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Новая папка (2)\Бюдж2020  ЖК\Бюдж2020  ЖК\Бюджет на 2020 (на государственном языке)\"/>
    </mc:Choice>
  </mc:AlternateContent>
  <bookViews>
    <workbookView xWindow="480" yWindow="225" windowWidth="27795" windowHeight="11955" activeTab="1"/>
  </bookViews>
  <sheets>
    <sheet name="Кредиттер (тиркеме 9)" sheetId="4" r:id="rId1"/>
    <sheet name="Гранттар (тиркеме 10)" sheetId="2" r:id="rId2"/>
  </sheets>
  <externalReferences>
    <externalReference r:id="rId3"/>
    <externalReference r:id="rId4"/>
  </externalReferences>
  <definedNames>
    <definedName name="_xlnm._FilterDatabase" localSheetId="1" hidden="1">'Гранттар (тиркеме 10)'!$E$16:$G$565</definedName>
    <definedName name="_xlnm.Print_Titles" localSheetId="1">'Гранттар (тиркеме 10)'!$10:$12</definedName>
    <definedName name="_xlnm.Print_Area" localSheetId="1">'Гранттар (тиркеме 10)'!$A$1:$G$565</definedName>
    <definedName name="_xlnm.Print_Area" localSheetId="0">'Кредиттер (тиркеме 9)'!$A$1:$G$28</definedName>
  </definedNames>
  <calcPr calcId="162913"/>
</workbook>
</file>

<file path=xl/calcChain.xml><?xml version="1.0" encoding="utf-8"?>
<calcChain xmlns="http://schemas.openxmlformats.org/spreadsheetml/2006/main">
  <c r="G25" i="4" l="1"/>
  <c r="F25" i="4"/>
  <c r="E25" i="4"/>
  <c r="D25" i="4"/>
  <c r="C25" i="4"/>
  <c r="G20" i="4"/>
  <c r="F20" i="4"/>
  <c r="E20" i="4"/>
  <c r="D20" i="4"/>
  <c r="C20" i="4"/>
  <c r="C17" i="4" l="1"/>
  <c r="D17" i="4"/>
  <c r="C16" i="4" l="1"/>
  <c r="D16" i="4"/>
  <c r="E17" i="4"/>
  <c r="F17" i="4"/>
  <c r="G17" i="4"/>
  <c r="G16" i="4" l="1"/>
  <c r="G14" i="4" s="1"/>
  <c r="F16" i="4"/>
  <c r="F14" i="4" s="1"/>
  <c r="E16" i="4"/>
  <c r="E14" i="4" s="1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C399" i="2"/>
  <c r="D399" i="2"/>
  <c r="E399" i="2"/>
  <c r="F399" i="2"/>
  <c r="G399" i="2"/>
  <c r="C400" i="2"/>
  <c r="D400" i="2"/>
  <c r="E400" i="2"/>
  <c r="F400" i="2"/>
  <c r="G400" i="2"/>
  <c r="C401" i="2"/>
  <c r="D401" i="2"/>
  <c r="E401" i="2"/>
  <c r="F401" i="2"/>
  <c r="G401" i="2"/>
  <c r="C402" i="2"/>
  <c r="D402" i="2"/>
  <c r="E402" i="2"/>
  <c r="F402" i="2"/>
  <c r="G402" i="2"/>
  <c r="C403" i="2"/>
  <c r="D403" i="2"/>
  <c r="E403" i="2"/>
  <c r="F403" i="2"/>
  <c r="G403" i="2"/>
  <c r="C404" i="2"/>
  <c r="D404" i="2"/>
  <c r="E404" i="2"/>
  <c r="F404" i="2"/>
  <c r="G404" i="2"/>
  <c r="C405" i="2"/>
  <c r="D405" i="2"/>
  <c r="E405" i="2"/>
  <c r="F405" i="2"/>
  <c r="G405" i="2"/>
  <c r="C406" i="2"/>
  <c r="D406" i="2"/>
  <c r="E406" i="2"/>
  <c r="F406" i="2"/>
  <c r="G406" i="2"/>
  <c r="C407" i="2"/>
  <c r="D407" i="2"/>
  <c r="E407" i="2"/>
  <c r="F407" i="2"/>
  <c r="G407" i="2"/>
  <c r="C408" i="2"/>
  <c r="D408" i="2"/>
  <c r="E408" i="2"/>
  <c r="F408" i="2"/>
  <c r="G408" i="2"/>
  <c r="C409" i="2"/>
  <c r="D409" i="2"/>
  <c r="E409" i="2"/>
  <c r="F409" i="2"/>
  <c r="G409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E457" i="2"/>
  <c r="F457" i="2"/>
  <c r="G457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C463" i="2"/>
  <c r="D463" i="2"/>
  <c r="E463" i="2"/>
  <c r="F463" i="2"/>
  <c r="G463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C472" i="2"/>
  <c r="D472" i="2"/>
  <c r="E472" i="2"/>
  <c r="F472" i="2"/>
  <c r="G472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C476" i="2"/>
  <c r="D476" i="2"/>
  <c r="E476" i="2"/>
  <c r="F476" i="2"/>
  <c r="G476" i="2"/>
  <c r="C477" i="2"/>
  <c r="D477" i="2"/>
  <c r="E477" i="2"/>
  <c r="F477" i="2"/>
  <c r="G477" i="2"/>
  <c r="C478" i="2"/>
  <c r="D478" i="2"/>
  <c r="E478" i="2"/>
  <c r="F478" i="2"/>
  <c r="G478" i="2"/>
  <c r="C479" i="2"/>
  <c r="D479" i="2"/>
  <c r="E479" i="2"/>
  <c r="F479" i="2"/>
  <c r="G479" i="2"/>
  <c r="C480" i="2"/>
  <c r="D480" i="2"/>
  <c r="E480" i="2"/>
  <c r="F480" i="2"/>
  <c r="G480" i="2"/>
  <c r="C481" i="2"/>
  <c r="D481" i="2"/>
  <c r="E481" i="2"/>
  <c r="F481" i="2"/>
  <c r="G481" i="2"/>
  <c r="C482" i="2"/>
  <c r="D482" i="2"/>
  <c r="E482" i="2"/>
  <c r="F482" i="2"/>
  <c r="G482" i="2"/>
  <c r="C483" i="2"/>
  <c r="D483" i="2"/>
  <c r="E483" i="2"/>
  <c r="F483" i="2"/>
  <c r="G483" i="2"/>
  <c r="C484" i="2"/>
  <c r="D484" i="2"/>
  <c r="E484" i="2"/>
  <c r="F484" i="2"/>
  <c r="G484" i="2"/>
  <c r="C485" i="2"/>
  <c r="D485" i="2"/>
  <c r="E485" i="2"/>
  <c r="F485" i="2"/>
  <c r="G485" i="2"/>
  <c r="C486" i="2"/>
  <c r="D486" i="2"/>
  <c r="E486" i="2"/>
  <c r="F486" i="2"/>
  <c r="G486" i="2"/>
  <c r="C487" i="2"/>
  <c r="D487" i="2"/>
  <c r="E487" i="2"/>
  <c r="F487" i="2"/>
  <c r="G487" i="2"/>
  <c r="C488" i="2"/>
  <c r="D488" i="2"/>
  <c r="E488" i="2"/>
  <c r="F488" i="2"/>
  <c r="G488" i="2"/>
  <c r="C489" i="2"/>
  <c r="D489" i="2"/>
  <c r="E489" i="2"/>
  <c r="F489" i="2"/>
  <c r="G489" i="2"/>
  <c r="C490" i="2"/>
  <c r="D490" i="2"/>
  <c r="E490" i="2"/>
  <c r="F490" i="2"/>
  <c r="G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521" i="2"/>
  <c r="C522" i="2"/>
  <c r="D522" i="2"/>
  <c r="E522" i="2"/>
  <c r="F522" i="2"/>
  <c r="G522" i="2"/>
  <c r="C523" i="2"/>
  <c r="D523" i="2"/>
  <c r="E523" i="2"/>
  <c r="F523" i="2"/>
  <c r="G523" i="2"/>
  <c r="C524" i="2"/>
  <c r="D524" i="2"/>
  <c r="E524" i="2"/>
  <c r="F524" i="2"/>
  <c r="G524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1" i="2"/>
  <c r="D541" i="2"/>
  <c r="E541" i="2"/>
  <c r="F541" i="2"/>
  <c r="G541" i="2"/>
  <c r="C542" i="2"/>
  <c r="D542" i="2"/>
  <c r="E542" i="2"/>
  <c r="F542" i="2"/>
  <c r="G542" i="2"/>
  <c r="C543" i="2"/>
  <c r="D543" i="2"/>
  <c r="E543" i="2"/>
  <c r="F543" i="2"/>
  <c r="G543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C549" i="2"/>
  <c r="D549" i="2"/>
  <c r="E549" i="2"/>
  <c r="F549" i="2"/>
  <c r="G549" i="2"/>
  <c r="C550" i="2"/>
  <c r="D550" i="2"/>
  <c r="E550" i="2"/>
  <c r="F550" i="2"/>
  <c r="G550" i="2"/>
  <c r="C551" i="2"/>
  <c r="D551" i="2"/>
  <c r="E551" i="2"/>
  <c r="F551" i="2"/>
  <c r="G551" i="2"/>
  <c r="C552" i="2"/>
  <c r="D552" i="2"/>
  <c r="E552" i="2"/>
  <c r="F552" i="2"/>
  <c r="G55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D559" i="2"/>
  <c r="E559" i="2"/>
  <c r="F559" i="2"/>
  <c r="G559" i="2"/>
  <c r="C560" i="2"/>
  <c r="D560" i="2"/>
  <c r="E560" i="2"/>
  <c r="F560" i="2"/>
  <c r="G560" i="2"/>
  <c r="C561" i="2"/>
  <c r="D561" i="2"/>
  <c r="E561" i="2"/>
  <c r="F561" i="2"/>
  <c r="G561" i="2"/>
  <c r="C562" i="2"/>
  <c r="D562" i="2"/>
  <c r="E562" i="2"/>
  <c r="F562" i="2"/>
  <c r="G562" i="2"/>
  <c r="C563" i="2"/>
  <c r="D563" i="2"/>
  <c r="E563" i="2"/>
  <c r="F563" i="2"/>
  <c r="G563" i="2"/>
  <c r="C564" i="2"/>
  <c r="D564" i="2"/>
  <c r="E564" i="2"/>
  <c r="F564" i="2"/>
  <c r="G564" i="2"/>
  <c r="C565" i="2"/>
  <c r="D565" i="2"/>
  <c r="E565" i="2"/>
  <c r="F565" i="2"/>
  <c r="G565" i="2"/>
  <c r="G15" i="2" l="1"/>
  <c r="F15" i="2"/>
  <c r="E15" i="2"/>
  <c r="D15" i="2"/>
  <c r="C15" i="2"/>
  <c r="C14" i="4" l="1"/>
  <c r="D14" i="4"/>
  <c r="C14" i="2" l="1"/>
  <c r="D14" i="2"/>
  <c r="E14" i="2" l="1"/>
  <c r="F14" i="2"/>
  <c r="G14" i="2"/>
</calcChain>
</file>

<file path=xl/sharedStrings.xml><?xml version="1.0" encoding="utf-8"?>
<sst xmlns="http://schemas.openxmlformats.org/spreadsheetml/2006/main" count="1122" uniqueCount="1029">
  <si>
    <t>41700 000 000 00 0</t>
  </si>
  <si>
    <t>41710 000 000 00 0</t>
  </si>
  <si>
    <t>41720 000 000 00 0</t>
  </si>
  <si>
    <t>41705 214 410 00 0</t>
  </si>
  <si>
    <t>41705 430 000 00 0</t>
  </si>
  <si>
    <t>41705 420 000 00 0</t>
  </si>
  <si>
    <t xml:space="preserve">41703 410 000 00 0 </t>
  </si>
  <si>
    <t>41703 430 000 00 0</t>
  </si>
  <si>
    <t>41703 420 000 00 0</t>
  </si>
  <si>
    <t>41703 440 000 00 0</t>
  </si>
  <si>
    <t>41704 410 100 00 0</t>
  </si>
  <si>
    <t>41707 410 100 00 0</t>
  </si>
  <si>
    <t>41702 410 000 00 0</t>
  </si>
  <si>
    <t>41702 420 000 00 0</t>
  </si>
  <si>
    <t>41708 410 100 00 0</t>
  </si>
  <si>
    <t>41706 226 610 00 0</t>
  </si>
  <si>
    <t>41706 242 610 00 0</t>
  </si>
  <si>
    <t>41706 255 610 00 0</t>
  </si>
  <si>
    <t>41705 236 610 00 0</t>
  </si>
  <si>
    <t>41703 215 610 00 0</t>
  </si>
  <si>
    <t>41703 211 610 00 0</t>
  </si>
  <si>
    <t>41703 220 450 00 0</t>
  </si>
  <si>
    <t>41702 215 610 00 0</t>
  </si>
  <si>
    <t>41708 209 610 00 0</t>
  </si>
  <si>
    <t>41708 222 610 00 0</t>
  </si>
  <si>
    <t>41708 206 610 00 0</t>
  </si>
  <si>
    <t>41708 219 510 00 0</t>
  </si>
  <si>
    <t>41702 000 000 00 0</t>
  </si>
  <si>
    <t>41702 205 000 00 0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</si>
  <si>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</si>
  <si>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</si>
  <si>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</si>
  <si>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</si>
  <si>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</si>
  <si>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</si>
  <si>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</si>
  <si>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</si>
  <si>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</si>
  <si>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</si>
  <si>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</si>
  <si>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</si>
  <si>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</si>
  <si>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</si>
  <si>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</si>
  <si>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</si>
  <si>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</si>
  <si>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</si>
  <si>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41702 205 850 00 0</t>
  </si>
  <si>
    <t>Челпек</t>
  </si>
  <si>
    <t>41702 205 832 00 0</t>
  </si>
  <si>
    <t>Октябрь</t>
  </si>
  <si>
    <t>41702 205 510 00 0</t>
  </si>
  <si>
    <t>41702 205 852 00 0</t>
  </si>
  <si>
    <t>41702 210 000 00 0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</si>
  <si>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</si>
  <si>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</si>
  <si>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</si>
  <si>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</si>
  <si>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</si>
  <si>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</si>
  <si>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</si>
  <si>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</si>
  <si>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</si>
  <si>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</si>
  <si>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</si>
  <si>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</si>
  <si>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</si>
  <si>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</si>
  <si>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</si>
  <si>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</si>
  <si>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</si>
  <si>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41702 210 830 00 0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</si>
  <si>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</si>
  <si>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</si>
  <si>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</si>
  <si>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</si>
  <si>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</si>
  <si>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</si>
  <si>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</si>
  <si>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41702 215 850 00 0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</si>
  <si>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</si>
  <si>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</si>
  <si>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</si>
  <si>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</si>
  <si>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</si>
  <si>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</si>
  <si>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</si>
  <si>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</si>
  <si>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</si>
  <si>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</si>
  <si>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</si>
  <si>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41702 215 808 00 0</t>
  </si>
  <si>
    <t>Бостери</t>
  </si>
  <si>
    <t>41702 215 815 00 0</t>
  </si>
  <si>
    <t>Кара-Ой</t>
  </si>
  <si>
    <t>41702 215 855 00 0</t>
  </si>
  <si>
    <t>41702 215 830 00 0</t>
  </si>
  <si>
    <t>Тамчы</t>
  </si>
  <si>
    <t>41702 215 845 00 0</t>
  </si>
  <si>
    <t>Тору-Айгыр</t>
  </si>
  <si>
    <t>41702 220 000 00 0</t>
  </si>
  <si>
    <t>41702 220 815 00 0</t>
  </si>
  <si>
    <t>41702 220 810 00 0</t>
  </si>
  <si>
    <t>41702 220 820 00 0</t>
  </si>
  <si>
    <t>41702 220 808 00 0</t>
  </si>
  <si>
    <t>Мамбетов</t>
  </si>
  <si>
    <t>41702 220 806 00 0</t>
  </si>
  <si>
    <t>41702 220 805 00 0</t>
  </si>
  <si>
    <t>Ак-Терек</t>
  </si>
  <si>
    <t>41702 220 825 00 0</t>
  </si>
  <si>
    <t>Улахол</t>
  </si>
  <si>
    <t>41702 220 807 00 0</t>
  </si>
  <si>
    <t>41702 220 510 00 0</t>
  </si>
  <si>
    <t>41702 225 000 00 0</t>
  </si>
  <si>
    <t>41702 225 889 00 0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</si>
  <si>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</si>
  <si>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</si>
  <si>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</si>
  <si>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</si>
  <si>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</si>
  <si>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</si>
  <si>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</si>
  <si>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</si>
  <si>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</si>
  <si>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</si>
  <si>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</si>
  <si>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</si>
  <si>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</si>
  <si>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</si>
  <si>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</si>
  <si>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</si>
  <si>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</si>
  <si>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</si>
  <si>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</si>
  <si>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41702 225 841 00 0</t>
  </si>
  <si>
    <t>Михайловка</t>
  </si>
  <si>
    <t>41703 000 000 00 0</t>
  </si>
  <si>
    <t>41703 211 000 00 0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</si>
  <si>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</si>
  <si>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</si>
  <si>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</si>
  <si>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</si>
  <si>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</si>
  <si>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</si>
  <si>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</si>
  <si>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</si>
  <si>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</si>
  <si>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</si>
  <si>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</si>
  <si>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</si>
  <si>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</si>
  <si>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</si>
  <si>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</si>
  <si>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</si>
  <si>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41703 211 849 00 0</t>
  </si>
  <si>
    <t>Кызыл-Туу</t>
  </si>
  <si>
    <t>41703 211 863 00 0</t>
  </si>
  <si>
    <t>41703 204 000 00 0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</si>
  <si>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</si>
  <si>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</si>
  <si>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</si>
  <si>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</si>
  <si>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</si>
  <si>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</si>
  <si>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</si>
  <si>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</si>
  <si>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</si>
  <si>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</si>
  <si>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</si>
  <si>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41703 204 856 00 0</t>
  </si>
  <si>
    <t>Көк-Таш</t>
  </si>
  <si>
    <t>41703 204 847 00 0</t>
  </si>
  <si>
    <t>41703 207 000 00 0</t>
  </si>
  <si>
    <t>41703 207 808 00 0</t>
  </si>
  <si>
    <t>Акман</t>
  </si>
  <si>
    <t>41703 207 826 00 0</t>
  </si>
  <si>
    <t>Арстанбап</t>
  </si>
  <si>
    <t>41703 207 812 00 0</t>
  </si>
  <si>
    <t>Базар-Коргон</t>
  </si>
  <si>
    <t>41703 207 815 00 0</t>
  </si>
  <si>
    <t>Бешик-Жон</t>
  </si>
  <si>
    <t>41703 207 859 00 0</t>
  </si>
  <si>
    <t>41703 207 832 00 0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</si>
  <si>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</si>
  <si>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</si>
  <si>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</si>
  <si>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</si>
  <si>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</si>
  <si>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</si>
  <si>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</si>
  <si>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41703 215 804 00 0</t>
  </si>
  <si>
    <t>41703 215 819 00 0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</si>
  <si>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</si>
  <si>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</si>
  <si>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</si>
  <si>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</si>
  <si>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</si>
  <si>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</si>
  <si>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</si>
  <si>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</si>
  <si>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</si>
  <si>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</si>
  <si>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</si>
  <si>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</si>
  <si>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</si>
  <si>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</si>
  <si>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</si>
  <si>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</si>
  <si>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</si>
  <si>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</si>
  <si>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</si>
  <si>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</si>
  <si>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</si>
  <si>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</si>
  <si>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</si>
  <si>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</si>
  <si>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41703 220 805 00 0</t>
  </si>
  <si>
    <t>Курманбек</t>
  </si>
  <si>
    <t>41703 220 838 00 0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</si>
  <si>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</si>
  <si>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</si>
  <si>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</si>
  <si>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</si>
  <si>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</si>
  <si>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</si>
  <si>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</si>
  <si>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</si>
  <si>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</si>
  <si>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</si>
  <si>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</si>
  <si>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</si>
  <si>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</si>
  <si>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</si>
  <si>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</si>
  <si>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</si>
  <si>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41703 223 825 00 0</t>
  </si>
  <si>
    <t>Тогуз-Торо</t>
  </si>
  <si>
    <t>41703 225 000 00 0</t>
  </si>
  <si>
    <t>41703 225 807 00 0</t>
  </si>
  <si>
    <t>Белалды</t>
  </si>
  <si>
    <t>41703 225 815 00 0</t>
  </si>
  <si>
    <t>41703 225 825 00 0</t>
  </si>
  <si>
    <t>41703 225 820 00 0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</si>
  <si>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</si>
  <si>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</si>
  <si>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</si>
  <si>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</si>
  <si>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</si>
  <si>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</si>
  <si>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</si>
  <si>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</si>
  <si>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</si>
  <si>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41703 225 853 00 0</t>
  </si>
  <si>
    <t>Чолпон-Ата</t>
  </si>
  <si>
    <t>41703 230 000 00 0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</si>
  <si>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</si>
  <si>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</si>
  <si>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</si>
  <si>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</si>
  <si>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</si>
  <si>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</si>
  <si>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</si>
  <si>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</si>
  <si>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</si>
  <si>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41704 235 000 00 0</t>
  </si>
  <si>
    <t>41704 235 806 00 0</t>
  </si>
  <si>
    <t>Ак-Кыя</t>
  </si>
  <si>
    <t>41704 235 819 00 0</t>
  </si>
  <si>
    <t>41704 235 825 00 0</t>
  </si>
  <si>
    <t>41704 235 816 00 0</t>
  </si>
  <si>
    <t>Кочкор</t>
  </si>
  <si>
    <t>41704 235 812 00 0</t>
  </si>
  <si>
    <t>41704 235 832 00 0</t>
  </si>
  <si>
    <t>41704 235 830 00 0</t>
  </si>
  <si>
    <t>41704 235 843 00 0</t>
  </si>
  <si>
    <t>41704 235 837 00 0</t>
  </si>
  <si>
    <t>41704 235 835 00 0</t>
  </si>
  <si>
    <t>Талаа-Булак</t>
  </si>
  <si>
    <t>41704 235 842 00 0</t>
  </si>
  <si>
    <t>Чолпон</t>
  </si>
  <si>
    <t>41704 220 000 00 0</t>
  </si>
  <si>
    <t>41704 220 812 00 0</t>
  </si>
  <si>
    <t>Ат-Башы</t>
  </si>
  <si>
    <t>41704 220 803 00 0</t>
  </si>
  <si>
    <t>Ак-Жар</t>
  </si>
  <si>
    <t>41704 220 813 00 0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</si>
  <si>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</si>
  <si>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</si>
  <si>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</si>
  <si>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</si>
  <si>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</si>
  <si>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</si>
  <si>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</si>
  <si>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</si>
  <si>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</si>
  <si>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</si>
  <si>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</si>
  <si>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</si>
  <si>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</si>
  <si>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</si>
  <si>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41704 210 820 00 0</t>
  </si>
  <si>
    <t>41704 210 819 00 0</t>
  </si>
  <si>
    <t>41704 210 818 00 0</t>
  </si>
  <si>
    <t>41704 210 816 00 0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</si>
  <si>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</si>
  <si>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</si>
  <si>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</si>
  <si>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</si>
  <si>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</si>
  <si>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</si>
  <si>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41704 210 806 00 0</t>
  </si>
  <si>
    <t>Ак-Тал</t>
  </si>
  <si>
    <t>41704 210 825 00 0</t>
  </si>
  <si>
    <t>41704 210 830 00 0</t>
  </si>
  <si>
    <t>41704 210 828 00 0</t>
  </si>
  <si>
    <t>Тоголок-Молдо</t>
  </si>
  <si>
    <t>41704 210 822 00 0</t>
  </si>
  <si>
    <t>Кызыл-Белес</t>
  </si>
  <si>
    <t>41704 230 000 00 0</t>
  </si>
  <si>
    <t>41704 230 809 00 0</t>
  </si>
  <si>
    <t>41704 230 806 00 0</t>
  </si>
  <si>
    <t>41704 230 825 00 0</t>
  </si>
  <si>
    <t>Куйручук</t>
  </si>
  <si>
    <t>41704 230 834 00 0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</si>
  <si>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</si>
  <si>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</si>
  <si>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</si>
  <si>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</si>
  <si>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</si>
  <si>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</si>
  <si>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</si>
  <si>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41704 230 813 00 0</t>
  </si>
  <si>
    <t>Кабак</t>
  </si>
  <si>
    <t>41704 230 510 00 0</t>
  </si>
  <si>
    <t>41704 230 826 00 0</t>
  </si>
  <si>
    <t>41704 230 835 00 0</t>
  </si>
  <si>
    <t>41704 230 837 00 0</t>
  </si>
  <si>
    <t>Кызыл-Жылдыз</t>
  </si>
  <si>
    <t>41704 245 000 00 0</t>
  </si>
  <si>
    <t>41704 245 812 00 0</t>
  </si>
  <si>
    <t>41704 245 832 00 0</t>
  </si>
  <si>
    <t>Эмгекчил</t>
  </si>
  <si>
    <t>41704 245 835 00 0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</si>
  <si>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</si>
  <si>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</si>
  <si>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</si>
  <si>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</si>
  <si>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</si>
  <si>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</si>
  <si>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</si>
  <si>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</si>
  <si>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</si>
  <si>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</si>
  <si>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</si>
  <si>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</si>
  <si>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</si>
  <si>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</si>
  <si>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</si>
  <si>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</si>
  <si>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</si>
  <si>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</si>
  <si>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</si>
  <si>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</si>
  <si>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</si>
  <si>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</si>
  <si>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</si>
  <si>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41705 214 000 00 0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</si>
  <si>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</si>
  <si>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</si>
  <si>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</si>
  <si>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</si>
  <si>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</si>
  <si>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</si>
  <si>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</si>
  <si>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</si>
  <si>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</si>
  <si>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</si>
  <si>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</si>
  <si>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</si>
  <si>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</si>
  <si>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41705 214 848 00 0</t>
  </si>
  <si>
    <t>Ак-Сай</t>
  </si>
  <si>
    <t>41705 214 849 00 0</t>
  </si>
  <si>
    <t>Ак-Татыр</t>
  </si>
  <si>
    <t>41705 258 000 00 0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</si>
  <si>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</si>
  <si>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</si>
  <si>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</si>
  <si>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</si>
  <si>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</si>
  <si>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</si>
  <si>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</si>
  <si>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</si>
  <si>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</si>
  <si>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</si>
  <si>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</si>
  <si>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</si>
  <si>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</si>
  <si>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</si>
  <si>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</si>
  <si>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</si>
  <si>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</si>
  <si>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</si>
  <si>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</si>
  <si>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</si>
  <si>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</si>
  <si>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</si>
  <si>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</si>
  <si>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</si>
  <si>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</si>
  <si>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41705 236 802 00 0</t>
  </si>
  <si>
    <t>41705 236 804 00 0</t>
  </si>
  <si>
    <t>Бешкент</t>
  </si>
  <si>
    <t>41705 236 808 00 0</t>
  </si>
  <si>
    <t>41705 236 818 00 0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</si>
  <si>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</si>
  <si>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</si>
  <si>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</si>
  <si>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</si>
  <si>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</si>
  <si>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</si>
  <si>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</si>
  <si>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</si>
  <si>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</si>
  <si>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</si>
  <si>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41706 207 000 00 0</t>
  </si>
  <si>
    <t>41706 207 510 00 0</t>
  </si>
  <si>
    <t>Сары-Таш</t>
  </si>
  <si>
    <t>41706 207 838 00 0</t>
  </si>
  <si>
    <t>41706 207 840 00 0</t>
  </si>
  <si>
    <t>41706 207 804 00 0</t>
  </si>
  <si>
    <t>Алай</t>
  </si>
  <si>
    <t>41706 207 811 00 0</t>
  </si>
  <si>
    <t>41706 207 830 00 0</t>
  </si>
  <si>
    <t>41706 207 809 00 0</t>
  </si>
  <si>
    <t>Будалык</t>
  </si>
  <si>
    <t>41706 207 823 00 0</t>
  </si>
  <si>
    <t>41706 207 822 00 0</t>
  </si>
  <si>
    <t>41706 207 825 00 0</t>
  </si>
  <si>
    <t>Корул</t>
  </si>
  <si>
    <t>41706 207 818 00 0</t>
  </si>
  <si>
    <t>Жошолу</t>
  </si>
  <si>
    <t>41706 207 814 00 0</t>
  </si>
  <si>
    <t>41706 207 841 00 0</t>
  </si>
  <si>
    <t>41706 207 839 00 0</t>
  </si>
  <si>
    <t>Сары-Могол</t>
  </si>
  <si>
    <t>41706 259 000 00 0</t>
  </si>
  <si>
    <t>41706 259 816 00 0</t>
  </si>
  <si>
    <t>Жекенди</t>
  </si>
  <si>
    <t>41706 259 824 00 0</t>
  </si>
  <si>
    <t>41706 259 851 00 0</t>
  </si>
  <si>
    <t>41706 211 000 00 0</t>
  </si>
  <si>
    <t>41706 211 809 00 0</t>
  </si>
  <si>
    <t>С.Юсупов</t>
  </si>
  <si>
    <t>41706 211 807 00 0</t>
  </si>
  <si>
    <t>Алианаров</t>
  </si>
  <si>
    <t>41706 211 823 00 0</t>
  </si>
  <si>
    <t>41706 211 824 00 0</t>
  </si>
  <si>
    <t>Нурабад</t>
  </si>
  <si>
    <t>41706 211 835 00 0</t>
  </si>
  <si>
    <t>Чек-Абад</t>
  </si>
  <si>
    <t>41706 211 812 00 0</t>
  </si>
  <si>
    <t>41706 211 815 00 0</t>
  </si>
  <si>
    <t>Керме-Тоо</t>
  </si>
  <si>
    <t>41706 211 829 00 0</t>
  </si>
  <si>
    <t>41706 226 000 00 0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</si>
  <si>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</si>
  <si>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</si>
  <si>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</si>
  <si>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</si>
  <si>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</si>
  <si>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</si>
  <si>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</si>
  <si>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</si>
  <si>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</si>
  <si>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</si>
  <si>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</si>
  <si>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</si>
  <si>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</si>
  <si>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</si>
  <si>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</si>
  <si>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</si>
  <si>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</si>
  <si>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</si>
  <si>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</si>
  <si>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</si>
  <si>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</si>
  <si>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</si>
  <si>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</si>
  <si>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</si>
  <si>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</si>
  <si>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</si>
  <si>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</si>
  <si>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41706 226 868 00 0</t>
  </si>
  <si>
    <t>Шарк</t>
  </si>
  <si>
    <t>41706 242 000 00 0</t>
  </si>
  <si>
    <t>41706 242 838 00 0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</si>
  <si>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</si>
  <si>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</si>
  <si>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</si>
  <si>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</si>
  <si>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</si>
  <si>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</si>
  <si>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</si>
  <si>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</si>
  <si>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</si>
  <si>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</si>
  <si>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</si>
  <si>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</si>
  <si>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41706 242 808 00 0</t>
  </si>
  <si>
    <t>41706 242 839 00 0</t>
  </si>
  <si>
    <t>41706 242 845 00 0</t>
  </si>
  <si>
    <t>41706 242 850 00 0</t>
  </si>
  <si>
    <t>41706 242 813 00 0</t>
  </si>
  <si>
    <t>Кулатов</t>
  </si>
  <si>
    <t>41706 242 862 00 0</t>
  </si>
  <si>
    <t>Ынтымак</t>
  </si>
  <si>
    <t>41706 242 814 00 0</t>
  </si>
  <si>
    <t>41706 242 510 00 0</t>
  </si>
  <si>
    <t>Найман</t>
  </si>
  <si>
    <t>41706 246 000 00 0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</si>
  <si>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</si>
  <si>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</si>
  <si>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</si>
  <si>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</si>
  <si>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</si>
  <si>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</si>
  <si>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</si>
  <si>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</si>
  <si>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</si>
  <si>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</si>
  <si>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</si>
  <si>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</si>
  <si>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</si>
  <si>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</si>
  <si>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</si>
  <si>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</si>
  <si>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</si>
  <si>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</si>
  <si>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</si>
  <si>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</si>
  <si>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</si>
  <si>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</si>
  <si>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</si>
  <si>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</si>
  <si>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</si>
  <si>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</si>
  <si>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</si>
  <si>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</si>
  <si>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</si>
  <si>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</si>
  <si>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</si>
  <si>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</si>
  <si>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</si>
  <si>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</si>
  <si>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</si>
  <si>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41706 255 817 00 0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</si>
  <si>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</si>
  <si>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</si>
  <si>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</si>
  <si>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</si>
  <si>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</si>
  <si>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</si>
  <si>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</si>
  <si>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</si>
  <si>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</si>
  <si>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</si>
  <si>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</si>
  <si>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</si>
  <si>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</si>
  <si>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</si>
  <si>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</si>
  <si>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41706 255 847 00 0</t>
  </si>
  <si>
    <t>Кызыл-Тоо</t>
  </si>
  <si>
    <t>41706 255 828 00 0</t>
  </si>
  <si>
    <t>41707 000 000 00 0</t>
  </si>
  <si>
    <t>41707 220 000 00 0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</si>
  <si>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</si>
  <si>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</si>
  <si>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</si>
  <si>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</si>
  <si>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</si>
  <si>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</si>
  <si>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</si>
  <si>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41707 220 835 00 0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</si>
  <si>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</si>
  <si>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</si>
  <si>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</si>
  <si>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</si>
  <si>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</si>
  <si>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</si>
  <si>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</si>
  <si>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</si>
  <si>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</si>
  <si>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</si>
  <si>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</si>
  <si>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</si>
  <si>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</si>
  <si>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</si>
  <si>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</si>
  <si>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</si>
  <si>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</si>
  <si>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</si>
  <si>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</si>
  <si>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</si>
  <si>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</si>
  <si>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</si>
  <si>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</si>
  <si>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</si>
  <si>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</si>
  <si>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</si>
  <si>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41707 225 833 00 0</t>
  </si>
  <si>
    <t>Покровка</t>
  </si>
  <si>
    <t>41707 225 845 00 0</t>
  </si>
  <si>
    <t>41707 225 818 00 0</t>
  </si>
  <si>
    <t>41707 225 820 00 0</t>
  </si>
  <si>
    <t>Кыргызстан</t>
  </si>
  <si>
    <t>41707 225 826 00 0</t>
  </si>
  <si>
    <t>Май</t>
  </si>
  <si>
    <t>41707 232 000 00 0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</si>
  <si>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</si>
  <si>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</si>
  <si>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</si>
  <si>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</si>
  <si>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</si>
  <si>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</si>
  <si>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</si>
  <si>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</si>
  <si>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</si>
  <si>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</si>
  <si>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</si>
  <si>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</si>
  <si>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</si>
  <si>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</si>
  <si>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</si>
  <si>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</si>
  <si>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</si>
  <si>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</si>
  <si>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</si>
  <si>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</si>
  <si>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</si>
  <si>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</si>
  <si>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</si>
  <si>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41708 203 000 00 0</t>
  </si>
  <si>
    <t>41708 203 807 00 0</t>
  </si>
  <si>
    <t>41708 203 805 00 0</t>
  </si>
  <si>
    <t>41708 203 803 00 0</t>
  </si>
  <si>
    <t>41708 203 809 00 0</t>
  </si>
  <si>
    <t>41708 203 855 00 0</t>
  </si>
  <si>
    <t>41708 203 814 00 0</t>
  </si>
  <si>
    <t>41708 203 819 00 0</t>
  </si>
  <si>
    <t>41708 203 826 00 0</t>
  </si>
  <si>
    <t>41708 203 828 00 0</t>
  </si>
  <si>
    <t>41708 203 831 00 0</t>
  </si>
  <si>
    <t>41708 203 834 00 0</t>
  </si>
  <si>
    <t>41708 203 838 00 0</t>
  </si>
  <si>
    <t>41708 203 845 00 0</t>
  </si>
  <si>
    <t>41708 203 852 00 0</t>
  </si>
  <si>
    <t>41708 203 859 00 0</t>
  </si>
  <si>
    <t>Пригородный</t>
  </si>
  <si>
    <t>41708 203 864 00 0</t>
  </si>
  <si>
    <t>41708 203 866 00 0</t>
  </si>
  <si>
    <t>41708 206 000 00 0</t>
  </si>
  <si>
    <t>41708 206 810 00 0</t>
  </si>
  <si>
    <t>41708 206 818 00 0</t>
  </si>
  <si>
    <t>41708 206 812 00 0</t>
  </si>
  <si>
    <t>41708 206 821 00 0</t>
  </si>
  <si>
    <t>Интернациональный</t>
  </si>
  <si>
    <t>41708 206 823 00 0</t>
  </si>
  <si>
    <t>41708 206 820 00 0</t>
  </si>
  <si>
    <t>41708 206 836 00 0</t>
  </si>
  <si>
    <t>41708 206 839 00 0</t>
  </si>
  <si>
    <t>41708 206 842 00 0</t>
  </si>
  <si>
    <t>41708 206 848 00 0</t>
  </si>
  <si>
    <t>41708 206 816 00 0</t>
  </si>
  <si>
    <t>41708 206 838 00 0</t>
  </si>
  <si>
    <t>41708 206 846 00 0</t>
  </si>
  <si>
    <t>41708 206 870 00 0</t>
  </si>
  <si>
    <t>41708 206 873 00 0</t>
  </si>
  <si>
    <t>Узун-Кыр</t>
  </si>
  <si>
    <t>41708 206 822 00 0</t>
  </si>
  <si>
    <t>41708 206 852 00 0</t>
  </si>
  <si>
    <t>41708 206 803 00 0</t>
  </si>
  <si>
    <t>41708 209 000 00 0</t>
  </si>
  <si>
    <t>41708 209 814 00 0</t>
  </si>
  <si>
    <t>41708 209 822 00 0</t>
  </si>
  <si>
    <t>Ак-Башат</t>
  </si>
  <si>
    <t>41708 209 817 00 0</t>
  </si>
  <si>
    <t>Кызыл-Дыйкан</t>
  </si>
  <si>
    <t>41708 209 829 00 0</t>
  </si>
  <si>
    <t>41708 209 840 00 0</t>
  </si>
  <si>
    <t>41708 209 857 00 0</t>
  </si>
  <si>
    <t>41708 209 844 00 0</t>
  </si>
  <si>
    <t>41708 209 812 00 0</t>
  </si>
  <si>
    <t>41708 209 838 00 0</t>
  </si>
  <si>
    <t>Сары-Коо</t>
  </si>
  <si>
    <t>41708 209 848 00 0</t>
  </si>
  <si>
    <t>41708 209 830 00 0</t>
  </si>
  <si>
    <t>41708 209 811 00 0</t>
  </si>
  <si>
    <t>41708 213 000 00 0</t>
  </si>
  <si>
    <t>41708 213 804 00 0</t>
  </si>
  <si>
    <t>41708 213 520 00 0</t>
  </si>
  <si>
    <t>41708 213 808 00 0</t>
  </si>
  <si>
    <t>41708 213 813 00 0</t>
  </si>
  <si>
    <t>41708 213 817 00 0</t>
  </si>
  <si>
    <t>41708 213 830 00 0</t>
  </si>
  <si>
    <t>41708 213 820 00 0</t>
  </si>
  <si>
    <t>41708 213 826 00 0</t>
  </si>
  <si>
    <t>41708 213 823 00 0</t>
  </si>
  <si>
    <t>41708 213 839 00 0</t>
  </si>
  <si>
    <t>41708 213 842 00 0</t>
  </si>
  <si>
    <t>41708 217 000 00 0</t>
  </si>
  <si>
    <t>41708 217 804 00 0</t>
  </si>
  <si>
    <t>41708 217 809 00 0</t>
  </si>
  <si>
    <t>41708 217 813 00 0</t>
  </si>
  <si>
    <t>41708 217 811 00 0</t>
  </si>
  <si>
    <t>41708 217 828 00 0</t>
  </si>
  <si>
    <t>41708 217 824 00 0</t>
  </si>
  <si>
    <t>41708 217 832 00 0</t>
  </si>
  <si>
    <t>41708 217 837 00 0</t>
  </si>
  <si>
    <t>41708 217 840 00 0</t>
  </si>
  <si>
    <t>41708 217 849 00 0</t>
  </si>
  <si>
    <t>41708 217 842 00 0</t>
  </si>
  <si>
    <t>41708 217 845 00 0</t>
  </si>
  <si>
    <t>Целинный</t>
  </si>
  <si>
    <t>41708 219 000 00 0</t>
  </si>
  <si>
    <t>41708 219 836 00 0</t>
  </si>
  <si>
    <t>41708 219 849 00 0</t>
  </si>
  <si>
    <t>41708 219 811 00 0</t>
  </si>
  <si>
    <t>41708 219 855 00 0</t>
  </si>
  <si>
    <t>41708 219 820 00 0</t>
  </si>
  <si>
    <t>41708 219 830 00 0</t>
  </si>
  <si>
    <t>41708 222 000 00 0</t>
  </si>
  <si>
    <t>41708 222 805 00 0</t>
  </si>
  <si>
    <t>41708 222 829 00 0</t>
  </si>
  <si>
    <t>41708 222 813 00 0</t>
  </si>
  <si>
    <t>41708 222 817 00 0</t>
  </si>
  <si>
    <t>41708 222 822 00 0</t>
  </si>
  <si>
    <t>41708 222 826 00 0</t>
  </si>
  <si>
    <t>41708 222 872 00 0</t>
  </si>
  <si>
    <t>41708 222 828 00 0</t>
  </si>
  <si>
    <t>41708 222 832 00 0</t>
  </si>
  <si>
    <t>41708 222 838 00 0</t>
  </si>
  <si>
    <t>41708 222 834 00 0</t>
  </si>
  <si>
    <t>Крупский</t>
  </si>
  <si>
    <t>41708 222 849 00 0</t>
  </si>
  <si>
    <t>41708 222 846 00 0</t>
  </si>
  <si>
    <t>41708 222 856 00 0</t>
  </si>
  <si>
    <t>41708 222 860 00 0</t>
  </si>
  <si>
    <t>41708 222 852 00 0</t>
  </si>
  <si>
    <t>41708 222 865 00 0</t>
  </si>
  <si>
    <t>41708 222 809 00 0</t>
  </si>
  <si>
    <t>41708 222 869 00 0</t>
  </si>
  <si>
    <t>41708 223 000 00 0</t>
  </si>
  <si>
    <t>41708 223 863 00 0</t>
  </si>
  <si>
    <t>41708 223 815 00 0</t>
  </si>
  <si>
    <t>41708 223 820 00 0</t>
  </si>
  <si>
    <t>41708 223 840 00 0</t>
  </si>
  <si>
    <t>41708 223 812 00 0</t>
  </si>
  <si>
    <t>41708 223 804 00 0</t>
  </si>
  <si>
    <t>41708 223 809 00 0</t>
  </si>
  <si>
    <t>41708 223 845 00 0</t>
  </si>
  <si>
    <t>41708 223 868 00 0</t>
  </si>
  <si>
    <t>41708 223 825 00 0</t>
  </si>
  <si>
    <t xml:space="preserve">«Кыргыз Республикасынын </t>
  </si>
  <si>
    <t xml:space="preserve"> 10-тиркеме</t>
  </si>
  <si>
    <t>(миң сом)</t>
  </si>
  <si>
    <t>Коддор</t>
  </si>
  <si>
    <t>Аталышы</t>
  </si>
  <si>
    <t>Республикалык маанидеги шаарлар</t>
  </si>
  <si>
    <t xml:space="preserve"> 9-тиркеме</t>
  </si>
  <si>
    <t>Шаарлардын жыйынтыгы</t>
  </si>
  <si>
    <t>Бишкек шаары</t>
  </si>
  <si>
    <t>Ош шаары</t>
  </si>
  <si>
    <t>Облустук маанидеги шаарлар</t>
  </si>
  <si>
    <t>Жалал-Абад шаары</t>
  </si>
  <si>
    <t>Баткен шаары</t>
  </si>
  <si>
    <t>Кызыл-Кыя шаары</t>
  </si>
  <si>
    <t>Сүлүктү шаары</t>
  </si>
  <si>
    <t>Майлуу-Суу шаары</t>
  </si>
  <si>
    <t>Таш-Көмүр шаары</t>
  </si>
  <si>
    <t>Кара-Көл шаары</t>
  </si>
  <si>
    <t>Нарын шаары</t>
  </si>
  <si>
    <t>Талас шаары</t>
  </si>
  <si>
    <t>Каракол шаары</t>
  </si>
  <si>
    <t>Балыкчы шаары</t>
  </si>
  <si>
    <t>Токмок шаары</t>
  </si>
  <si>
    <t>Райондук маанидеги шаарлар</t>
  </si>
  <si>
    <t>Кара-Суу шаары</t>
  </si>
  <si>
    <t>Ноокат шаары</t>
  </si>
  <si>
    <t>Өзгөн шаары</t>
  </si>
  <si>
    <t>Исфана шаары</t>
  </si>
  <si>
    <t>Айдаркен шаары</t>
  </si>
  <si>
    <t>Кадамжай шаары</t>
  </si>
  <si>
    <t>Кочкор-Ата шаары</t>
  </si>
  <si>
    <t>Кербен шаары</t>
  </si>
  <si>
    <t>Көк-Жаңгак шаары</t>
  </si>
  <si>
    <t>Токтогул шаары</t>
  </si>
  <si>
    <t>Чолпон-Ата шаары</t>
  </si>
  <si>
    <t>Кара-Балта шаары</t>
  </si>
  <si>
    <t>Шопоков шаары</t>
  </si>
  <si>
    <t>Кант шаары</t>
  </si>
  <si>
    <t>Кемин шаары</t>
  </si>
  <si>
    <t>Орлов шаары</t>
  </si>
  <si>
    <t>Айыл өкмөттөрүнүн жыйынтыгы</t>
  </si>
  <si>
    <t>ЫСЫК-КӨЛ ОБЛАСТЫ</t>
  </si>
  <si>
    <t>Ак-Суу району</t>
  </si>
  <si>
    <t>Ак-Булуң</t>
  </si>
  <si>
    <t xml:space="preserve">Жыргалаң шахтасы </t>
  </si>
  <si>
    <t>Эңилчек</t>
  </si>
  <si>
    <t>Жети-Өгүз району</t>
  </si>
  <si>
    <t>Ак-Дөбө</t>
  </si>
  <si>
    <t>Жети-Өгүз</t>
  </si>
  <si>
    <t>Ысык-Көл району</t>
  </si>
  <si>
    <t>Өрүктү</t>
  </si>
  <si>
    <t>Кум-Бел</t>
  </si>
  <si>
    <t>Чоң-Сары-Ой</t>
  </si>
  <si>
    <t>Тоң району</t>
  </si>
  <si>
    <t>Тоң</t>
  </si>
  <si>
    <t>Күн-Чыгыш</t>
  </si>
  <si>
    <t>Төрт-Күл</t>
  </si>
  <si>
    <t>Көл-Төр</t>
  </si>
  <si>
    <t>Кажы-Сай</t>
  </si>
  <si>
    <t>Түп району</t>
  </si>
  <si>
    <t>Түп</t>
  </si>
  <si>
    <t>Чоң-Таш</t>
  </si>
  <si>
    <t>Ысык-Көл</t>
  </si>
  <si>
    <t>ЖАЛАЛ-АБАД ОБЛАСТЫ</t>
  </si>
  <si>
    <t>Аксы району</t>
  </si>
  <si>
    <t>Жаңы-Жол</t>
  </si>
  <si>
    <t>Кош-Дөбө</t>
  </si>
  <si>
    <t>Үч-Коргон</t>
  </si>
  <si>
    <t>Ала-Бука району</t>
  </si>
  <si>
    <t>Көк-Серек</t>
  </si>
  <si>
    <t>Базар-Коргон району</t>
  </si>
  <si>
    <t>Кеңеш</t>
  </si>
  <si>
    <t>Кызыл-Yңкүр</t>
  </si>
  <si>
    <t>Ноокен району</t>
  </si>
  <si>
    <t>Бүргөндү</t>
  </si>
  <si>
    <t>Сузак району</t>
  </si>
  <si>
    <t>Көк-Арт</t>
  </si>
  <si>
    <t>Кыз-Көл</t>
  </si>
  <si>
    <t>Тогуз-Торо району</t>
  </si>
  <si>
    <t>Токтогул району</t>
  </si>
  <si>
    <t>Кетмен-Төбө</t>
  </si>
  <si>
    <t>Кызыл-Өзгөрүш</t>
  </si>
  <si>
    <t>Үч-Терек</t>
  </si>
  <si>
    <t>Чаткал району</t>
  </si>
  <si>
    <t>НАРЫН ОБЛАСТЫ</t>
  </si>
  <si>
    <t>Кочкор району</t>
  </si>
  <si>
    <t>Кум-Дөбө</t>
  </si>
  <si>
    <t>Семиз-Бел</t>
  </si>
  <si>
    <t>Соң-Көл</t>
  </si>
  <si>
    <t>Төлөк</t>
  </si>
  <si>
    <t>Ат-Башы району</t>
  </si>
  <si>
    <t>Ача-Кайыңды</t>
  </si>
  <si>
    <t>Баш-Кайыңды</t>
  </si>
  <si>
    <t>Ак-Талаа району</t>
  </si>
  <si>
    <t>Коңорчок</t>
  </si>
  <si>
    <t>Кара-Бүргөн</t>
  </si>
  <si>
    <t>Үгүт</t>
  </si>
  <si>
    <t>Жаңы-Талап</t>
  </si>
  <si>
    <t>Көк-Жар</t>
  </si>
  <si>
    <t>Жумгал району</t>
  </si>
  <si>
    <t>Жумгал</t>
  </si>
  <si>
    <t>Жаңы-Арык</t>
  </si>
  <si>
    <t>Түгөл-Сай</t>
  </si>
  <si>
    <t>Көк-Өй</t>
  </si>
  <si>
    <t>Миң-Куш</t>
  </si>
  <si>
    <t>Чоң-Дөбө</t>
  </si>
  <si>
    <t>Таш-Дөбө</t>
  </si>
  <si>
    <t>Нарын району</t>
  </si>
  <si>
    <t>Дөбөлү</t>
  </si>
  <si>
    <t>Миң-Булак</t>
  </si>
  <si>
    <t>БАТКЕН ОБЛАСТЫ</t>
  </si>
  <si>
    <t>Баткен району</t>
  </si>
  <si>
    <t>Төрткүл</t>
  </si>
  <si>
    <t>Кадамжай району</t>
  </si>
  <si>
    <t>Көтөрмө</t>
  </si>
  <si>
    <t>Жаңы-Жер</t>
  </si>
  <si>
    <t>Катраң</t>
  </si>
  <si>
    <t>ОШ ОБЛАСТЫ</t>
  </si>
  <si>
    <t>Алай  району</t>
  </si>
  <si>
    <t>Үч-Дөбө</t>
  </si>
  <si>
    <t>Бүлөлү</t>
  </si>
  <si>
    <t>Кабылан-Көл</t>
  </si>
  <si>
    <t>Коңур-Дөбө</t>
  </si>
  <si>
    <t>Гүлчө</t>
  </si>
  <si>
    <t>Жаңы-Алай</t>
  </si>
  <si>
    <t>Чоң-Алай району</t>
  </si>
  <si>
    <t>Чоң-Алай</t>
  </si>
  <si>
    <t>Араван району</t>
  </si>
  <si>
    <t>Төбө-Коргон</t>
  </si>
  <si>
    <t>Маңгыт</t>
  </si>
  <si>
    <t>Төө-Моюн</t>
  </si>
  <si>
    <t>Кара-Суу району</t>
  </si>
  <si>
    <t>Төлөйкөн</t>
  </si>
  <si>
    <t>Ноокат району</t>
  </si>
  <si>
    <t>Көк-Бел</t>
  </si>
  <si>
    <t>Гүлстан</t>
  </si>
  <si>
    <t>Бел</t>
  </si>
  <si>
    <t>Он-Эки-Бел</t>
  </si>
  <si>
    <t>Төөлөс</t>
  </si>
  <si>
    <t>Жаңы-Ноокат</t>
  </si>
  <si>
    <t>Кара-Кулжа району</t>
  </si>
  <si>
    <t>Өзгөн району</t>
  </si>
  <si>
    <t>Баш-Дөбө</t>
  </si>
  <si>
    <t>Дөң-Булак</t>
  </si>
  <si>
    <t>Көлдүк</t>
  </si>
  <si>
    <t>Төрт-Көл</t>
  </si>
  <si>
    <t>Чаңгет</t>
  </si>
  <si>
    <t>ТАЛАС ОБЛАСТЫ</t>
  </si>
  <si>
    <t>Бакай-Ата району</t>
  </si>
  <si>
    <t>Кең-Арал</t>
  </si>
  <si>
    <t>Өзгөрүш</t>
  </si>
  <si>
    <t>Кара-Буура району</t>
  </si>
  <si>
    <t>Көк-Сай</t>
  </si>
  <si>
    <t>Манас району</t>
  </si>
  <si>
    <t>Кайыңды</t>
  </si>
  <si>
    <t>Талас району</t>
  </si>
  <si>
    <t>Көкөй</t>
  </si>
  <si>
    <t>Өмүралиев</t>
  </si>
  <si>
    <t>ЧҮЙ ОБЛАСТЫ</t>
  </si>
  <si>
    <t>Аламүдүн району</t>
  </si>
  <si>
    <t>Аламүдүн</t>
  </si>
  <si>
    <t>Ала-Арча</t>
  </si>
  <si>
    <t>Арашан</t>
  </si>
  <si>
    <t>Байтик</t>
  </si>
  <si>
    <t>Васильев</t>
  </si>
  <si>
    <t>Гроздь</t>
  </si>
  <si>
    <t>Лебединовка</t>
  </si>
  <si>
    <t>Маевка</t>
  </si>
  <si>
    <t>Нижняя Ала-Арча</t>
  </si>
  <si>
    <t>Таш-Мойнок</t>
  </si>
  <si>
    <t>Ысык-Ата району</t>
  </si>
  <si>
    <t>Бирдик</t>
  </si>
  <si>
    <t>Жээк</t>
  </si>
  <si>
    <t>Ивановка</t>
  </si>
  <si>
    <t>Краснореченск</t>
  </si>
  <si>
    <t>Кең-Булуң</t>
  </si>
  <si>
    <t>Логвиненко</t>
  </si>
  <si>
    <t>Люксембург</t>
  </si>
  <si>
    <t>Милянфан</t>
  </si>
  <si>
    <t>Новопокровка</t>
  </si>
  <si>
    <t>Нурманбет</t>
  </si>
  <si>
    <t>Сын-Таш</t>
  </si>
  <si>
    <t>Туз</t>
  </si>
  <si>
    <t>Ысык-Ата</t>
  </si>
  <si>
    <t>Юрьевка</t>
  </si>
  <si>
    <t>Жайыл району</t>
  </si>
  <si>
    <t>Красновосток</t>
  </si>
  <si>
    <t>Полтава</t>
  </si>
  <si>
    <t>Сосновка</t>
  </si>
  <si>
    <t>Степненка</t>
  </si>
  <si>
    <t>Суусамыр</t>
  </si>
  <si>
    <t>Жайыл</t>
  </si>
  <si>
    <t>Кемин району</t>
  </si>
  <si>
    <t>Алмалуу</t>
  </si>
  <si>
    <t>Ак-Түз</t>
  </si>
  <si>
    <t>Боролдой</t>
  </si>
  <si>
    <t>Жаңы-Алыш</t>
  </si>
  <si>
    <t>Ильич</t>
  </si>
  <si>
    <t>А.Дүйшеев</t>
  </si>
  <si>
    <t>Көк-Ойрөк</t>
  </si>
  <si>
    <t>Чым-Коргон</t>
  </si>
  <si>
    <t>Чоң-Кемин</t>
  </si>
  <si>
    <t>Москва району</t>
  </si>
  <si>
    <t>Александровка</t>
  </si>
  <si>
    <t>Беловодск</t>
  </si>
  <si>
    <t>Беш-Терек</t>
  </si>
  <si>
    <t>Первомай</t>
  </si>
  <si>
    <t>Петровка</t>
  </si>
  <si>
    <t>Предтеченск</t>
  </si>
  <si>
    <t>Садовое</t>
  </si>
  <si>
    <t>Серетенск</t>
  </si>
  <si>
    <t>Чапаев</t>
  </si>
  <si>
    <t>Панфилов району</t>
  </si>
  <si>
    <t>Фрунзе</t>
  </si>
  <si>
    <t>Вознесенск</t>
  </si>
  <si>
    <t>Чалдовар</t>
  </si>
  <si>
    <t>Күрпүлдөк</t>
  </si>
  <si>
    <t>Ортоев</t>
  </si>
  <si>
    <t>Сокулук району</t>
  </si>
  <si>
    <t>Асыл-Баш</t>
  </si>
  <si>
    <t>Военно-Антоновка</t>
  </si>
  <si>
    <t>Говриловка</t>
  </si>
  <si>
    <t>Жаңы-Пахта</t>
  </si>
  <si>
    <t>Кайназаров</t>
  </si>
  <si>
    <t>Камышанов</t>
  </si>
  <si>
    <t>Күн-Туу</t>
  </si>
  <si>
    <t>Новопавловка</t>
  </si>
  <si>
    <t>Нижнечүй</t>
  </si>
  <si>
    <t>Орок</t>
  </si>
  <si>
    <t>Биринчи май</t>
  </si>
  <si>
    <t>Саз</t>
  </si>
  <si>
    <t>Сокулук</t>
  </si>
  <si>
    <t>Чүй району</t>
  </si>
  <si>
    <t>Чүй</t>
  </si>
  <si>
    <t>Ибраимов</t>
  </si>
  <si>
    <t>Кегети</t>
  </si>
  <si>
    <t>Онбир-Жылга</t>
  </si>
  <si>
    <t>Искра</t>
  </si>
  <si>
    <t>Ак-Бешим</t>
  </si>
  <si>
    <t>Бурана</t>
  </si>
  <si>
    <t>Сайлык</t>
  </si>
  <si>
    <t>Шамшы</t>
  </si>
  <si>
    <t>Кош-Коргон</t>
  </si>
  <si>
    <t>2018-жыл</t>
  </si>
  <si>
    <t>Жергиликтүү бюджеттердин жыйынтыгы</t>
  </si>
  <si>
    <t>Лейлек району</t>
  </si>
  <si>
    <t>Областтык маанидеги шаарлар</t>
  </si>
  <si>
    <t>Бөрү-Баш</t>
  </si>
  <si>
    <t>2019-жыл</t>
  </si>
  <si>
    <t>Теңдештирүүчү трансферттер</t>
  </si>
  <si>
    <t xml:space="preserve"> Кредиттерди тындыруу</t>
  </si>
  <si>
    <t>Кочкорбаев</t>
  </si>
  <si>
    <t>Курама</t>
  </si>
  <si>
    <t>2020-жыл</t>
  </si>
  <si>
    <t>2021-жыл</t>
  </si>
  <si>
    <t>2022-жыл</t>
  </si>
  <si>
    <t xml:space="preserve">2020-жылга республикалык бюджети </t>
  </si>
  <si>
    <t>жана 2021-2022-жылдарга болжолу жөнүндө»</t>
  </si>
  <si>
    <t>Жергиликтүү өз алдынча башкаруу органдары тарабынан бюджеттик ссудаларды жана кредиттерди кайтарып берүү</t>
  </si>
  <si>
    <t>Республикалык бюджеттен теңдештирүүчү трансферттердин өлчөмү</t>
  </si>
  <si>
    <t>Кайыңды шаары</t>
  </si>
  <si>
    <t>Көк-Мойнок</t>
  </si>
  <si>
    <t>Көкирим</t>
  </si>
  <si>
    <t>Кыргыз Республикасынын Мыйзамына</t>
  </si>
  <si>
    <t>Кыргыз  Республикасынын Мыйзамына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</si>
</sst>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р_._-;\-* #,##0.00_р_._-;_-* &quot;-&quot;??_р_._-;_-@_-"/>
    <numFmt numFmtId="164" formatCode="#,##0.0"/>
    <numFmt numFmtId="165" formatCode="0.0"/>
    <numFmt numFmtId="166" formatCode="#,##0.0_ ;[Red]\-#,##0.0\ "/>
    <numFmt numFmtId="167" formatCode="#,##0_);[Red]\(#,##0\)"/>
    <numFmt numFmtId="168" formatCode="#,##0.00_);[Red]\(#,##0.00\)"/>
  </numFmts>
  <fonts count="29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sz val="9"/>
      <color indexed="12"/>
      <name val="Arial"/>
      <family val="2"/>
      <charset val="204"/>
    </font>
    <font>
      <i/>
      <sz val="9"/>
      <color indexed="12"/>
      <name val="Arial"/>
      <family val="2"/>
      <charset val="204"/>
    </font>
    <font>
      <sz val="9"/>
      <color indexed="17"/>
      <name val="Arial"/>
      <family val="2"/>
      <charset val="204"/>
    </font>
    <font>
      <i/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10"/>
      <name val="Times New Roman"/>
      <family val="1"/>
      <charset val="204"/>
    </font>
    <font>
      <sz val="10"/>
      <name val="Times New Roman UniToktom"/>
      <family val="1"/>
      <charset val="204"/>
    </font>
    <font>
      <i/>
      <sz val="10"/>
      <name val="Arial Cyr"/>
      <charset val="204"/>
    </font>
    <font>
      <sz val="10"/>
      <color indexed="8"/>
      <name val="Arial"/>
      <family val="2"/>
      <charset val="204"/>
    </font>
    <font>
      <sz val="10"/>
      <name val="MS Sans Serif"/>
      <family val="2"/>
      <charset val="204"/>
    </font>
    <font>
      <sz val="9"/>
      <color rgb="FFFF0000"/>
      <name val="Arial"/>
      <family val="2"/>
      <charset val="204"/>
    </font>
    <font>
      <b/>
      <i/>
      <sz val="9"/>
      <color indexed="10"/>
      <name val="Arial"/>
      <family val="2"/>
      <charset val="204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5" fillId="0" borderId="0"/>
    <xf numFmtId="0" fontId="25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1" applyFont="1" applyBorder="1"/>
    <xf numFmtId="164" fontId="5" fillId="0" borderId="2" xfId="2" applyNumberFormat="1" applyFont="1" applyFill="1" applyBorder="1" applyAlignment="1">
      <alignment horizontal="left"/>
    </xf>
    <xf numFmtId="164" fontId="9" fillId="0" borderId="2" xfId="2" applyNumberFormat="1" applyFont="1" applyFill="1" applyBorder="1" applyAlignment="1">
      <alignment horizontal="left"/>
    </xf>
    <xf numFmtId="164" fontId="6" fillId="0" borderId="2" xfId="2" applyNumberFormat="1" applyFont="1" applyFill="1" applyBorder="1" applyAlignment="1">
      <alignment horizontal="left"/>
    </xf>
    <xf numFmtId="164" fontId="10" fillId="0" borderId="2" xfId="2" applyNumberFormat="1" applyFont="1" applyFill="1" applyBorder="1" applyAlignment="1">
      <alignment horizontal="left"/>
    </xf>
    <xf numFmtId="164" fontId="2" fillId="0" borderId="2" xfId="1" applyNumberFormat="1" applyFont="1" applyBorder="1"/>
    <xf numFmtId="0" fontId="8" fillId="0" borderId="0" xfId="0" applyFont="1"/>
    <xf numFmtId="164" fontId="12" fillId="2" borderId="2" xfId="2" applyNumberFormat="1" applyFont="1" applyFill="1" applyBorder="1" applyAlignment="1">
      <alignment horizontal="left"/>
    </xf>
    <xf numFmtId="0" fontId="13" fillId="0" borderId="0" xfId="0" applyFont="1"/>
    <xf numFmtId="164" fontId="9" fillId="2" borderId="2" xfId="2" applyNumberFormat="1" applyFont="1" applyFill="1" applyBorder="1" applyAlignment="1">
      <alignment horizontal="left"/>
    </xf>
    <xf numFmtId="164" fontId="9" fillId="0" borderId="2" xfId="2" applyNumberFormat="1" applyFont="1" applyFill="1" applyBorder="1" applyAlignment="1"/>
    <xf numFmtId="0" fontId="2" fillId="0" borderId="2" xfId="1" applyFont="1" applyFill="1" applyBorder="1"/>
    <xf numFmtId="0" fontId="2" fillId="0" borderId="2" xfId="1" applyFont="1" applyFill="1" applyBorder="1" applyAlignment="1">
      <alignment horizontal="left"/>
    </xf>
    <xf numFmtId="0" fontId="9" fillId="0" borderId="2" xfId="1" applyFont="1" applyFill="1" applyBorder="1" applyAlignment="1"/>
    <xf numFmtId="164" fontId="2" fillId="0" borderId="0" xfId="0" applyNumberFormat="1" applyFont="1"/>
    <xf numFmtId="164" fontId="8" fillId="0" borderId="2" xfId="3" applyNumberFormat="1" applyFont="1" applyFill="1" applyBorder="1" applyAlignment="1">
      <alignment horizontal="center"/>
    </xf>
    <xf numFmtId="164" fontId="10" fillId="0" borderId="2" xfId="3" applyNumberFormat="1" applyFont="1" applyFill="1" applyBorder="1" applyAlignment="1"/>
    <xf numFmtId="0" fontId="3" fillId="0" borderId="0" xfId="4" applyFont="1" applyAlignment="1"/>
    <xf numFmtId="0" fontId="3" fillId="0" borderId="0" xfId="4" applyFont="1" applyAlignment="1">
      <alignment horizontal="right"/>
    </xf>
    <xf numFmtId="0" fontId="9" fillId="0" borderId="0" xfId="0" applyFont="1" applyFill="1" applyAlignment="1">
      <alignment horizontal="right"/>
    </xf>
    <xf numFmtId="164" fontId="2" fillId="0" borderId="0" xfId="0" applyNumberFormat="1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9" fillId="0" borderId="0" xfId="0" applyFont="1" applyAlignment="1">
      <alignment horizontal="right"/>
    </xf>
    <xf numFmtId="165" fontId="2" fillId="0" borderId="0" xfId="0" applyNumberFormat="1" applyFont="1"/>
    <xf numFmtId="165" fontId="8" fillId="0" borderId="0" xfId="0" applyNumberFormat="1" applyFont="1"/>
    <xf numFmtId="0" fontId="9" fillId="0" borderId="0" xfId="0" applyFont="1"/>
    <xf numFmtId="164" fontId="2" fillId="0" borderId="0" xfId="0" applyNumberFormat="1" applyFont="1" applyAlignment="1"/>
    <xf numFmtId="0" fontId="16" fillId="0" borderId="0" xfId="5" applyFont="1" applyAlignment="1">
      <alignment horizontal="center" vertical="center"/>
    </xf>
    <xf numFmtId="0" fontId="3" fillId="0" borderId="2" xfId="0" applyFont="1" applyBorder="1"/>
    <xf numFmtId="164" fontId="17" fillId="0" borderId="2" xfId="2" applyNumberFormat="1" applyFont="1" applyFill="1" applyBorder="1" applyAlignment="1">
      <alignment horizontal="left"/>
    </xf>
    <xf numFmtId="166" fontId="17" fillId="2" borderId="2" xfId="2" applyNumberFormat="1" applyFont="1" applyFill="1" applyBorder="1" applyAlignment="1">
      <alignment horizontal="right"/>
    </xf>
    <xf numFmtId="0" fontId="15" fillId="0" borderId="0" xfId="5" applyFont="1"/>
    <xf numFmtId="164" fontId="17" fillId="0" borderId="2" xfId="2" applyNumberFormat="1" applyFont="1" applyFill="1" applyBorder="1" applyAlignment="1"/>
    <xf numFmtId="164" fontId="18" fillId="0" borderId="2" xfId="2" applyNumberFormat="1" applyFont="1" applyFill="1" applyBorder="1" applyAlignment="1">
      <alignment horizontal="left"/>
    </xf>
    <xf numFmtId="0" fontId="19" fillId="0" borderId="0" xfId="5" applyFont="1"/>
    <xf numFmtId="164" fontId="3" fillId="0" borderId="2" xfId="2" applyNumberFormat="1" applyFont="1" applyFill="1" applyBorder="1" applyAlignment="1">
      <alignment horizontal="left"/>
    </xf>
    <xf numFmtId="0" fontId="1" fillId="0" borderId="0" xfId="5" applyFont="1"/>
    <xf numFmtId="164" fontId="3" fillId="2" borderId="2" xfId="2" applyNumberFormat="1" applyFont="1" applyFill="1" applyBorder="1" applyAlignment="1">
      <alignment horizontal="left"/>
    </xf>
    <xf numFmtId="164" fontId="20" fillId="2" borderId="2" xfId="2" applyNumberFormat="1" applyFont="1" applyFill="1" applyBorder="1" applyAlignment="1">
      <alignment horizontal="left"/>
    </xf>
    <xf numFmtId="164" fontId="3" fillId="2" borderId="2" xfId="2" applyNumberFormat="1" applyFont="1" applyFill="1" applyBorder="1" applyAlignment="1">
      <alignment horizontal="right"/>
    </xf>
    <xf numFmtId="0" fontId="3" fillId="0" borderId="0" xfId="5" applyFont="1" applyAlignment="1">
      <alignment horizontal="left"/>
    </xf>
    <xf numFmtId="0" fontId="21" fillId="0" borderId="0" xfId="5" applyFont="1" applyAlignment="1"/>
    <xf numFmtId="164" fontId="22" fillId="0" borderId="0" xfId="0" applyNumberFormat="1" applyFont="1" applyFill="1" applyAlignment="1">
      <alignment horizontal="right"/>
    </xf>
    <xf numFmtId="0" fontId="17" fillId="0" borderId="0" xfId="5" applyFont="1" applyAlignment="1">
      <alignment horizontal="center" vertical="center" wrapText="1"/>
    </xf>
    <xf numFmtId="0" fontId="23" fillId="0" borderId="0" xfId="5" applyFont="1" applyAlignment="1">
      <alignment horizontal="right"/>
    </xf>
    <xf numFmtId="3" fontId="24" fillId="0" borderId="2" xfId="2" applyNumberFormat="1" applyFont="1" applyFill="1" applyBorder="1" applyAlignment="1">
      <alignment horizontal="center"/>
    </xf>
    <xf numFmtId="3" fontId="24" fillId="2" borderId="2" xfId="2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horizontal="center"/>
    </xf>
    <xf numFmtId="0" fontId="15" fillId="0" borderId="0" xfId="5" applyFont="1" applyFill="1"/>
    <xf numFmtId="0" fontId="17" fillId="0" borderId="2" xfId="0" applyFont="1" applyBorder="1" applyAlignment="1"/>
    <xf numFmtId="0" fontId="3" fillId="0" borderId="2" xfId="5" applyFont="1" applyBorder="1" applyAlignment="1">
      <alignment horizontal="right"/>
    </xf>
    <xf numFmtId="0" fontId="18" fillId="0" borderId="2" xfId="0" applyFont="1" applyBorder="1" applyAlignment="1"/>
    <xf numFmtId="0" fontId="20" fillId="0" borderId="2" xfId="0" applyFont="1" applyBorder="1" applyAlignment="1"/>
    <xf numFmtId="0" fontId="20" fillId="0" borderId="2" xfId="0" applyFont="1" applyBorder="1"/>
    <xf numFmtId="0" fontId="15" fillId="2" borderId="0" xfId="5" applyFont="1" applyFill="1"/>
    <xf numFmtId="164" fontId="26" fillId="0" borderId="2" xfId="1" applyNumberFormat="1" applyFont="1" applyBorder="1"/>
    <xf numFmtId="164" fontId="5" fillId="0" borderId="2" xfId="1" applyNumberFormat="1" applyFont="1" applyBorder="1"/>
    <xf numFmtId="0" fontId="3" fillId="0" borderId="0" xfId="4" applyFont="1" applyAlignment="1">
      <alignment horizontal="right"/>
    </xf>
    <xf numFmtId="0" fontId="17" fillId="0" borderId="0" xfId="5" applyFont="1" applyAlignment="1">
      <alignment horizontal="center" vertical="center" wrapText="1"/>
    </xf>
    <xf numFmtId="164" fontId="17" fillId="0" borderId="2" xfId="0" applyNumberFormat="1" applyFont="1" applyBorder="1" applyAlignment="1"/>
    <xf numFmtId="164" fontId="18" fillId="0" borderId="2" xfId="0" applyNumberFormat="1" applyFont="1" applyBorder="1" applyAlignment="1">
      <alignment horizontal="right"/>
    </xf>
    <xf numFmtId="164" fontId="20" fillId="0" borderId="2" xfId="0" applyNumberFormat="1" applyFont="1" applyBorder="1" applyAlignment="1">
      <alignment horizontal="right"/>
    </xf>
    <xf numFmtId="164" fontId="5" fillId="2" borderId="3" xfId="2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8" fillId="0" borderId="2" xfId="1" applyFont="1" applyBorder="1"/>
    <xf numFmtId="164" fontId="27" fillId="0" borderId="2" xfId="2" applyNumberFormat="1" applyFont="1" applyFill="1" applyBorder="1" applyAlignment="1">
      <alignment horizontal="left"/>
    </xf>
    <xf numFmtId="164" fontId="5" fillId="2" borderId="2" xfId="2" applyNumberFormat="1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left"/>
    </xf>
    <xf numFmtId="164" fontId="2" fillId="2" borderId="2" xfId="2" applyNumberFormat="1" applyFont="1" applyFill="1" applyBorder="1" applyAlignment="1">
      <alignment horizontal="center"/>
    </xf>
    <xf numFmtId="164" fontId="8" fillId="0" borderId="2" xfId="2" applyNumberFormat="1" applyFont="1" applyFill="1" applyBorder="1" applyAlignment="1">
      <alignment horizontal="left"/>
    </xf>
    <xf numFmtId="164" fontId="11" fillId="0" borderId="2" xfId="2" applyNumberFormat="1" applyFont="1" applyFill="1" applyBorder="1" applyAlignment="1">
      <alignment horizontal="left"/>
    </xf>
    <xf numFmtId="164" fontId="13" fillId="0" borderId="2" xfId="2" applyNumberFormat="1" applyFont="1" applyFill="1" applyBorder="1" applyAlignment="1">
      <alignment horizontal="left"/>
    </xf>
    <xf numFmtId="164" fontId="14" fillId="0" borderId="2" xfId="2" applyNumberFormat="1" applyFont="1" applyFill="1" applyBorder="1" applyAlignment="1">
      <alignment horizontal="left"/>
    </xf>
    <xf numFmtId="0" fontId="2" fillId="0" borderId="2" xfId="1" applyFont="1" applyFill="1" applyBorder="1" applyProtection="1"/>
    <xf numFmtId="164" fontId="9" fillId="0" borderId="2" xfId="3" applyNumberFormat="1" applyFont="1" applyFill="1" applyBorder="1" applyAlignment="1" applyProtection="1"/>
    <xf numFmtId="164" fontId="2" fillId="0" borderId="2" xfId="1" applyNumberFormat="1" applyFont="1" applyBorder="1" applyProtection="1"/>
    <xf numFmtId="0" fontId="2" fillId="0" borderId="2" xfId="1" applyFont="1" applyBorder="1" applyProtection="1"/>
    <xf numFmtId="164" fontId="9" fillId="0" borderId="2" xfId="2" applyNumberFormat="1" applyFont="1" applyFill="1" applyBorder="1" applyAlignment="1" applyProtection="1"/>
    <xf numFmtId="0" fontId="9" fillId="0" borderId="2" xfId="1" applyFont="1" applyBorder="1" applyAlignment="1" applyProtection="1"/>
    <xf numFmtId="164" fontId="9" fillId="0" borderId="2" xfId="1" applyNumberFormat="1" applyFont="1" applyFill="1" applyBorder="1" applyAlignment="1" applyProtection="1"/>
    <xf numFmtId="164" fontId="9" fillId="2" borderId="2" xfId="2" applyNumberFormat="1" applyFont="1" applyFill="1" applyBorder="1" applyAlignment="1" applyProtection="1"/>
    <xf numFmtId="0" fontId="3" fillId="0" borderId="0" xfId="4" applyFont="1" applyAlignment="1">
      <alignment horizontal="right"/>
    </xf>
    <xf numFmtId="0" fontId="3" fillId="0" borderId="0" xfId="4" applyFont="1" applyAlignment="1">
      <alignment horizontal="right"/>
    </xf>
    <xf numFmtId="0" fontId="3" fillId="0" borderId="0" xfId="4" applyFont="1" applyAlignment="1">
      <alignment horizontal="right"/>
    </xf>
    <xf numFmtId="166" fontId="18" fillId="2" borderId="2" xfId="2" applyNumberFormat="1" applyFont="1" applyFill="1" applyBorder="1" applyAlignment="1">
      <alignment horizontal="right"/>
    </xf>
    <xf numFmtId="166" fontId="3" fillId="2" borderId="2" xfId="2" applyNumberFormat="1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0" fontId="3" fillId="0" borderId="2" xfId="5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2" applyNumberFormat="1" applyFont="1" applyFill="1" applyBorder="1" applyAlignment="1">
      <alignment horizontal="center" vertical="center" wrapText="1"/>
    </xf>
    <xf numFmtId="164" fontId="17" fillId="0" borderId="3" xfId="2" applyNumberFormat="1" applyFont="1" applyFill="1" applyBorder="1" applyAlignment="1">
      <alignment horizontal="center" vertical="center" wrapText="1"/>
    </xf>
    <xf numFmtId="0" fontId="3" fillId="0" borderId="0" xfId="4" applyFont="1" applyAlignment="1">
      <alignment horizontal="right"/>
    </xf>
    <xf numFmtId="0" fontId="17" fillId="0" borderId="0" xfId="5" applyFont="1" applyAlignment="1">
      <alignment horizontal="center" vertical="center" wrapText="1"/>
    </xf>
    <xf numFmtId="164" fontId="17" fillId="2" borderId="4" xfId="2" applyNumberFormat="1" applyFont="1" applyFill="1" applyBorder="1" applyAlignment="1">
      <alignment horizontal="center" vertical="center" wrapText="1"/>
    </xf>
    <xf numFmtId="164" fontId="17" fillId="2" borderId="5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</cellXfs>
  <cellStyles count="15">
    <cellStyle name="Normal_own-reg-rev" xfId="6"/>
    <cellStyle name="Гиперссылка 2" xfId="13"/>
    <cellStyle name="Обычный" xfId="0" builtinId="0"/>
    <cellStyle name="Обычный 2" xfId="1"/>
    <cellStyle name="Обычный 3" xfId="11"/>
    <cellStyle name="Обычный_ЖК Прил 5,6,7_ 2010-2012 (русс.).xls НОЯБРЬ 2" xfId="4"/>
    <cellStyle name="Обычный_Приложения 5,6,7 (кырг.орус)" xfId="5"/>
    <cellStyle name="Обычный_расход 97 г" xfId="2"/>
    <cellStyle name="Обычный_регул 97 г" xfId="3"/>
    <cellStyle name="Процентный 2" xfId="7"/>
    <cellStyle name="Процентный 3" xfId="8"/>
    <cellStyle name="Тысячи [0]_MESTBYD" xfId="9"/>
    <cellStyle name="Тысячи_MESTBYD" xfId="10"/>
    <cellStyle name="Финансовый 2" xfId="12"/>
    <cellStyle name="Финансовый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ismailov/Desktop/2020%20&#1079;&#1072;&#1082;&#1086;&#1085;/&#1050;&#1099;&#1088;&#1075;&#1099;&#1079;&#1095;&#1072;/&#1055;&#1088;&#1080;&#1083;&#1086;&#1078;&#1077;&#1085;&#1080;&#1103;%209,10%20-%20&#1088;&#1091;&#1089;&#1089;.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ismailov/Desktop/2020%20&#1079;&#1072;&#1082;&#1086;&#1085;/&#1050;&#1099;&#1088;&#1075;&#1099;&#1079;&#1095;&#1072;/&#1055;&#1088;&#1080;&#1083;&#1086;&#1078;&#1077;&#1085;&#1080;&#1103;%209,10%20-%20&#1088;&#1091;&#1089;&#1089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едиты (приложение 9)"/>
      <sheetName val="Гранты (приложение 10)"/>
    </sheetNames>
    <sheetDataSet>
      <sheetData sheetId="0"/>
      <sheetData sheetId="1">
        <row r="13">
          <cell r="C13">
            <v>1850000.0000000002</v>
          </cell>
          <cell r="D13">
            <v>2000300</v>
          </cell>
          <cell r="E13">
            <v>1967300</v>
          </cell>
          <cell r="F13">
            <v>1917400</v>
          </cell>
          <cell r="G13">
            <v>1900000.0000000002</v>
          </cell>
        </row>
        <row r="15">
          <cell r="C15">
            <v>8117.5</v>
          </cell>
          <cell r="D15">
            <v>8350</v>
          </cell>
          <cell r="E15">
            <v>8350</v>
          </cell>
          <cell r="F15">
            <v>7500</v>
          </cell>
          <cell r="G15">
            <v>7500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8117.5</v>
          </cell>
          <cell r="D32">
            <v>8350</v>
          </cell>
          <cell r="E32">
            <v>8350</v>
          </cell>
          <cell r="F32">
            <v>7500</v>
          </cell>
          <cell r="G32">
            <v>7500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488.1</v>
          </cell>
          <cell r="D37">
            <v>219.1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C41">
            <v>7629.4</v>
          </cell>
          <cell r="D41">
            <v>8130.9</v>
          </cell>
          <cell r="E41">
            <v>8350</v>
          </cell>
          <cell r="F41">
            <v>5163.3</v>
          </cell>
          <cell r="G41">
            <v>5163.3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2336.6999999999998</v>
          </cell>
          <cell r="G49">
            <v>2336.6999999999998</v>
          </cell>
        </row>
        <row r="52">
          <cell r="C52">
            <v>1841882.5000000002</v>
          </cell>
          <cell r="D52">
            <v>1991950</v>
          </cell>
          <cell r="E52">
            <v>1958950</v>
          </cell>
          <cell r="F52">
            <v>1909900</v>
          </cell>
          <cell r="G52">
            <v>1892500.0000000002</v>
          </cell>
        </row>
        <row r="53">
          <cell r="C53">
            <v>110128.50000000001</v>
          </cell>
          <cell r="D53">
            <v>119535.3</v>
          </cell>
          <cell r="E53">
            <v>111947.1</v>
          </cell>
          <cell r="F53">
            <v>108684.9</v>
          </cell>
          <cell r="G53">
            <v>107194.3</v>
          </cell>
        </row>
        <row r="54">
          <cell r="C54">
            <v>39004.300000000003</v>
          </cell>
          <cell r="D54">
            <v>45532.5</v>
          </cell>
          <cell r="E54">
            <v>45742.999999999985</v>
          </cell>
          <cell r="F54">
            <v>44410.5</v>
          </cell>
          <cell r="G54">
            <v>44072.7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3419.6</v>
          </cell>
          <cell r="D56">
            <v>3286.2</v>
          </cell>
          <cell r="E56">
            <v>4467.8</v>
          </cell>
          <cell r="F56">
            <v>4250</v>
          </cell>
          <cell r="G56">
            <v>4237.5</v>
          </cell>
        </row>
        <row r="57">
          <cell r="C57">
            <v>2748.1</v>
          </cell>
          <cell r="D57">
            <v>2951.1</v>
          </cell>
          <cell r="E57">
            <v>3146.3</v>
          </cell>
          <cell r="F57">
            <v>2943.6</v>
          </cell>
          <cell r="G57">
            <v>2894.8</v>
          </cell>
        </row>
        <row r="58">
          <cell r="C58">
            <v>3492.6</v>
          </cell>
          <cell r="D58">
            <v>5345.8</v>
          </cell>
          <cell r="E58">
            <v>6788.2</v>
          </cell>
          <cell r="F58">
            <v>6485.3</v>
          </cell>
          <cell r="G58">
            <v>6511.1</v>
          </cell>
        </row>
        <row r="59">
          <cell r="C59">
            <v>1848</v>
          </cell>
          <cell r="D59">
            <v>2386.9</v>
          </cell>
          <cell r="E59">
            <v>3110.5</v>
          </cell>
          <cell r="F59">
            <v>3043.7</v>
          </cell>
          <cell r="G59">
            <v>2965</v>
          </cell>
        </row>
        <row r="60">
          <cell r="C60">
            <v>1964.2</v>
          </cell>
          <cell r="D60">
            <v>2257.3000000000002</v>
          </cell>
          <cell r="E60">
            <v>1799.2</v>
          </cell>
          <cell r="F60">
            <v>1759.7</v>
          </cell>
          <cell r="G60">
            <v>1724.5</v>
          </cell>
        </row>
        <row r="61">
          <cell r="C61">
            <v>3076.5</v>
          </cell>
          <cell r="D61">
            <v>3567</v>
          </cell>
          <cell r="E61">
            <v>3406.3</v>
          </cell>
          <cell r="F61">
            <v>3288.6</v>
          </cell>
          <cell r="G61">
            <v>3273</v>
          </cell>
        </row>
        <row r="62">
          <cell r="C62">
            <v>2835</v>
          </cell>
          <cell r="D62">
            <v>3316.4</v>
          </cell>
          <cell r="E62">
            <v>2158.6</v>
          </cell>
          <cell r="F62">
            <v>2099.6999999999998</v>
          </cell>
          <cell r="G62">
            <v>2047.1</v>
          </cell>
        </row>
        <row r="63">
          <cell r="C63">
            <v>2362.6</v>
          </cell>
          <cell r="D63">
            <v>2837.3</v>
          </cell>
          <cell r="E63">
            <v>3181.3</v>
          </cell>
          <cell r="F63">
            <v>3094.1</v>
          </cell>
          <cell r="G63">
            <v>3094.2</v>
          </cell>
        </row>
        <row r="64">
          <cell r="C64">
            <v>2849.9</v>
          </cell>
          <cell r="D64">
            <v>2998.2</v>
          </cell>
          <cell r="E64">
            <v>2740.5</v>
          </cell>
          <cell r="F64">
            <v>2624.7</v>
          </cell>
          <cell r="G64">
            <v>2641.6</v>
          </cell>
        </row>
        <row r="65">
          <cell r="C65">
            <v>7087.3</v>
          </cell>
          <cell r="D65">
            <v>7595.7</v>
          </cell>
          <cell r="E65">
            <v>5569.7</v>
          </cell>
          <cell r="F65">
            <v>5467</v>
          </cell>
          <cell r="G65">
            <v>5385.5</v>
          </cell>
        </row>
        <row r="66">
          <cell r="C66">
            <v>0</v>
          </cell>
          <cell r="D66">
            <v>0</v>
          </cell>
          <cell r="E66">
            <v>1727.2</v>
          </cell>
          <cell r="F66">
            <v>2058</v>
          </cell>
          <cell r="G66">
            <v>1978.6</v>
          </cell>
        </row>
        <row r="67">
          <cell r="C67">
            <v>3792.2</v>
          </cell>
          <cell r="D67">
            <v>4706.8999999999996</v>
          </cell>
          <cell r="E67">
            <v>3435.7</v>
          </cell>
          <cell r="F67">
            <v>3305.2</v>
          </cell>
          <cell r="G67">
            <v>3289.2</v>
          </cell>
        </row>
        <row r="68">
          <cell r="C68">
            <v>3528.3</v>
          </cell>
          <cell r="D68">
            <v>4283.7</v>
          </cell>
          <cell r="E68">
            <v>4211.7</v>
          </cell>
          <cell r="F68">
            <v>3990.9</v>
          </cell>
          <cell r="G68">
            <v>4030.6</v>
          </cell>
        </row>
        <row r="69">
          <cell r="C69">
            <v>219.8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219.8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C83">
            <v>19201.299999999996</v>
          </cell>
          <cell r="D83">
            <v>21575.399999999998</v>
          </cell>
          <cell r="E83">
            <v>18752</v>
          </cell>
          <cell r="F83">
            <v>18234.399999999998</v>
          </cell>
          <cell r="G83">
            <v>17855.099999999999</v>
          </cell>
        </row>
        <row r="84">
          <cell r="C84">
            <v>2863.1</v>
          </cell>
          <cell r="D84">
            <v>3222.7</v>
          </cell>
          <cell r="E84">
            <v>2492.6999999999998</v>
          </cell>
          <cell r="F84">
            <v>2375.5</v>
          </cell>
          <cell r="G84">
            <v>2361.6</v>
          </cell>
        </row>
        <row r="85">
          <cell r="C85">
            <v>2419.1</v>
          </cell>
          <cell r="D85">
            <v>2197.5</v>
          </cell>
          <cell r="E85">
            <v>1929</v>
          </cell>
          <cell r="F85">
            <v>1862</v>
          </cell>
          <cell r="G85">
            <v>1853.2</v>
          </cell>
        </row>
        <row r="86">
          <cell r="C86">
            <v>3197.8</v>
          </cell>
          <cell r="D86">
            <v>3120.9</v>
          </cell>
          <cell r="E86">
            <v>1724.2</v>
          </cell>
          <cell r="F86">
            <v>1829.5</v>
          </cell>
          <cell r="G86">
            <v>1660</v>
          </cell>
        </row>
        <row r="87">
          <cell r="C87">
            <v>1748.3</v>
          </cell>
          <cell r="D87">
            <v>2271.1999999999998</v>
          </cell>
          <cell r="E87">
            <v>2645.6</v>
          </cell>
          <cell r="F87">
            <v>2642.8</v>
          </cell>
          <cell r="G87">
            <v>2600.6999999999998</v>
          </cell>
        </row>
        <row r="88">
          <cell r="C88">
            <v>2147.3000000000002</v>
          </cell>
          <cell r="D88">
            <v>2481.1</v>
          </cell>
          <cell r="E88">
            <v>2179.1999999999998</v>
          </cell>
          <cell r="F88">
            <v>2196.9</v>
          </cell>
          <cell r="G88">
            <v>2142.5</v>
          </cell>
        </row>
        <row r="89">
          <cell r="C89">
            <v>4410.6000000000004</v>
          </cell>
          <cell r="D89">
            <v>4998.2</v>
          </cell>
          <cell r="E89">
            <v>3909.7</v>
          </cell>
          <cell r="F89">
            <v>3756.9</v>
          </cell>
          <cell r="G89">
            <v>3751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C95">
            <v>2415.1</v>
          </cell>
          <cell r="D95">
            <v>3283.8</v>
          </cell>
          <cell r="E95">
            <v>3871.6</v>
          </cell>
          <cell r="F95">
            <v>3570.8</v>
          </cell>
          <cell r="G95">
            <v>3486.1</v>
          </cell>
        </row>
        <row r="96">
          <cell r="C96">
            <v>23059.000000000004</v>
          </cell>
          <cell r="D96">
            <v>22836.5</v>
          </cell>
          <cell r="E96">
            <v>21582.9</v>
          </cell>
          <cell r="F96">
            <v>20937.500000000004</v>
          </cell>
          <cell r="G96">
            <v>20520.2</v>
          </cell>
        </row>
        <row r="97">
          <cell r="C97">
            <v>2222.1</v>
          </cell>
          <cell r="D97">
            <v>2705.1</v>
          </cell>
          <cell r="E97">
            <v>2440.1999999999998</v>
          </cell>
          <cell r="F97">
            <v>2387.1</v>
          </cell>
          <cell r="G97">
            <v>2377.4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C99">
            <v>4267.1000000000004</v>
          </cell>
          <cell r="D99">
            <v>3897.8</v>
          </cell>
          <cell r="E99">
            <v>4158.7</v>
          </cell>
          <cell r="F99">
            <v>3990.5</v>
          </cell>
          <cell r="G99">
            <v>3994.8</v>
          </cell>
        </row>
        <row r="100">
          <cell r="C100">
            <v>3580.7</v>
          </cell>
          <cell r="D100">
            <v>3299.7</v>
          </cell>
          <cell r="E100">
            <v>3743.8</v>
          </cell>
          <cell r="F100">
            <v>3648.9</v>
          </cell>
          <cell r="G100">
            <v>3584.5</v>
          </cell>
        </row>
        <row r="101">
          <cell r="C101">
            <v>4079.5</v>
          </cell>
          <cell r="D101">
            <v>3795.9</v>
          </cell>
          <cell r="E101">
            <v>3530.2</v>
          </cell>
          <cell r="F101">
            <v>3392.5</v>
          </cell>
          <cell r="G101">
            <v>3408.6</v>
          </cell>
        </row>
        <row r="102">
          <cell r="C102">
            <v>3339.4</v>
          </cell>
          <cell r="D102">
            <v>3514.5</v>
          </cell>
          <cell r="E102">
            <v>2790.9</v>
          </cell>
          <cell r="F102">
            <v>2638.5</v>
          </cell>
          <cell r="G102">
            <v>2551.1999999999998</v>
          </cell>
        </row>
        <row r="103">
          <cell r="C103">
            <v>3701.9</v>
          </cell>
          <cell r="D103">
            <v>3292</v>
          </cell>
          <cell r="E103">
            <v>3104.5</v>
          </cell>
          <cell r="F103">
            <v>2935.4</v>
          </cell>
          <cell r="G103">
            <v>2889.2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170.9</v>
          </cell>
          <cell r="G104">
            <v>0</v>
          </cell>
        </row>
        <row r="105">
          <cell r="C105">
            <v>1868.3</v>
          </cell>
          <cell r="D105">
            <v>2331.5</v>
          </cell>
          <cell r="E105">
            <v>1814.6</v>
          </cell>
          <cell r="F105">
            <v>1773.7</v>
          </cell>
          <cell r="G105">
            <v>1714.5</v>
          </cell>
        </row>
        <row r="106">
          <cell r="C106">
            <v>28644.100000000002</v>
          </cell>
          <cell r="D106">
            <v>29590.900000000005</v>
          </cell>
          <cell r="E106">
            <v>25869.200000000004</v>
          </cell>
          <cell r="F106">
            <v>25102.500000000004</v>
          </cell>
          <cell r="G106">
            <v>24746.3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2542.4</v>
          </cell>
          <cell r="D108">
            <v>2890.4</v>
          </cell>
          <cell r="E108">
            <v>2290.4</v>
          </cell>
          <cell r="F108">
            <v>2204.8000000000002</v>
          </cell>
          <cell r="G108">
            <v>2165.1999999999998</v>
          </cell>
        </row>
        <row r="109">
          <cell r="C109">
            <v>2175.6999999999998</v>
          </cell>
          <cell r="D109">
            <v>2131</v>
          </cell>
          <cell r="E109">
            <v>1801.5</v>
          </cell>
          <cell r="F109">
            <v>1733</v>
          </cell>
          <cell r="G109">
            <v>1733.9</v>
          </cell>
        </row>
        <row r="110">
          <cell r="C110">
            <v>2060.8000000000002</v>
          </cell>
          <cell r="D110">
            <v>1898.5</v>
          </cell>
          <cell r="E110">
            <v>1551.3</v>
          </cell>
          <cell r="F110">
            <v>1386.9</v>
          </cell>
          <cell r="G110">
            <v>1339.1</v>
          </cell>
        </row>
        <row r="111">
          <cell r="C111">
            <v>1727.7</v>
          </cell>
          <cell r="D111">
            <v>2062</v>
          </cell>
          <cell r="E111">
            <v>2427.3000000000002</v>
          </cell>
          <cell r="F111">
            <v>2411</v>
          </cell>
          <cell r="G111">
            <v>2392.6999999999998</v>
          </cell>
        </row>
        <row r="112">
          <cell r="C112">
            <v>5025.6000000000004</v>
          </cell>
          <cell r="D112">
            <v>5147.3</v>
          </cell>
          <cell r="E112">
            <v>3962.1</v>
          </cell>
          <cell r="F112">
            <v>3737.2</v>
          </cell>
          <cell r="G112">
            <v>3690.2</v>
          </cell>
        </row>
        <row r="113">
          <cell r="C113">
            <v>880.6</v>
          </cell>
          <cell r="D113">
            <v>748.3</v>
          </cell>
          <cell r="E113">
            <v>882.4</v>
          </cell>
          <cell r="F113">
            <v>1163.5</v>
          </cell>
          <cell r="G113">
            <v>1116.0999999999999</v>
          </cell>
        </row>
        <row r="114">
          <cell r="C114">
            <v>3348.1</v>
          </cell>
          <cell r="D114">
            <v>3092.1</v>
          </cell>
          <cell r="E114">
            <v>2758.2</v>
          </cell>
          <cell r="F114">
            <v>2572.1</v>
          </cell>
          <cell r="G114">
            <v>2544.1</v>
          </cell>
        </row>
        <row r="115">
          <cell r="C115">
            <v>2572</v>
          </cell>
          <cell r="D115">
            <v>2618.4</v>
          </cell>
          <cell r="E115">
            <v>2330</v>
          </cell>
          <cell r="F115">
            <v>2231.3000000000002</v>
          </cell>
          <cell r="G115">
            <v>2222.6999999999998</v>
          </cell>
        </row>
        <row r="116">
          <cell r="C116">
            <v>2911</v>
          </cell>
          <cell r="D116">
            <v>2727.9</v>
          </cell>
          <cell r="E116">
            <v>2713.4</v>
          </cell>
          <cell r="F116">
            <v>2584.3000000000002</v>
          </cell>
          <cell r="G116">
            <v>2566.8000000000002</v>
          </cell>
        </row>
        <row r="117">
          <cell r="C117">
            <v>2676</v>
          </cell>
          <cell r="D117">
            <v>3067.2</v>
          </cell>
          <cell r="E117">
            <v>2551.4</v>
          </cell>
          <cell r="F117">
            <v>2479.1999999999998</v>
          </cell>
          <cell r="G117">
            <v>2448.9</v>
          </cell>
        </row>
        <row r="118">
          <cell r="C118">
            <v>578.9</v>
          </cell>
          <cell r="D118">
            <v>848.4</v>
          </cell>
          <cell r="E118">
            <v>907.7</v>
          </cell>
          <cell r="F118">
            <v>927.3</v>
          </cell>
          <cell r="G118">
            <v>886.5</v>
          </cell>
        </row>
        <row r="119">
          <cell r="C119">
            <v>2145.3000000000002</v>
          </cell>
          <cell r="D119">
            <v>2359.4</v>
          </cell>
          <cell r="E119">
            <v>1693.5</v>
          </cell>
          <cell r="F119">
            <v>1671.9</v>
          </cell>
          <cell r="G119">
            <v>1640.1</v>
          </cell>
        </row>
        <row r="122">
          <cell r="C122">
            <v>419630.60000000003</v>
          </cell>
          <cell r="D122">
            <v>438299.39999999997</v>
          </cell>
          <cell r="E122">
            <v>402159.99999999994</v>
          </cell>
          <cell r="F122">
            <v>383623.19999999995</v>
          </cell>
          <cell r="G122">
            <v>380592.39999999997</v>
          </cell>
        </row>
        <row r="123">
          <cell r="C123">
            <v>76870.200000000012</v>
          </cell>
          <cell r="D123">
            <v>80183.899999999994</v>
          </cell>
          <cell r="E123">
            <v>71741.5</v>
          </cell>
          <cell r="F123">
            <v>68842.099999999991</v>
          </cell>
          <cell r="G123">
            <v>68425.400000000009</v>
          </cell>
        </row>
        <row r="124">
          <cell r="C124">
            <v>8271.2000000000007</v>
          </cell>
          <cell r="D124">
            <v>8084.5</v>
          </cell>
          <cell r="E124">
            <v>5965.7</v>
          </cell>
          <cell r="F124">
            <v>5715.7</v>
          </cell>
          <cell r="G124">
            <v>5659.6</v>
          </cell>
        </row>
        <row r="125">
          <cell r="C125">
            <v>7166.9</v>
          </cell>
          <cell r="D125">
            <v>9013.9</v>
          </cell>
          <cell r="E125">
            <v>8937.1</v>
          </cell>
          <cell r="F125">
            <v>8591.9</v>
          </cell>
          <cell r="G125">
            <v>8758.2000000000007</v>
          </cell>
        </row>
        <row r="126">
          <cell r="C126">
            <v>5755.4</v>
          </cell>
          <cell r="D126">
            <v>6660.4</v>
          </cell>
          <cell r="E126">
            <v>6629.2</v>
          </cell>
          <cell r="F126">
            <v>6368.1</v>
          </cell>
          <cell r="G126">
            <v>6332.9</v>
          </cell>
        </row>
        <row r="127">
          <cell r="C127">
            <v>4070.4</v>
          </cell>
          <cell r="D127">
            <v>3947.5</v>
          </cell>
          <cell r="E127">
            <v>3550.2</v>
          </cell>
          <cell r="F127">
            <v>3296.1</v>
          </cell>
          <cell r="G127">
            <v>3287.9</v>
          </cell>
        </row>
        <row r="128">
          <cell r="C128">
            <v>7420.8</v>
          </cell>
          <cell r="D128">
            <v>7844</v>
          </cell>
          <cell r="E128">
            <v>7233.3</v>
          </cell>
          <cell r="F128">
            <v>6920.3</v>
          </cell>
          <cell r="G128">
            <v>6828.2</v>
          </cell>
        </row>
        <row r="129">
          <cell r="C129">
            <v>4254.6000000000004</v>
          </cell>
          <cell r="D129">
            <v>3958.6</v>
          </cell>
          <cell r="E129">
            <v>3347</v>
          </cell>
          <cell r="F129">
            <v>3234.1</v>
          </cell>
          <cell r="G129">
            <v>3230.5</v>
          </cell>
        </row>
        <row r="130">
          <cell r="C130">
            <v>5309.6</v>
          </cell>
          <cell r="D130">
            <v>5334.5</v>
          </cell>
          <cell r="E130">
            <v>4503.5</v>
          </cell>
          <cell r="F130">
            <v>4171.3</v>
          </cell>
          <cell r="G130">
            <v>4153</v>
          </cell>
        </row>
        <row r="131">
          <cell r="C131">
            <v>7275.9</v>
          </cell>
          <cell r="D131">
            <v>6982.7</v>
          </cell>
          <cell r="E131">
            <v>5661.2</v>
          </cell>
          <cell r="F131">
            <v>5369.1</v>
          </cell>
          <cell r="G131">
            <v>5302.7</v>
          </cell>
        </row>
        <row r="132">
          <cell r="C132">
            <v>11626.5</v>
          </cell>
          <cell r="D132">
            <v>12548.5</v>
          </cell>
          <cell r="E132">
            <v>11516.7</v>
          </cell>
          <cell r="F132">
            <v>11156</v>
          </cell>
          <cell r="G132">
            <v>10944.8</v>
          </cell>
        </row>
        <row r="133">
          <cell r="C133">
            <v>4594.1000000000004</v>
          </cell>
          <cell r="D133">
            <v>3865.3</v>
          </cell>
          <cell r="E133">
            <v>3651</v>
          </cell>
          <cell r="F133">
            <v>3389.7</v>
          </cell>
          <cell r="G133">
            <v>3391.5</v>
          </cell>
        </row>
        <row r="134">
          <cell r="C134">
            <v>11124.8</v>
          </cell>
          <cell r="D134">
            <v>11944</v>
          </cell>
          <cell r="E134">
            <v>10746.6</v>
          </cell>
          <cell r="F134">
            <v>10629.8</v>
          </cell>
          <cell r="G134">
            <v>10536.1</v>
          </cell>
        </row>
        <row r="135">
          <cell r="C135">
            <v>45501.700000000004</v>
          </cell>
          <cell r="D135">
            <v>51148.700000000004</v>
          </cell>
          <cell r="E135">
            <v>46960.600000000006</v>
          </cell>
          <cell r="F135">
            <v>44355.499999999993</v>
          </cell>
          <cell r="G135">
            <v>44276.5</v>
          </cell>
        </row>
        <row r="136">
          <cell r="C136">
            <v>10232.1</v>
          </cell>
          <cell r="D136">
            <v>9650.2999999999993</v>
          </cell>
          <cell r="E136">
            <v>7231</v>
          </cell>
          <cell r="F136">
            <v>6752.8</v>
          </cell>
          <cell r="G136">
            <v>6631.8</v>
          </cell>
        </row>
        <row r="137">
          <cell r="C137">
            <v>6573.4</v>
          </cell>
          <cell r="D137">
            <v>7192.5</v>
          </cell>
          <cell r="E137">
            <v>6690.6</v>
          </cell>
          <cell r="F137">
            <v>6395.9</v>
          </cell>
          <cell r="G137">
            <v>6255.4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C139">
            <v>7346</v>
          </cell>
          <cell r="D139">
            <v>9441</v>
          </cell>
          <cell r="E139">
            <v>9585.2999999999993</v>
          </cell>
          <cell r="F139">
            <v>9123</v>
          </cell>
          <cell r="G139">
            <v>9177.6</v>
          </cell>
        </row>
        <row r="140">
          <cell r="C140">
            <v>10938.9</v>
          </cell>
          <cell r="D140">
            <v>12738</v>
          </cell>
          <cell r="E140">
            <v>12256.2</v>
          </cell>
          <cell r="F140">
            <v>11626.5</v>
          </cell>
          <cell r="G140">
            <v>11858.9</v>
          </cell>
        </row>
        <row r="141">
          <cell r="C141">
            <v>4922</v>
          </cell>
          <cell r="D141">
            <v>5624.3</v>
          </cell>
          <cell r="E141">
            <v>5934.7</v>
          </cell>
          <cell r="F141">
            <v>5307.7</v>
          </cell>
          <cell r="G141">
            <v>5273.1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C143">
            <v>5489.3</v>
          </cell>
          <cell r="D143">
            <v>6502.6</v>
          </cell>
          <cell r="E143">
            <v>5262.8</v>
          </cell>
          <cell r="F143">
            <v>5149.6000000000004</v>
          </cell>
          <cell r="G143">
            <v>5079.7</v>
          </cell>
        </row>
        <row r="144">
          <cell r="C144">
            <v>50967.199999999997</v>
          </cell>
          <cell r="D144">
            <v>56116.1</v>
          </cell>
          <cell r="E144">
            <v>56820.700000000004</v>
          </cell>
          <cell r="F144">
            <v>53731.6</v>
          </cell>
          <cell r="G144">
            <v>53552.4</v>
          </cell>
        </row>
        <row r="145">
          <cell r="C145">
            <v>5590.2</v>
          </cell>
          <cell r="D145">
            <v>6195</v>
          </cell>
          <cell r="E145">
            <v>6401.5</v>
          </cell>
          <cell r="F145">
            <v>6128</v>
          </cell>
          <cell r="G145">
            <v>6099.9</v>
          </cell>
        </row>
        <row r="146">
          <cell r="C146">
            <v>7722.3</v>
          </cell>
          <cell r="D146">
            <v>8574.1</v>
          </cell>
          <cell r="E146">
            <v>7873.4</v>
          </cell>
          <cell r="F146">
            <v>7341</v>
          </cell>
          <cell r="G146">
            <v>7308.5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6756.2</v>
          </cell>
          <cell r="D148">
            <v>7848.6</v>
          </cell>
          <cell r="E148">
            <v>7722.1</v>
          </cell>
          <cell r="F148">
            <v>7369.7</v>
          </cell>
          <cell r="G148">
            <v>7394.7</v>
          </cell>
        </row>
        <row r="149">
          <cell r="C149">
            <v>9377.9</v>
          </cell>
          <cell r="D149">
            <v>10298</v>
          </cell>
          <cell r="E149">
            <v>12027.1</v>
          </cell>
          <cell r="F149">
            <v>11326</v>
          </cell>
          <cell r="G149">
            <v>11231.2</v>
          </cell>
        </row>
        <row r="150">
          <cell r="C150">
            <v>3906.7</v>
          </cell>
          <cell r="D150">
            <v>4004.4</v>
          </cell>
          <cell r="E150">
            <v>3265.3</v>
          </cell>
          <cell r="F150">
            <v>3071.9</v>
          </cell>
          <cell r="G150">
            <v>3073.7</v>
          </cell>
        </row>
        <row r="151">
          <cell r="C151">
            <v>6674.7</v>
          </cell>
          <cell r="D151">
            <v>7232.7</v>
          </cell>
          <cell r="E151">
            <v>7951.6</v>
          </cell>
          <cell r="F151">
            <v>7455.1</v>
          </cell>
          <cell r="G151">
            <v>7466.7</v>
          </cell>
        </row>
        <row r="152">
          <cell r="C152">
            <v>5691.4</v>
          </cell>
          <cell r="D152">
            <v>6316.9</v>
          </cell>
          <cell r="E152">
            <v>7111.4</v>
          </cell>
          <cell r="F152">
            <v>6873.3</v>
          </cell>
          <cell r="G152">
            <v>6831.3</v>
          </cell>
        </row>
        <row r="153">
          <cell r="C153">
            <v>5247.8</v>
          </cell>
          <cell r="D153">
            <v>5646.4</v>
          </cell>
          <cell r="E153">
            <v>4468.3</v>
          </cell>
          <cell r="F153">
            <v>4166.6000000000004</v>
          </cell>
          <cell r="G153">
            <v>4146.3999999999996</v>
          </cell>
        </row>
        <row r="154">
          <cell r="C154">
            <v>64066.900000000009</v>
          </cell>
          <cell r="D154">
            <v>65840.2</v>
          </cell>
          <cell r="E154">
            <v>60701.1</v>
          </cell>
          <cell r="F154">
            <v>57955.600000000006</v>
          </cell>
          <cell r="G154">
            <v>57747.8</v>
          </cell>
        </row>
        <row r="155">
          <cell r="C155">
            <v>7036.6</v>
          </cell>
          <cell r="D155">
            <v>7508.9</v>
          </cell>
          <cell r="E155">
            <v>6704.8</v>
          </cell>
          <cell r="F155">
            <v>6439.6</v>
          </cell>
          <cell r="G155">
            <v>6603.5</v>
          </cell>
        </row>
        <row r="156">
          <cell r="C156">
            <v>9482.7999999999993</v>
          </cell>
          <cell r="D156">
            <v>10424.200000000001</v>
          </cell>
          <cell r="E156">
            <v>9250.1</v>
          </cell>
          <cell r="F156">
            <v>9129.2000000000007</v>
          </cell>
          <cell r="G156">
            <v>8895</v>
          </cell>
        </row>
        <row r="157">
          <cell r="C157">
            <v>6700.2</v>
          </cell>
          <cell r="D157">
            <v>7174.5</v>
          </cell>
          <cell r="E157">
            <v>8496.7000000000007</v>
          </cell>
          <cell r="F157">
            <v>8462.1</v>
          </cell>
          <cell r="G157">
            <v>8367.7999999999993</v>
          </cell>
        </row>
        <row r="158">
          <cell r="C158">
            <v>214.5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C159">
            <v>10307.5</v>
          </cell>
          <cell r="D159">
            <v>10011.299999999999</v>
          </cell>
          <cell r="E159">
            <v>7014.4</v>
          </cell>
          <cell r="F159">
            <v>6392</v>
          </cell>
          <cell r="G159">
            <v>6284</v>
          </cell>
        </row>
        <row r="160">
          <cell r="C160">
            <v>10620.5</v>
          </cell>
          <cell r="D160">
            <v>11474.3</v>
          </cell>
          <cell r="E160">
            <v>6169</v>
          </cell>
          <cell r="F160">
            <v>5718.6</v>
          </cell>
          <cell r="G160">
            <v>5497.5</v>
          </cell>
        </row>
        <row r="161">
          <cell r="C161">
            <v>13258.3</v>
          </cell>
          <cell r="D161">
            <v>13325.6</v>
          </cell>
          <cell r="E161">
            <v>14700.2</v>
          </cell>
          <cell r="F161">
            <v>13905.3</v>
          </cell>
          <cell r="G161">
            <v>14326.5</v>
          </cell>
        </row>
        <row r="162">
          <cell r="C162">
            <v>6446.5</v>
          </cell>
          <cell r="D162">
            <v>5921.4</v>
          </cell>
          <cell r="E162">
            <v>8365.9</v>
          </cell>
          <cell r="F162">
            <v>7908.8</v>
          </cell>
          <cell r="G162">
            <v>7773.5</v>
          </cell>
        </row>
        <row r="163">
          <cell r="C163">
            <v>97464.7</v>
          </cell>
          <cell r="D163">
            <v>97523.699999999983</v>
          </cell>
          <cell r="E163">
            <v>87173.1</v>
          </cell>
          <cell r="F163">
            <v>83642.7</v>
          </cell>
          <cell r="G163">
            <v>82196.099999999991</v>
          </cell>
        </row>
        <row r="164">
          <cell r="C164">
            <v>15138.9</v>
          </cell>
          <cell r="D164">
            <v>14144.3</v>
          </cell>
          <cell r="E164">
            <v>14683.7</v>
          </cell>
          <cell r="F164">
            <v>14434.9</v>
          </cell>
          <cell r="G164">
            <v>14736.7</v>
          </cell>
        </row>
        <row r="165">
          <cell r="C165">
            <v>7927.8</v>
          </cell>
          <cell r="D165">
            <v>6188.8</v>
          </cell>
          <cell r="E165">
            <v>2846.5</v>
          </cell>
          <cell r="F165">
            <v>2281.5</v>
          </cell>
          <cell r="G165">
            <v>1968.7</v>
          </cell>
        </row>
        <row r="166">
          <cell r="C166">
            <v>12620.4</v>
          </cell>
          <cell r="D166">
            <v>13249.8</v>
          </cell>
          <cell r="E166">
            <v>10429.700000000001</v>
          </cell>
          <cell r="F166">
            <v>10259.1</v>
          </cell>
          <cell r="G166">
            <v>9934.4</v>
          </cell>
        </row>
        <row r="167">
          <cell r="C167">
            <v>4278.2</v>
          </cell>
          <cell r="D167">
            <v>3901.2</v>
          </cell>
          <cell r="E167">
            <v>2806.8</v>
          </cell>
          <cell r="F167">
            <v>2707.6</v>
          </cell>
          <cell r="G167">
            <v>2681.7</v>
          </cell>
        </row>
        <row r="168">
          <cell r="C168">
            <v>7977.4</v>
          </cell>
          <cell r="D168">
            <v>7742.6</v>
          </cell>
          <cell r="E168">
            <v>8385.7999999999993</v>
          </cell>
          <cell r="F168">
            <v>7759.6</v>
          </cell>
          <cell r="G168">
            <v>7640</v>
          </cell>
        </row>
        <row r="169">
          <cell r="C169">
            <v>7657</v>
          </cell>
          <cell r="D169">
            <v>7938.5</v>
          </cell>
          <cell r="E169">
            <v>7467.3</v>
          </cell>
          <cell r="F169">
            <v>7046</v>
          </cell>
          <cell r="G169">
            <v>6924</v>
          </cell>
        </row>
        <row r="170">
          <cell r="C170">
            <v>4876.6000000000004</v>
          </cell>
          <cell r="D170">
            <v>4950.3999999999996</v>
          </cell>
          <cell r="E170">
            <v>3935.5</v>
          </cell>
          <cell r="F170">
            <v>3440.2</v>
          </cell>
          <cell r="G170">
            <v>3308.6</v>
          </cell>
        </row>
        <row r="171">
          <cell r="C171">
            <v>8191.5</v>
          </cell>
          <cell r="D171">
            <v>8797.9</v>
          </cell>
          <cell r="E171">
            <v>7004.8</v>
          </cell>
          <cell r="F171">
            <v>6701.9</v>
          </cell>
          <cell r="G171">
            <v>6509.1</v>
          </cell>
        </row>
        <row r="172">
          <cell r="C172">
            <v>13000.9</v>
          </cell>
          <cell r="D172">
            <v>12566.3</v>
          </cell>
          <cell r="E172">
            <v>9310.2999999999993</v>
          </cell>
          <cell r="F172">
            <v>8620</v>
          </cell>
          <cell r="G172">
            <v>8480.9</v>
          </cell>
        </row>
        <row r="173">
          <cell r="C173">
            <v>5773.6</v>
          </cell>
          <cell r="D173">
            <v>6137.8</v>
          </cell>
          <cell r="E173">
            <v>5186.2</v>
          </cell>
          <cell r="F173">
            <v>4741.1000000000004</v>
          </cell>
          <cell r="G173">
            <v>4812.3999999999996</v>
          </cell>
        </row>
        <row r="174">
          <cell r="C174">
            <v>2181.3000000000002</v>
          </cell>
          <cell r="D174">
            <v>1101.2</v>
          </cell>
          <cell r="E174">
            <v>0</v>
          </cell>
          <cell r="F174">
            <v>0</v>
          </cell>
          <cell r="G174">
            <v>0</v>
          </cell>
        </row>
        <row r="175">
          <cell r="C175">
            <v>4495.5</v>
          </cell>
          <cell r="D175">
            <v>5614.4</v>
          </cell>
          <cell r="E175">
            <v>5522.8</v>
          </cell>
          <cell r="F175">
            <v>5456.6</v>
          </cell>
          <cell r="G175">
            <v>5336.4</v>
          </cell>
        </row>
        <row r="176">
          <cell r="C176">
            <v>3345.6</v>
          </cell>
          <cell r="D176">
            <v>5190.5</v>
          </cell>
          <cell r="E176">
            <v>9593.7000000000007</v>
          </cell>
          <cell r="F176">
            <v>10194.200000000001</v>
          </cell>
          <cell r="G176">
            <v>9863.2000000000007</v>
          </cell>
        </row>
        <row r="177">
          <cell r="C177">
            <v>17040.300000000003</v>
          </cell>
          <cell r="D177">
            <v>17162.7</v>
          </cell>
          <cell r="E177">
            <v>18647.599999999999</v>
          </cell>
          <cell r="F177">
            <v>17644.099999999999</v>
          </cell>
          <cell r="G177">
            <v>17300.099999999999</v>
          </cell>
        </row>
        <row r="178">
          <cell r="C178">
            <v>4295</v>
          </cell>
          <cell r="D178">
            <v>4654.7</v>
          </cell>
          <cell r="E178">
            <v>4000.7</v>
          </cell>
          <cell r="F178">
            <v>3769.2</v>
          </cell>
          <cell r="G178">
            <v>3762</v>
          </cell>
        </row>
        <row r="179">
          <cell r="C179">
            <v>2563.1</v>
          </cell>
          <cell r="D179">
            <v>1355.8</v>
          </cell>
          <cell r="E179">
            <v>3255.6</v>
          </cell>
          <cell r="F179">
            <v>3103.9</v>
          </cell>
          <cell r="G179">
            <v>3133.3</v>
          </cell>
        </row>
        <row r="180">
          <cell r="C180">
            <v>0</v>
          </cell>
          <cell r="D180">
            <v>0</v>
          </cell>
          <cell r="E180">
            <v>955.5</v>
          </cell>
          <cell r="F180">
            <v>751</v>
          </cell>
          <cell r="G180">
            <v>344.4</v>
          </cell>
        </row>
        <row r="181">
          <cell r="C181">
            <v>4121.6000000000004</v>
          </cell>
          <cell r="D181">
            <v>4195.7</v>
          </cell>
          <cell r="E181">
            <v>3722.7</v>
          </cell>
          <cell r="F181">
            <v>3589.2</v>
          </cell>
          <cell r="G181">
            <v>3594.1</v>
          </cell>
        </row>
        <row r="182">
          <cell r="C182">
            <v>6060.6</v>
          </cell>
          <cell r="D182">
            <v>6956.5</v>
          </cell>
          <cell r="E182">
            <v>6713.1</v>
          </cell>
          <cell r="F182">
            <v>6430.8</v>
          </cell>
          <cell r="G182">
            <v>6466.3</v>
          </cell>
        </row>
        <row r="183">
          <cell r="C183">
            <v>54772.899999999994</v>
          </cell>
          <cell r="D183">
            <v>55914.1</v>
          </cell>
          <cell r="E183">
            <v>47666.600000000006</v>
          </cell>
          <cell r="F183">
            <v>45806.8</v>
          </cell>
          <cell r="G183">
            <v>45461.8</v>
          </cell>
        </row>
        <row r="184">
          <cell r="C184">
            <v>4249.3</v>
          </cell>
          <cell r="D184">
            <v>4145.3999999999996</v>
          </cell>
          <cell r="E184">
            <v>3494.3</v>
          </cell>
          <cell r="F184">
            <v>3374.4</v>
          </cell>
          <cell r="G184">
            <v>3355.3</v>
          </cell>
        </row>
        <row r="185">
          <cell r="C185">
            <v>6617.1</v>
          </cell>
          <cell r="D185">
            <v>5959.3</v>
          </cell>
          <cell r="E185">
            <v>5528.5</v>
          </cell>
          <cell r="F185">
            <v>5486</v>
          </cell>
          <cell r="G185">
            <v>5378.5</v>
          </cell>
        </row>
        <row r="186">
          <cell r="C186">
            <v>8299.1</v>
          </cell>
          <cell r="D186">
            <v>8554.2000000000007</v>
          </cell>
          <cell r="E186">
            <v>6986</v>
          </cell>
          <cell r="F186">
            <v>6634</v>
          </cell>
          <cell r="G186">
            <v>6570.4</v>
          </cell>
        </row>
        <row r="187">
          <cell r="C187">
            <v>5823.8</v>
          </cell>
          <cell r="D187">
            <v>5676.5</v>
          </cell>
          <cell r="E187">
            <v>4168.3999999999996</v>
          </cell>
          <cell r="F187">
            <v>3954.6</v>
          </cell>
          <cell r="G187">
            <v>3890.1</v>
          </cell>
        </row>
        <row r="188">
          <cell r="C188">
            <v>3792.1</v>
          </cell>
          <cell r="D188">
            <v>3700.8</v>
          </cell>
          <cell r="E188">
            <v>3285</v>
          </cell>
          <cell r="F188">
            <v>3135.7</v>
          </cell>
          <cell r="G188">
            <v>3158.8</v>
          </cell>
        </row>
        <row r="189">
          <cell r="C189">
            <v>3289.6</v>
          </cell>
          <cell r="D189">
            <v>3185</v>
          </cell>
          <cell r="E189">
            <v>2740.4</v>
          </cell>
          <cell r="F189">
            <v>2664.9</v>
          </cell>
          <cell r="G189">
            <v>2677.7</v>
          </cell>
        </row>
        <row r="190">
          <cell r="C190">
            <v>3428.4</v>
          </cell>
          <cell r="D190">
            <v>3565.5</v>
          </cell>
          <cell r="E190">
            <v>2938.7</v>
          </cell>
          <cell r="F190">
            <v>2797.8</v>
          </cell>
          <cell r="G190">
            <v>2812</v>
          </cell>
        </row>
        <row r="191">
          <cell r="C191">
            <v>7411.9</v>
          </cell>
          <cell r="D191">
            <v>8610.9</v>
          </cell>
          <cell r="E191">
            <v>7796</v>
          </cell>
          <cell r="F191">
            <v>7452.9</v>
          </cell>
          <cell r="G191">
            <v>7318.8</v>
          </cell>
        </row>
        <row r="192">
          <cell r="C192">
            <v>4431.6000000000004</v>
          </cell>
          <cell r="D192">
            <v>4689</v>
          </cell>
          <cell r="E192">
            <v>3892.3</v>
          </cell>
          <cell r="F192">
            <v>3823.7</v>
          </cell>
          <cell r="G192">
            <v>3689.3</v>
          </cell>
        </row>
        <row r="193">
          <cell r="C193">
            <v>7430</v>
          </cell>
          <cell r="D193">
            <v>7827.5</v>
          </cell>
          <cell r="E193">
            <v>6837</v>
          </cell>
          <cell r="F193">
            <v>6482.8</v>
          </cell>
          <cell r="G193">
            <v>6610.9</v>
          </cell>
        </row>
        <row r="194">
          <cell r="C194">
            <v>12946.7</v>
          </cell>
          <cell r="D194">
            <v>14410</v>
          </cell>
          <cell r="E194">
            <v>12448.8</v>
          </cell>
          <cell r="F194">
            <v>11644.8</v>
          </cell>
          <cell r="G194">
            <v>11632.3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4605.3</v>
          </cell>
          <cell r="D196">
            <v>4650.7</v>
          </cell>
          <cell r="E196">
            <v>3887.5</v>
          </cell>
          <cell r="F196">
            <v>3464.9</v>
          </cell>
          <cell r="G196">
            <v>3401.3</v>
          </cell>
        </row>
        <row r="197">
          <cell r="C197">
            <v>2026.8</v>
          </cell>
          <cell r="D197">
            <v>998.1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6314.6</v>
          </cell>
          <cell r="D198">
            <v>8761.2000000000007</v>
          </cell>
          <cell r="E198">
            <v>8561.2999999999993</v>
          </cell>
          <cell r="F198">
            <v>8179.9</v>
          </cell>
          <cell r="G198">
            <v>8231</v>
          </cell>
        </row>
        <row r="201">
          <cell r="C201">
            <v>280257.2</v>
          </cell>
          <cell r="D201">
            <v>301406.40000000002</v>
          </cell>
          <cell r="E201">
            <v>301451.90000000002</v>
          </cell>
          <cell r="F201">
            <v>290375.90000000002</v>
          </cell>
          <cell r="G201">
            <v>289839.69999999995</v>
          </cell>
        </row>
        <row r="202">
          <cell r="C202">
            <v>55482.099999999991</v>
          </cell>
          <cell r="D202">
            <v>57715.4</v>
          </cell>
          <cell r="E202">
            <v>52681.4</v>
          </cell>
          <cell r="F202">
            <v>50340.4</v>
          </cell>
          <cell r="G202">
            <v>50363.399999999994</v>
          </cell>
        </row>
        <row r="203">
          <cell r="C203">
            <v>5169.8</v>
          </cell>
          <cell r="D203">
            <v>4643.1000000000004</v>
          </cell>
          <cell r="E203">
            <v>3949.6</v>
          </cell>
          <cell r="F203">
            <v>3987.9</v>
          </cell>
          <cell r="G203">
            <v>3907.8</v>
          </cell>
        </row>
        <row r="204">
          <cell r="C204">
            <v>3495.5</v>
          </cell>
          <cell r="D204">
            <v>3931.9</v>
          </cell>
          <cell r="E204">
            <v>3826</v>
          </cell>
          <cell r="F204">
            <v>3646.9</v>
          </cell>
          <cell r="G204">
            <v>3666.2</v>
          </cell>
        </row>
        <row r="205">
          <cell r="C205">
            <v>9676.2000000000007</v>
          </cell>
          <cell r="D205">
            <v>12561.2</v>
          </cell>
          <cell r="E205">
            <v>12138.8</v>
          </cell>
          <cell r="F205">
            <v>11546.4</v>
          </cell>
          <cell r="G205">
            <v>11647.3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C207">
            <v>8545.7999999999993</v>
          </cell>
          <cell r="D207">
            <v>8444</v>
          </cell>
          <cell r="E207">
            <v>6589.4</v>
          </cell>
          <cell r="F207">
            <v>6311.7</v>
          </cell>
          <cell r="G207">
            <v>6246.4</v>
          </cell>
        </row>
        <row r="208">
          <cell r="C208">
            <v>4384.8999999999996</v>
          </cell>
          <cell r="D208">
            <v>5307.9</v>
          </cell>
          <cell r="E208">
            <v>5584.3</v>
          </cell>
          <cell r="F208">
            <v>5252.4</v>
          </cell>
          <cell r="G208">
            <v>5216.2</v>
          </cell>
        </row>
        <row r="209">
          <cell r="C209">
            <v>3939.6</v>
          </cell>
          <cell r="D209">
            <v>3579.1</v>
          </cell>
          <cell r="E209">
            <v>3014.5</v>
          </cell>
          <cell r="F209">
            <v>2847.2</v>
          </cell>
          <cell r="G209">
            <v>2857.2</v>
          </cell>
        </row>
        <row r="210">
          <cell r="C210">
            <v>4351.6000000000004</v>
          </cell>
          <cell r="D210">
            <v>4820.2</v>
          </cell>
          <cell r="E210">
            <v>4593.6000000000004</v>
          </cell>
          <cell r="F210">
            <v>4439.2</v>
          </cell>
          <cell r="G210">
            <v>4495.2</v>
          </cell>
        </row>
        <row r="211">
          <cell r="C211">
            <v>3265.1</v>
          </cell>
          <cell r="D211">
            <v>3129.3</v>
          </cell>
          <cell r="E211">
            <v>2860.5</v>
          </cell>
          <cell r="F211">
            <v>2713.9</v>
          </cell>
          <cell r="G211">
            <v>2729.5</v>
          </cell>
        </row>
        <row r="212">
          <cell r="C212">
            <v>5999</v>
          </cell>
          <cell r="D212">
            <v>6037.4</v>
          </cell>
          <cell r="E212">
            <v>5480.5</v>
          </cell>
          <cell r="F212">
            <v>5247.3</v>
          </cell>
          <cell r="G212">
            <v>5286.6</v>
          </cell>
        </row>
        <row r="213">
          <cell r="C213">
            <v>6654.6</v>
          </cell>
          <cell r="D213">
            <v>5261.3</v>
          </cell>
          <cell r="E213">
            <v>4644.2</v>
          </cell>
          <cell r="F213">
            <v>4347.5</v>
          </cell>
          <cell r="G213">
            <v>4311</v>
          </cell>
        </row>
        <row r="214">
          <cell r="C214">
            <v>63649.2</v>
          </cell>
          <cell r="D214">
            <v>71791.3</v>
          </cell>
          <cell r="E214">
            <v>67447.5</v>
          </cell>
          <cell r="F214">
            <v>65136.6</v>
          </cell>
          <cell r="G214">
            <v>64646.9</v>
          </cell>
        </row>
        <row r="215">
          <cell r="C215">
            <v>3090.8</v>
          </cell>
          <cell r="D215">
            <v>2832.6</v>
          </cell>
          <cell r="E215">
            <v>1215.2</v>
          </cell>
          <cell r="F215">
            <v>1290</v>
          </cell>
          <cell r="G215">
            <v>886.1</v>
          </cell>
        </row>
        <row r="216">
          <cell r="C216">
            <v>4488</v>
          </cell>
          <cell r="D216">
            <v>4886.2</v>
          </cell>
          <cell r="E216">
            <v>4992.3999999999996</v>
          </cell>
          <cell r="F216">
            <v>4926</v>
          </cell>
          <cell r="G216">
            <v>4948.3</v>
          </cell>
        </row>
        <row r="217">
          <cell r="C217">
            <v>5643</v>
          </cell>
          <cell r="D217">
            <v>5518.1</v>
          </cell>
          <cell r="E217">
            <v>5225.5</v>
          </cell>
          <cell r="F217">
            <v>5023.3999999999996</v>
          </cell>
          <cell r="G217">
            <v>5066.1000000000004</v>
          </cell>
        </row>
        <row r="218">
          <cell r="C218">
            <v>5194.8</v>
          </cell>
          <cell r="D218">
            <v>6260.9</v>
          </cell>
          <cell r="E218">
            <v>6020.3</v>
          </cell>
          <cell r="F218">
            <v>5748.5</v>
          </cell>
          <cell r="G218">
            <v>5796.3</v>
          </cell>
        </row>
        <row r="219">
          <cell r="C219">
            <v>3972.3</v>
          </cell>
          <cell r="D219">
            <v>5072.2</v>
          </cell>
          <cell r="E219">
            <v>4810.2</v>
          </cell>
          <cell r="F219">
            <v>4647</v>
          </cell>
          <cell r="G219">
            <v>4634.1000000000004</v>
          </cell>
        </row>
        <row r="220">
          <cell r="C220">
            <v>7274.5</v>
          </cell>
          <cell r="D220">
            <v>8751.9</v>
          </cell>
          <cell r="E220">
            <v>9089.7999999999993</v>
          </cell>
          <cell r="F220">
            <v>8849.7999999999993</v>
          </cell>
          <cell r="G220">
            <v>8826.6</v>
          </cell>
        </row>
        <row r="221">
          <cell r="C221">
            <v>6189.6</v>
          </cell>
          <cell r="D221">
            <v>6803.4</v>
          </cell>
          <cell r="E221">
            <v>6608.6</v>
          </cell>
          <cell r="F221">
            <v>6327</v>
          </cell>
          <cell r="G221">
            <v>6391.8</v>
          </cell>
        </row>
        <row r="222">
          <cell r="C222">
            <v>6394.1</v>
          </cell>
          <cell r="D222">
            <v>7064.1</v>
          </cell>
          <cell r="E222">
            <v>6717</v>
          </cell>
          <cell r="F222">
            <v>6434.8</v>
          </cell>
          <cell r="G222">
            <v>6371.9</v>
          </cell>
        </row>
        <row r="223">
          <cell r="C223">
            <v>8297.6</v>
          </cell>
          <cell r="D223">
            <v>8895.6</v>
          </cell>
          <cell r="E223">
            <v>7872.7</v>
          </cell>
          <cell r="F223">
            <v>7580.2</v>
          </cell>
          <cell r="G223">
            <v>7536.6</v>
          </cell>
        </row>
        <row r="224">
          <cell r="C224">
            <v>7092.3</v>
          </cell>
          <cell r="D224">
            <v>6774.9</v>
          </cell>
          <cell r="E224">
            <v>7483.4</v>
          </cell>
          <cell r="F224">
            <v>7177.4</v>
          </cell>
          <cell r="G224">
            <v>7088.4</v>
          </cell>
        </row>
        <row r="225">
          <cell r="C225">
            <v>6012.2</v>
          </cell>
          <cell r="D225">
            <v>8931.4</v>
          </cell>
          <cell r="E225">
            <v>7412.4</v>
          </cell>
          <cell r="F225">
            <v>7132.5</v>
          </cell>
          <cell r="G225">
            <v>7100.7</v>
          </cell>
        </row>
        <row r="226">
          <cell r="C226">
            <v>55889.30000000001</v>
          </cell>
          <cell r="D226">
            <v>58820.4</v>
          </cell>
          <cell r="E226">
            <v>54448.1</v>
          </cell>
          <cell r="F226">
            <v>52035.7</v>
          </cell>
          <cell r="G226">
            <v>51940.499999999993</v>
          </cell>
        </row>
        <row r="227">
          <cell r="C227">
            <v>5277.1</v>
          </cell>
          <cell r="D227">
            <v>6319.5</v>
          </cell>
          <cell r="E227">
            <v>6218.6</v>
          </cell>
          <cell r="F227">
            <v>5984.9</v>
          </cell>
          <cell r="G227">
            <v>5982.3</v>
          </cell>
        </row>
        <row r="228">
          <cell r="C228">
            <v>3983.3</v>
          </cell>
          <cell r="D228">
            <v>3980.6</v>
          </cell>
          <cell r="E228">
            <v>3640.8</v>
          </cell>
          <cell r="F228">
            <v>3491.5</v>
          </cell>
          <cell r="G228">
            <v>3467.3</v>
          </cell>
        </row>
        <row r="229">
          <cell r="C229">
            <v>3500.5</v>
          </cell>
          <cell r="D229">
            <v>3757.4</v>
          </cell>
          <cell r="E229">
            <v>3431.9</v>
          </cell>
          <cell r="F229">
            <v>3317.1</v>
          </cell>
          <cell r="G229">
            <v>3293.5</v>
          </cell>
        </row>
        <row r="230">
          <cell r="C230">
            <v>3742.7</v>
          </cell>
          <cell r="D230">
            <v>3914.9</v>
          </cell>
          <cell r="E230">
            <v>3843.6</v>
          </cell>
          <cell r="F230">
            <v>3706.4</v>
          </cell>
          <cell r="G230">
            <v>3744.2</v>
          </cell>
        </row>
        <row r="231">
          <cell r="C231">
            <v>3439.1</v>
          </cell>
          <cell r="D231">
            <v>4079.6</v>
          </cell>
          <cell r="E231">
            <v>4212.8999999999996</v>
          </cell>
          <cell r="F231">
            <v>4051.6</v>
          </cell>
          <cell r="G231">
            <v>4065.6</v>
          </cell>
        </row>
        <row r="232">
          <cell r="C232">
            <v>8279.6</v>
          </cell>
          <cell r="D232">
            <v>8724.2999999999993</v>
          </cell>
          <cell r="E232">
            <v>6586.8</v>
          </cell>
          <cell r="F232">
            <v>6003.5</v>
          </cell>
          <cell r="G232">
            <v>5848.4</v>
          </cell>
        </row>
        <row r="233">
          <cell r="C233">
            <v>3792</v>
          </cell>
          <cell r="D233">
            <v>4184.8999999999996</v>
          </cell>
          <cell r="E233">
            <v>4003.5</v>
          </cell>
          <cell r="F233">
            <v>3849.6</v>
          </cell>
          <cell r="G233">
            <v>3858.4</v>
          </cell>
        </row>
        <row r="234">
          <cell r="C234">
            <v>4283.3999999999996</v>
          </cell>
          <cell r="D234">
            <v>4182</v>
          </cell>
          <cell r="E234">
            <v>4004.6</v>
          </cell>
          <cell r="F234">
            <v>3847.8</v>
          </cell>
          <cell r="G234">
            <v>3851.4</v>
          </cell>
        </row>
        <row r="235">
          <cell r="C235">
            <v>3168.3</v>
          </cell>
          <cell r="D235">
            <v>2832.1</v>
          </cell>
          <cell r="E235">
            <v>2559.6999999999998</v>
          </cell>
          <cell r="F235">
            <v>2508</v>
          </cell>
          <cell r="G235">
            <v>2504.5</v>
          </cell>
        </row>
        <row r="236">
          <cell r="C236">
            <v>3936.2</v>
          </cell>
          <cell r="D236">
            <v>4343.8</v>
          </cell>
          <cell r="E236">
            <v>4154.3</v>
          </cell>
          <cell r="F236">
            <v>3979.5</v>
          </cell>
          <cell r="G236">
            <v>4022.4</v>
          </cell>
        </row>
        <row r="237">
          <cell r="C237">
            <v>3793.9</v>
          </cell>
          <cell r="D237">
            <v>4050.4</v>
          </cell>
          <cell r="E237">
            <v>3752.6</v>
          </cell>
          <cell r="F237">
            <v>3586.2</v>
          </cell>
          <cell r="G237">
            <v>3557.7</v>
          </cell>
        </row>
        <row r="238">
          <cell r="C238">
            <v>3613.4</v>
          </cell>
          <cell r="D238">
            <v>3816.3</v>
          </cell>
          <cell r="E238">
            <v>3596.1</v>
          </cell>
          <cell r="F238">
            <v>3439.4</v>
          </cell>
          <cell r="G238">
            <v>3469.2</v>
          </cell>
        </row>
        <row r="239">
          <cell r="C239">
            <v>5079.8</v>
          </cell>
          <cell r="D239">
            <v>4634.6000000000004</v>
          </cell>
          <cell r="E239">
            <v>4442.7</v>
          </cell>
          <cell r="F239">
            <v>4270.2</v>
          </cell>
          <cell r="G239">
            <v>4275.6000000000004</v>
          </cell>
        </row>
        <row r="240">
          <cell r="C240">
            <v>43173.5</v>
          </cell>
          <cell r="D240">
            <v>52999.200000000004</v>
          </cell>
          <cell r="E240">
            <v>52565.500000000007</v>
          </cell>
          <cell r="F240">
            <v>50929.599999999999</v>
          </cell>
          <cell r="G240">
            <v>50811.200000000012</v>
          </cell>
        </row>
        <row r="241">
          <cell r="C241">
            <v>5106.8</v>
          </cell>
          <cell r="D241">
            <v>5177.3999999999996</v>
          </cell>
          <cell r="E241">
            <v>4040.5</v>
          </cell>
          <cell r="F241">
            <v>3892.6</v>
          </cell>
          <cell r="G241">
            <v>3846.6</v>
          </cell>
        </row>
        <row r="242">
          <cell r="C242">
            <v>4995.8999999999996</v>
          </cell>
          <cell r="D242">
            <v>5424.3</v>
          </cell>
          <cell r="E242">
            <v>5672.2</v>
          </cell>
          <cell r="F242">
            <v>5437.1</v>
          </cell>
          <cell r="G242">
            <v>5474.6</v>
          </cell>
        </row>
        <row r="243">
          <cell r="C243">
            <v>3067.4</v>
          </cell>
          <cell r="D243">
            <v>3440.9</v>
          </cell>
          <cell r="E243">
            <v>3004.2</v>
          </cell>
          <cell r="F243">
            <v>2903.8</v>
          </cell>
          <cell r="G243">
            <v>2918.1</v>
          </cell>
        </row>
        <row r="244">
          <cell r="C244">
            <v>3425.4</v>
          </cell>
          <cell r="D244">
            <v>3515.8</v>
          </cell>
          <cell r="E244">
            <v>2869.5</v>
          </cell>
          <cell r="F244">
            <v>2808.8</v>
          </cell>
          <cell r="G244">
            <v>2828.3</v>
          </cell>
        </row>
        <row r="245">
          <cell r="C245">
            <v>5363.7</v>
          </cell>
          <cell r="D245">
            <v>5956.9</v>
          </cell>
          <cell r="E245">
            <v>6034.7</v>
          </cell>
          <cell r="F245">
            <v>5795</v>
          </cell>
          <cell r="G245">
            <v>5859.3</v>
          </cell>
        </row>
        <row r="246">
          <cell r="C246">
            <v>176.9</v>
          </cell>
          <cell r="D246">
            <v>1188.3</v>
          </cell>
          <cell r="E246">
            <v>2475</v>
          </cell>
          <cell r="F246">
            <v>2695.4</v>
          </cell>
          <cell r="G246">
            <v>2493.1999999999998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3427.2</v>
          </cell>
          <cell r="D248">
            <v>3134</v>
          </cell>
          <cell r="E248">
            <v>3093.1</v>
          </cell>
          <cell r="F248">
            <v>2943.6</v>
          </cell>
          <cell r="G248">
            <v>2951.9</v>
          </cell>
        </row>
        <row r="249">
          <cell r="C249">
            <v>1897.6</v>
          </cell>
          <cell r="D249">
            <v>4622.7</v>
          </cell>
          <cell r="E249">
            <v>4907.8</v>
          </cell>
          <cell r="F249">
            <v>4897.8999999999996</v>
          </cell>
          <cell r="G249">
            <v>4802.5</v>
          </cell>
        </row>
        <row r="250">
          <cell r="C250">
            <v>2397</v>
          </cell>
          <cell r="D250">
            <v>6274.6</v>
          </cell>
          <cell r="E250">
            <v>7793.3</v>
          </cell>
          <cell r="F250">
            <v>7372.6</v>
          </cell>
          <cell r="G250">
            <v>7449.6</v>
          </cell>
        </row>
        <row r="251">
          <cell r="C251">
            <v>4655.1000000000004</v>
          </cell>
          <cell r="D251">
            <v>5061.5</v>
          </cell>
          <cell r="E251">
            <v>4485.3</v>
          </cell>
          <cell r="F251">
            <v>4313.3</v>
          </cell>
          <cell r="G251">
            <v>4326.3</v>
          </cell>
        </row>
        <row r="252">
          <cell r="C252">
            <v>4532.5</v>
          </cell>
          <cell r="D252">
            <v>4765</v>
          </cell>
          <cell r="E252">
            <v>4292.3</v>
          </cell>
          <cell r="F252">
            <v>4118.8</v>
          </cell>
          <cell r="G252">
            <v>4124.5</v>
          </cell>
        </row>
        <row r="253">
          <cell r="C253">
            <v>4128</v>
          </cell>
          <cell r="D253">
            <v>4437.8</v>
          </cell>
          <cell r="E253">
            <v>3897.6</v>
          </cell>
          <cell r="F253">
            <v>3750.7</v>
          </cell>
          <cell r="G253">
            <v>3736.3</v>
          </cell>
        </row>
        <row r="254">
          <cell r="C254">
            <v>62063.100000000006</v>
          </cell>
          <cell r="D254">
            <v>60080.1</v>
          </cell>
          <cell r="E254">
            <v>74309.399999999994</v>
          </cell>
          <cell r="F254">
            <v>71933.599999999991</v>
          </cell>
          <cell r="G254">
            <v>72077.699999999983</v>
          </cell>
        </row>
        <row r="255">
          <cell r="C255">
            <v>3535.7</v>
          </cell>
          <cell r="D255">
            <v>3732.1</v>
          </cell>
          <cell r="E255">
            <v>4529.7</v>
          </cell>
          <cell r="F255">
            <v>4245.7</v>
          </cell>
          <cell r="G255">
            <v>4245.3</v>
          </cell>
        </row>
        <row r="256">
          <cell r="C256">
            <v>1432.5</v>
          </cell>
          <cell r="D256">
            <v>1925.6</v>
          </cell>
          <cell r="E256">
            <v>3603.5</v>
          </cell>
          <cell r="F256">
            <v>4178.3999999999996</v>
          </cell>
          <cell r="G256">
            <v>4164.2</v>
          </cell>
        </row>
        <row r="257">
          <cell r="C257">
            <v>4718.3</v>
          </cell>
          <cell r="D257">
            <v>5719.4</v>
          </cell>
          <cell r="E257">
            <v>7227.8</v>
          </cell>
          <cell r="F257">
            <v>6885.2</v>
          </cell>
          <cell r="G257">
            <v>6917.5</v>
          </cell>
        </row>
        <row r="258">
          <cell r="C258">
            <v>5791.6</v>
          </cell>
          <cell r="D258">
            <v>5660.2</v>
          </cell>
          <cell r="E258">
            <v>7926</v>
          </cell>
          <cell r="F258">
            <v>7589.9</v>
          </cell>
          <cell r="G258">
            <v>7669.6</v>
          </cell>
        </row>
        <row r="259">
          <cell r="C259">
            <v>5996.8</v>
          </cell>
          <cell r="D259">
            <v>5836.8</v>
          </cell>
          <cell r="E259">
            <v>4512.2</v>
          </cell>
          <cell r="F259">
            <v>4335.2</v>
          </cell>
          <cell r="G259">
            <v>4296.3</v>
          </cell>
        </row>
        <row r="260">
          <cell r="C260">
            <v>6756.4</v>
          </cell>
          <cell r="D260">
            <v>5304.9</v>
          </cell>
          <cell r="E260">
            <v>5288.7</v>
          </cell>
          <cell r="F260">
            <v>5001.6000000000004</v>
          </cell>
          <cell r="G260">
            <v>4990</v>
          </cell>
        </row>
        <row r="261">
          <cell r="C261">
            <v>4253.7</v>
          </cell>
          <cell r="D261">
            <v>3967.5</v>
          </cell>
          <cell r="E261">
            <v>5462.4</v>
          </cell>
          <cell r="F261">
            <v>5187.8999999999996</v>
          </cell>
          <cell r="G261">
            <v>5220.8999999999996</v>
          </cell>
        </row>
        <row r="262">
          <cell r="C262">
            <v>4235.8</v>
          </cell>
          <cell r="D262">
            <v>3970.2</v>
          </cell>
          <cell r="E262">
            <v>5213.3</v>
          </cell>
          <cell r="F262">
            <v>4789.6000000000004</v>
          </cell>
          <cell r="G262">
            <v>4750.5</v>
          </cell>
        </row>
        <row r="263">
          <cell r="C263">
            <v>3573.4</v>
          </cell>
          <cell r="D263">
            <v>2199.8000000000002</v>
          </cell>
          <cell r="E263">
            <v>3297.2</v>
          </cell>
          <cell r="F263">
            <v>3464.5</v>
          </cell>
          <cell r="G263">
            <v>3468.7</v>
          </cell>
        </row>
        <row r="264">
          <cell r="C264">
            <v>4145.2</v>
          </cell>
          <cell r="D264">
            <v>4286.8999999999996</v>
          </cell>
          <cell r="E264">
            <v>4989.1000000000004</v>
          </cell>
          <cell r="F264">
            <v>4769.7</v>
          </cell>
          <cell r="G264">
            <v>4826</v>
          </cell>
        </row>
        <row r="265">
          <cell r="C265">
            <v>2345.4</v>
          </cell>
          <cell r="D265">
            <v>2460</v>
          </cell>
          <cell r="E265">
            <v>4844.2</v>
          </cell>
          <cell r="F265">
            <v>4962.5</v>
          </cell>
          <cell r="G265">
            <v>4990</v>
          </cell>
        </row>
        <row r="266">
          <cell r="C266">
            <v>8170.4</v>
          </cell>
          <cell r="D266">
            <v>7891.3</v>
          </cell>
          <cell r="E266">
            <v>8688.1</v>
          </cell>
          <cell r="F266">
            <v>8321.7000000000007</v>
          </cell>
          <cell r="G266">
            <v>8383.4</v>
          </cell>
        </row>
        <row r="267">
          <cell r="C267">
            <v>4713.5</v>
          </cell>
          <cell r="D267">
            <v>5115.2</v>
          </cell>
          <cell r="E267">
            <v>4653.1000000000004</v>
          </cell>
          <cell r="F267">
            <v>4437.6000000000004</v>
          </cell>
          <cell r="G267">
            <v>4444.3999999999996</v>
          </cell>
        </row>
        <row r="268">
          <cell r="C268">
            <v>1868.8</v>
          </cell>
          <cell r="D268">
            <v>1663.6</v>
          </cell>
          <cell r="E268">
            <v>3043.2</v>
          </cell>
          <cell r="F268">
            <v>2981.7</v>
          </cell>
          <cell r="G268">
            <v>2983</v>
          </cell>
        </row>
        <row r="269">
          <cell r="C269">
            <v>525.6</v>
          </cell>
          <cell r="D269">
            <v>346.6</v>
          </cell>
          <cell r="E269">
            <v>1030.9000000000001</v>
          </cell>
          <cell r="F269">
            <v>782.4</v>
          </cell>
          <cell r="G269">
            <v>727.9</v>
          </cell>
        </row>
        <row r="272">
          <cell r="C272">
            <v>207126.99999999997</v>
          </cell>
          <cell r="D272">
            <v>229627.7</v>
          </cell>
          <cell r="E272">
            <v>224528.49999999997</v>
          </cell>
          <cell r="F272">
            <v>227219.20000000001</v>
          </cell>
          <cell r="G272">
            <v>225573.5</v>
          </cell>
        </row>
        <row r="273">
          <cell r="C273">
            <v>72625.8</v>
          </cell>
          <cell r="D273">
            <v>83217</v>
          </cell>
          <cell r="E273">
            <v>83920.199999999983</v>
          </cell>
          <cell r="F273">
            <v>80722.100000000006</v>
          </cell>
          <cell r="G273">
            <v>80522.8</v>
          </cell>
        </row>
        <row r="274">
          <cell r="C274">
            <v>7186.1</v>
          </cell>
          <cell r="D274">
            <v>6891.6</v>
          </cell>
          <cell r="E274">
            <v>7352.1</v>
          </cell>
          <cell r="F274">
            <v>7313.3</v>
          </cell>
          <cell r="G274">
            <v>7118.5</v>
          </cell>
        </row>
        <row r="275">
          <cell r="C275">
            <v>6049.4</v>
          </cell>
          <cell r="D275">
            <v>5769.9</v>
          </cell>
          <cell r="E275">
            <v>7914.2</v>
          </cell>
          <cell r="F275">
            <v>7264.7</v>
          </cell>
          <cell r="G275">
            <v>7204.4</v>
          </cell>
        </row>
        <row r="276">
          <cell r="C276">
            <v>10026.5</v>
          </cell>
          <cell r="D276">
            <v>11464.1</v>
          </cell>
          <cell r="E276">
            <v>11482.9</v>
          </cell>
          <cell r="F276">
            <v>11092.6</v>
          </cell>
          <cell r="G276">
            <v>11135.5</v>
          </cell>
        </row>
        <row r="277">
          <cell r="C277">
            <v>11123.9</v>
          </cell>
          <cell r="D277">
            <v>12491.9</v>
          </cell>
          <cell r="E277">
            <v>11817.4</v>
          </cell>
          <cell r="F277">
            <v>11351</v>
          </cell>
          <cell r="G277">
            <v>11347</v>
          </cell>
        </row>
        <row r="278">
          <cell r="C278">
            <v>4366.3</v>
          </cell>
          <cell r="D278">
            <v>4997.3</v>
          </cell>
          <cell r="E278">
            <v>8907.6</v>
          </cell>
          <cell r="F278">
            <v>8468.7000000000007</v>
          </cell>
          <cell r="G278">
            <v>8549.9</v>
          </cell>
        </row>
        <row r="279">
          <cell r="C279">
            <v>9704.4</v>
          </cell>
          <cell r="D279">
            <v>13115.2</v>
          </cell>
          <cell r="E279">
            <v>11559.7</v>
          </cell>
          <cell r="F279">
            <v>11216.6</v>
          </cell>
          <cell r="G279">
            <v>11322.6</v>
          </cell>
        </row>
        <row r="280">
          <cell r="C280">
            <v>5466.5</v>
          </cell>
          <cell r="D280">
            <v>7166.9</v>
          </cell>
          <cell r="E280">
            <v>6556.9</v>
          </cell>
          <cell r="F280">
            <v>6361.2</v>
          </cell>
          <cell r="G280">
            <v>6268.7</v>
          </cell>
        </row>
        <row r="281">
          <cell r="C281">
            <v>9992</v>
          </cell>
          <cell r="D281">
            <v>11516.4</v>
          </cell>
          <cell r="E281">
            <v>9959.9</v>
          </cell>
          <cell r="F281">
            <v>9609.9</v>
          </cell>
          <cell r="G281">
            <v>9635.6</v>
          </cell>
        </row>
        <row r="282">
          <cell r="C282">
            <v>8710.7000000000007</v>
          </cell>
          <cell r="D282">
            <v>9803.7000000000007</v>
          </cell>
          <cell r="E282">
            <v>8369.5</v>
          </cell>
          <cell r="F282">
            <v>8044.1</v>
          </cell>
          <cell r="G282">
            <v>7940.6</v>
          </cell>
        </row>
        <row r="283">
          <cell r="C283">
            <v>65735.299999999988</v>
          </cell>
          <cell r="D283">
            <v>73123</v>
          </cell>
          <cell r="E283">
            <v>78266.899999999994</v>
          </cell>
          <cell r="F283">
            <v>75932.799999999988</v>
          </cell>
          <cell r="G283">
            <v>74856.2</v>
          </cell>
        </row>
        <row r="284">
          <cell r="C284">
            <v>3810.5</v>
          </cell>
          <cell r="D284">
            <v>3785.9</v>
          </cell>
          <cell r="E284">
            <v>3531</v>
          </cell>
          <cell r="F284">
            <v>3412.2</v>
          </cell>
          <cell r="G284">
            <v>3363.5</v>
          </cell>
        </row>
        <row r="285">
          <cell r="C285">
            <v>0</v>
          </cell>
          <cell r="D285">
            <v>796.9</v>
          </cell>
          <cell r="E285">
            <v>2382.5</v>
          </cell>
          <cell r="F285">
            <v>2524.6</v>
          </cell>
          <cell r="G285">
            <v>2275.9</v>
          </cell>
        </row>
        <row r="286">
          <cell r="C286">
            <v>7691.2</v>
          </cell>
          <cell r="D286">
            <v>7300.6</v>
          </cell>
          <cell r="E286">
            <v>6591.7</v>
          </cell>
          <cell r="F286">
            <v>6366</v>
          </cell>
          <cell r="G286">
            <v>6381.8</v>
          </cell>
        </row>
        <row r="287">
          <cell r="C287">
            <v>7293</v>
          </cell>
          <cell r="D287">
            <v>8266.1</v>
          </cell>
          <cell r="E287">
            <v>7512.7</v>
          </cell>
          <cell r="F287">
            <v>7277.8</v>
          </cell>
          <cell r="G287">
            <v>7111.2</v>
          </cell>
        </row>
        <row r="288">
          <cell r="C288">
            <v>7966</v>
          </cell>
          <cell r="D288">
            <v>9451.7000000000007</v>
          </cell>
          <cell r="E288">
            <v>9640.4</v>
          </cell>
          <cell r="F288">
            <v>9267.1</v>
          </cell>
          <cell r="G288">
            <v>9344.1</v>
          </cell>
        </row>
        <row r="289">
          <cell r="C289">
            <v>2415.6</v>
          </cell>
          <cell r="D289">
            <v>4148.7</v>
          </cell>
          <cell r="E289">
            <v>5574.9</v>
          </cell>
          <cell r="F289">
            <v>5862.9</v>
          </cell>
          <cell r="G289">
            <v>5698.9</v>
          </cell>
        </row>
        <row r="290">
          <cell r="C290">
            <v>5951.4</v>
          </cell>
          <cell r="D290">
            <v>6446.3</v>
          </cell>
          <cell r="E290">
            <v>5906.1</v>
          </cell>
          <cell r="F290">
            <v>5637.1</v>
          </cell>
          <cell r="G290">
            <v>5599.5</v>
          </cell>
        </row>
        <row r="291">
          <cell r="C291">
            <v>6440.3</v>
          </cell>
          <cell r="D291">
            <v>7265.4</v>
          </cell>
          <cell r="E291">
            <v>6931.1</v>
          </cell>
          <cell r="F291">
            <v>6736.2</v>
          </cell>
          <cell r="G291">
            <v>6589.8</v>
          </cell>
        </row>
        <row r="292">
          <cell r="C292">
            <v>3319.2</v>
          </cell>
          <cell r="D292">
            <v>4006.7</v>
          </cell>
          <cell r="E292">
            <v>5648.7</v>
          </cell>
          <cell r="F292">
            <v>5444.2</v>
          </cell>
          <cell r="G292">
            <v>5327.7</v>
          </cell>
        </row>
        <row r="293">
          <cell r="C293">
            <v>7278.5</v>
          </cell>
          <cell r="D293">
            <v>6830.6</v>
          </cell>
          <cell r="E293">
            <v>8741.2999999999993</v>
          </cell>
          <cell r="F293">
            <v>8200.7999999999993</v>
          </cell>
          <cell r="G293">
            <v>8259.1</v>
          </cell>
        </row>
        <row r="294">
          <cell r="C294">
            <v>7829.2</v>
          </cell>
          <cell r="D294">
            <v>8810.7999999999993</v>
          </cell>
          <cell r="E294">
            <v>9624.5</v>
          </cell>
          <cell r="F294">
            <v>9406.2000000000007</v>
          </cell>
          <cell r="G294">
            <v>9099.9</v>
          </cell>
        </row>
        <row r="295">
          <cell r="C295">
            <v>3316.5</v>
          </cell>
          <cell r="D295">
            <v>3787</v>
          </cell>
          <cell r="E295">
            <v>3620</v>
          </cell>
          <cell r="F295">
            <v>3399.5</v>
          </cell>
          <cell r="G295">
            <v>3430.5</v>
          </cell>
        </row>
        <row r="296">
          <cell r="C296">
            <v>2423.9</v>
          </cell>
          <cell r="D296">
            <v>2226.3000000000002</v>
          </cell>
          <cell r="E296">
            <v>2562</v>
          </cell>
          <cell r="F296">
            <v>2398.1999999999998</v>
          </cell>
          <cell r="G296">
            <v>2374.3000000000002</v>
          </cell>
        </row>
        <row r="297">
          <cell r="C297">
            <v>68765.899999999994</v>
          </cell>
          <cell r="D297">
            <v>73287.7</v>
          </cell>
          <cell r="E297">
            <v>62341.399999999994</v>
          </cell>
          <cell r="F297">
            <v>70564.3</v>
          </cell>
          <cell r="G297">
            <v>70194.5</v>
          </cell>
        </row>
        <row r="298">
          <cell r="C298">
            <v>7437.8</v>
          </cell>
          <cell r="D298">
            <v>8581.6</v>
          </cell>
          <cell r="E298">
            <v>8815.1</v>
          </cell>
          <cell r="F298">
            <v>8413.2999999999993</v>
          </cell>
          <cell r="G298">
            <v>8348.9</v>
          </cell>
        </row>
        <row r="299">
          <cell r="C299">
            <v>5993.9</v>
          </cell>
          <cell r="D299">
            <v>5625.6</v>
          </cell>
          <cell r="E299">
            <v>4020.4</v>
          </cell>
          <cell r="F299">
            <v>5626.6</v>
          </cell>
          <cell r="G299">
            <v>5408.2</v>
          </cell>
        </row>
        <row r="300">
          <cell r="C300">
            <v>3022.1</v>
          </cell>
          <cell r="D300">
            <v>0</v>
          </cell>
          <cell r="E300">
            <v>0</v>
          </cell>
          <cell r="F300">
            <v>4567</v>
          </cell>
          <cell r="G300">
            <v>4398.3</v>
          </cell>
        </row>
        <row r="301">
          <cell r="C301">
            <v>10885.6</v>
          </cell>
          <cell r="D301">
            <v>13030.4</v>
          </cell>
          <cell r="E301">
            <v>10808.6</v>
          </cell>
          <cell r="F301">
            <v>10245.4</v>
          </cell>
          <cell r="G301">
            <v>10423.200000000001</v>
          </cell>
        </row>
        <row r="302">
          <cell r="C302">
            <v>7933.1</v>
          </cell>
          <cell r="D302">
            <v>7961.4</v>
          </cell>
          <cell r="E302">
            <v>5722.6</v>
          </cell>
          <cell r="F302">
            <v>9772.6</v>
          </cell>
          <cell r="G302">
            <v>9560.6</v>
          </cell>
        </row>
        <row r="303">
          <cell r="C303">
            <v>8647.7999999999993</v>
          </cell>
          <cell r="D303">
            <v>9054.4</v>
          </cell>
          <cell r="E303">
            <v>6484.1</v>
          </cell>
          <cell r="F303">
            <v>6557.6</v>
          </cell>
          <cell r="G303">
            <v>6705.2</v>
          </cell>
        </row>
        <row r="304">
          <cell r="C304">
            <v>5185.5</v>
          </cell>
          <cell r="D304">
            <v>7129.9</v>
          </cell>
          <cell r="E304">
            <v>6004.7</v>
          </cell>
          <cell r="F304">
            <v>5704.8</v>
          </cell>
          <cell r="G304">
            <v>5756.8</v>
          </cell>
        </row>
        <row r="305">
          <cell r="C305">
            <v>8537.2000000000007</v>
          </cell>
          <cell r="D305">
            <v>9032.5</v>
          </cell>
          <cell r="E305">
            <v>7836.1</v>
          </cell>
          <cell r="F305">
            <v>7635.1</v>
          </cell>
          <cell r="G305">
            <v>7406.6</v>
          </cell>
        </row>
        <row r="306">
          <cell r="C306">
            <v>11122.9</v>
          </cell>
          <cell r="D306">
            <v>12871.9</v>
          </cell>
          <cell r="E306">
            <v>12649.8</v>
          </cell>
          <cell r="F306">
            <v>12041.9</v>
          </cell>
          <cell r="G306">
            <v>12186.7</v>
          </cell>
        </row>
        <row r="309">
          <cell r="C309">
            <v>551485.9</v>
          </cell>
          <cell r="D309">
            <v>603040.1</v>
          </cell>
          <cell r="E309">
            <v>636294.60000000009</v>
          </cell>
          <cell r="F309">
            <v>622175.9</v>
          </cell>
          <cell r="G309">
            <v>617100.20000000007</v>
          </cell>
        </row>
        <row r="310">
          <cell r="C310">
            <v>79022.399999999994</v>
          </cell>
          <cell r="D310">
            <v>101512.09999999999</v>
          </cell>
          <cell r="E310">
            <v>99988</v>
          </cell>
          <cell r="F310">
            <v>96774</v>
          </cell>
          <cell r="G310">
            <v>97390.399999999994</v>
          </cell>
        </row>
        <row r="311">
          <cell r="C311">
            <v>6584.6</v>
          </cell>
          <cell r="D311">
            <v>9622.2000000000007</v>
          </cell>
          <cell r="E311">
            <v>10646</v>
          </cell>
          <cell r="F311">
            <v>10521.2</v>
          </cell>
          <cell r="G311">
            <v>10587</v>
          </cell>
        </row>
        <row r="312">
          <cell r="C312">
            <v>0</v>
          </cell>
          <cell r="D312">
            <v>0</v>
          </cell>
          <cell r="E312">
            <v>325.89999999999998</v>
          </cell>
          <cell r="F312">
            <v>1133.2</v>
          </cell>
          <cell r="G312">
            <v>1030.8</v>
          </cell>
        </row>
        <row r="313">
          <cell r="C313">
            <v>8724.6</v>
          </cell>
          <cell r="D313">
            <v>9888.9</v>
          </cell>
          <cell r="E313">
            <v>8069.5</v>
          </cell>
          <cell r="F313">
            <v>7703.8</v>
          </cell>
          <cell r="G313">
            <v>7736.8</v>
          </cell>
        </row>
        <row r="314">
          <cell r="C314">
            <v>9731.9</v>
          </cell>
          <cell r="D314">
            <v>9907.7000000000007</v>
          </cell>
          <cell r="E314">
            <v>7964.5</v>
          </cell>
          <cell r="F314">
            <v>7564.6</v>
          </cell>
          <cell r="G314">
            <v>7591.6</v>
          </cell>
        </row>
        <row r="315">
          <cell r="C315">
            <v>4605.2</v>
          </cell>
          <cell r="D315">
            <v>6885.5</v>
          </cell>
          <cell r="E315">
            <v>9075.2000000000007</v>
          </cell>
          <cell r="F315">
            <v>8648.2999999999993</v>
          </cell>
          <cell r="G315">
            <v>8874.2000000000007</v>
          </cell>
        </row>
        <row r="316">
          <cell r="C316">
            <v>7571.4</v>
          </cell>
          <cell r="D316">
            <v>12959.7</v>
          </cell>
          <cell r="E316">
            <v>14950.9</v>
          </cell>
          <cell r="F316">
            <v>14375.1</v>
          </cell>
          <cell r="G316">
            <v>14752.3</v>
          </cell>
        </row>
        <row r="317">
          <cell r="C317">
            <v>6171.4</v>
          </cell>
          <cell r="D317">
            <v>8765.5</v>
          </cell>
          <cell r="E317">
            <v>9723.7000000000007</v>
          </cell>
          <cell r="F317">
            <v>9325.2999999999993</v>
          </cell>
          <cell r="G317">
            <v>9431.1</v>
          </cell>
        </row>
        <row r="318">
          <cell r="C318">
            <v>4309</v>
          </cell>
          <cell r="D318">
            <v>4611</v>
          </cell>
          <cell r="E318">
            <v>3851.6</v>
          </cell>
          <cell r="F318">
            <v>3662.3</v>
          </cell>
          <cell r="G318">
            <v>3640.2</v>
          </cell>
        </row>
        <row r="319">
          <cell r="C319">
            <v>5950.7</v>
          </cell>
          <cell r="D319">
            <v>6782.3</v>
          </cell>
          <cell r="E319">
            <v>6003.5</v>
          </cell>
          <cell r="F319">
            <v>5706.9</v>
          </cell>
          <cell r="G319">
            <v>5716</v>
          </cell>
        </row>
        <row r="320">
          <cell r="C320">
            <v>7109</v>
          </cell>
          <cell r="D320">
            <v>7441.7</v>
          </cell>
          <cell r="E320">
            <v>6052.7</v>
          </cell>
          <cell r="F320">
            <v>5784.9</v>
          </cell>
          <cell r="G320">
            <v>5774.5</v>
          </cell>
        </row>
        <row r="321">
          <cell r="C321">
            <v>6154.9</v>
          </cell>
          <cell r="D321">
            <v>10360.5</v>
          </cell>
          <cell r="E321">
            <v>9501.2000000000007</v>
          </cell>
          <cell r="F321">
            <v>9091.7000000000007</v>
          </cell>
          <cell r="G321">
            <v>9066.7000000000007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C323">
            <v>4179.7</v>
          </cell>
          <cell r="D323">
            <v>4456.3999999999996</v>
          </cell>
          <cell r="E323">
            <v>4076.9</v>
          </cell>
          <cell r="F323">
            <v>3845.6</v>
          </cell>
          <cell r="G323">
            <v>3859.8</v>
          </cell>
        </row>
        <row r="324">
          <cell r="C324">
            <v>7930</v>
          </cell>
          <cell r="D324">
            <v>9830.7000000000007</v>
          </cell>
          <cell r="E324">
            <v>9746.4</v>
          </cell>
          <cell r="F324">
            <v>9411.1</v>
          </cell>
          <cell r="G324">
            <v>9329.4</v>
          </cell>
        </row>
        <row r="325">
          <cell r="C325">
            <v>34798.100000000006</v>
          </cell>
          <cell r="D325">
            <v>38621.300000000003</v>
          </cell>
          <cell r="E325">
            <v>31052.5</v>
          </cell>
          <cell r="F325">
            <v>29430.400000000001</v>
          </cell>
          <cell r="G325">
            <v>28924.3</v>
          </cell>
        </row>
        <row r="326">
          <cell r="C326">
            <v>10196.200000000001</v>
          </cell>
          <cell r="D326">
            <v>11988.1</v>
          </cell>
          <cell r="E326">
            <v>10149.299999999999</v>
          </cell>
          <cell r="F326">
            <v>9737</v>
          </cell>
          <cell r="G326">
            <v>9733.2999999999993</v>
          </cell>
        </row>
        <row r="327">
          <cell r="C327">
            <v>10071.200000000001</v>
          </cell>
          <cell r="D327">
            <v>14312.1</v>
          </cell>
          <cell r="E327">
            <v>9997.2999999999993</v>
          </cell>
          <cell r="F327">
            <v>9352.4</v>
          </cell>
          <cell r="G327">
            <v>9183.7999999999993</v>
          </cell>
        </row>
        <row r="328">
          <cell r="C328">
            <v>14530.7</v>
          </cell>
          <cell r="D328">
            <v>12321.1</v>
          </cell>
          <cell r="E328">
            <v>10905.9</v>
          </cell>
          <cell r="F328">
            <v>10341</v>
          </cell>
          <cell r="G328">
            <v>10007.200000000001</v>
          </cell>
        </row>
        <row r="329">
          <cell r="C329">
            <v>47665</v>
          </cell>
          <cell r="D329">
            <v>50333.1</v>
          </cell>
          <cell r="E329">
            <v>47409.900000000009</v>
          </cell>
          <cell r="F329">
            <v>45464.1</v>
          </cell>
          <cell r="G329">
            <v>44297</v>
          </cell>
        </row>
        <row r="330">
          <cell r="C330">
            <v>6027.6</v>
          </cell>
          <cell r="D330">
            <v>6676.2</v>
          </cell>
          <cell r="E330">
            <v>5241.8999999999996</v>
          </cell>
          <cell r="F330">
            <v>4803.2</v>
          </cell>
          <cell r="G330">
            <v>4358.3999999999996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8690.6</v>
          </cell>
          <cell r="D332">
            <v>9026.9</v>
          </cell>
          <cell r="E332">
            <v>8427.7999999999993</v>
          </cell>
          <cell r="F332">
            <v>8009</v>
          </cell>
          <cell r="G332">
            <v>7886.4</v>
          </cell>
        </row>
        <row r="333">
          <cell r="C333">
            <v>5416.1</v>
          </cell>
          <cell r="D333">
            <v>5492.1</v>
          </cell>
          <cell r="E333">
            <v>5229.6000000000004</v>
          </cell>
          <cell r="F333">
            <v>5111.3</v>
          </cell>
          <cell r="G333">
            <v>5012.8</v>
          </cell>
        </row>
        <row r="334">
          <cell r="C334">
            <v>10661.1</v>
          </cell>
          <cell r="D334">
            <v>11832.2</v>
          </cell>
          <cell r="E334">
            <v>11832.6</v>
          </cell>
          <cell r="F334">
            <v>11282.4</v>
          </cell>
          <cell r="G334">
            <v>11239.6</v>
          </cell>
        </row>
        <row r="335">
          <cell r="C335">
            <v>4946.5</v>
          </cell>
          <cell r="D335">
            <v>4843.8</v>
          </cell>
          <cell r="E335">
            <v>4558.3</v>
          </cell>
          <cell r="F335">
            <v>4694.5</v>
          </cell>
          <cell r="G335">
            <v>4534.8</v>
          </cell>
        </row>
        <row r="336">
          <cell r="C336">
            <v>5479.6</v>
          </cell>
          <cell r="D336">
            <v>5413</v>
          </cell>
          <cell r="E336">
            <v>4300.3</v>
          </cell>
          <cell r="F336">
            <v>4041.1</v>
          </cell>
          <cell r="G336">
            <v>3960.1</v>
          </cell>
        </row>
        <row r="337">
          <cell r="C337">
            <v>6443.5</v>
          </cell>
          <cell r="D337">
            <v>7048.9</v>
          </cell>
          <cell r="E337">
            <v>7819.4</v>
          </cell>
          <cell r="F337">
            <v>7522.6</v>
          </cell>
          <cell r="G337">
            <v>7304.9</v>
          </cell>
        </row>
        <row r="338">
          <cell r="C338">
            <v>102005.99999999999</v>
          </cell>
          <cell r="D338">
            <v>111169.60000000002</v>
          </cell>
          <cell r="E338">
            <v>156484.9</v>
          </cell>
          <cell r="F338">
            <v>162004.1</v>
          </cell>
          <cell r="G338">
            <v>159879.80000000005</v>
          </cell>
        </row>
        <row r="339">
          <cell r="C339">
            <v>8057.8</v>
          </cell>
          <cell r="D339">
            <v>8961.2999999999993</v>
          </cell>
          <cell r="E339">
            <v>11661.4</v>
          </cell>
          <cell r="F339">
            <v>11465.2</v>
          </cell>
          <cell r="G339">
            <v>11449.1</v>
          </cell>
        </row>
        <row r="340">
          <cell r="C340">
            <v>5332.3</v>
          </cell>
          <cell r="D340">
            <v>4462.3</v>
          </cell>
          <cell r="E340">
            <v>4977.2</v>
          </cell>
          <cell r="F340">
            <v>4922.8999999999996</v>
          </cell>
          <cell r="G340">
            <v>4860.1000000000004</v>
          </cell>
        </row>
        <row r="341">
          <cell r="C341">
            <v>6805.3</v>
          </cell>
          <cell r="D341">
            <v>9146.2000000000007</v>
          </cell>
          <cell r="E341">
            <v>12636.2</v>
          </cell>
          <cell r="F341">
            <v>12319.3</v>
          </cell>
          <cell r="G341">
            <v>12077.5</v>
          </cell>
        </row>
        <row r="342">
          <cell r="C342">
            <v>7914.8</v>
          </cell>
          <cell r="D342">
            <v>8106.1</v>
          </cell>
          <cell r="E342">
            <v>12826.8</v>
          </cell>
          <cell r="F342">
            <v>12772.9</v>
          </cell>
          <cell r="G342">
            <v>13061.3</v>
          </cell>
        </row>
        <row r="343">
          <cell r="C343">
            <v>3770.8</v>
          </cell>
          <cell r="D343">
            <v>4132.3</v>
          </cell>
          <cell r="E343">
            <v>9453.1</v>
          </cell>
          <cell r="F343">
            <v>11501.9</v>
          </cell>
          <cell r="G343">
            <v>10513.3</v>
          </cell>
        </row>
        <row r="344">
          <cell r="C344">
            <v>4595.1000000000004</v>
          </cell>
          <cell r="D344">
            <v>4517.7</v>
          </cell>
          <cell r="E344">
            <v>6214</v>
          </cell>
          <cell r="F344">
            <v>5957.2</v>
          </cell>
          <cell r="G344">
            <v>6029</v>
          </cell>
        </row>
        <row r="345">
          <cell r="C345">
            <v>5482.1</v>
          </cell>
          <cell r="D345">
            <v>5957.3</v>
          </cell>
          <cell r="E345">
            <v>7466.4</v>
          </cell>
          <cell r="F345">
            <v>9045.4</v>
          </cell>
          <cell r="G345">
            <v>8791.2000000000007</v>
          </cell>
        </row>
        <row r="346">
          <cell r="C346">
            <v>4179.8999999999996</v>
          </cell>
          <cell r="D346">
            <v>5776.6</v>
          </cell>
          <cell r="E346">
            <v>7300.7</v>
          </cell>
          <cell r="F346">
            <v>8737.2999999999993</v>
          </cell>
          <cell r="G346">
            <v>8021.1</v>
          </cell>
        </row>
        <row r="347">
          <cell r="C347">
            <v>17750.8</v>
          </cell>
          <cell r="D347">
            <v>16097.1</v>
          </cell>
          <cell r="E347">
            <v>17380.099999999999</v>
          </cell>
          <cell r="F347">
            <v>17107.2</v>
          </cell>
          <cell r="G347">
            <v>17428.7</v>
          </cell>
        </row>
        <row r="348">
          <cell r="C348">
            <v>7540.9</v>
          </cell>
          <cell r="D348">
            <v>11480.1</v>
          </cell>
          <cell r="E348">
            <v>13766.6</v>
          </cell>
          <cell r="F348">
            <v>13260.9</v>
          </cell>
          <cell r="G348">
            <v>13173.8</v>
          </cell>
        </row>
        <row r="349">
          <cell r="C349">
            <v>7872.5</v>
          </cell>
          <cell r="D349">
            <v>9519.4</v>
          </cell>
          <cell r="E349">
            <v>10317.799999999999</v>
          </cell>
          <cell r="F349">
            <v>10040</v>
          </cell>
          <cell r="G349">
            <v>9992.5</v>
          </cell>
        </row>
        <row r="350">
          <cell r="C350">
            <v>4166.8999999999996</v>
          </cell>
          <cell r="D350">
            <v>2577.6</v>
          </cell>
          <cell r="E350">
            <v>7875</v>
          </cell>
          <cell r="F350">
            <v>9746.7999999999993</v>
          </cell>
          <cell r="G350">
            <v>9680.7999999999993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6381.6</v>
          </cell>
          <cell r="D352">
            <v>6864.3</v>
          </cell>
          <cell r="E352">
            <v>6943.2</v>
          </cell>
          <cell r="F352">
            <v>6697.5</v>
          </cell>
          <cell r="G352">
            <v>6665</v>
          </cell>
        </row>
        <row r="353">
          <cell r="C353">
            <v>4516.2</v>
          </cell>
          <cell r="D353">
            <v>5296.7</v>
          </cell>
          <cell r="E353">
            <v>15130.4</v>
          </cell>
          <cell r="F353">
            <v>15256.5</v>
          </cell>
          <cell r="G353">
            <v>15286.7</v>
          </cell>
        </row>
        <row r="354">
          <cell r="C354">
            <v>7639</v>
          </cell>
          <cell r="D354">
            <v>8274.6</v>
          </cell>
          <cell r="E354">
            <v>12536</v>
          </cell>
          <cell r="F354">
            <v>13173.1</v>
          </cell>
          <cell r="G354">
            <v>12849.7</v>
          </cell>
        </row>
        <row r="355">
          <cell r="C355">
            <v>102056.99999999999</v>
          </cell>
          <cell r="D355">
            <v>109470.3</v>
          </cell>
          <cell r="E355">
            <v>108850.70000000001</v>
          </cell>
          <cell r="F355">
            <v>103754.00000000001</v>
          </cell>
          <cell r="G355">
            <v>102112.90000000001</v>
          </cell>
        </row>
        <row r="356">
          <cell r="C356">
            <v>6325.1</v>
          </cell>
          <cell r="D356">
            <v>6512.4</v>
          </cell>
          <cell r="E356">
            <v>7846.7</v>
          </cell>
          <cell r="F356">
            <v>7614.3</v>
          </cell>
          <cell r="G356">
            <v>7673</v>
          </cell>
        </row>
        <row r="357">
          <cell r="C357">
            <v>10335.299999999999</v>
          </cell>
          <cell r="D357">
            <v>10566.3</v>
          </cell>
          <cell r="E357">
            <v>9317.2000000000007</v>
          </cell>
          <cell r="F357">
            <v>8783.2999999999993</v>
          </cell>
          <cell r="G357">
            <v>8749.7999999999993</v>
          </cell>
        </row>
        <row r="358">
          <cell r="C358">
            <v>7878.3</v>
          </cell>
          <cell r="D358">
            <v>8314.2999999999993</v>
          </cell>
          <cell r="E358">
            <v>8591.2000000000007</v>
          </cell>
          <cell r="F358">
            <v>8219.7000000000007</v>
          </cell>
          <cell r="G358">
            <v>8251.4</v>
          </cell>
        </row>
        <row r="359">
          <cell r="C359">
            <v>9632.5</v>
          </cell>
          <cell r="D359">
            <v>9998.6</v>
          </cell>
          <cell r="E359">
            <v>8831.6</v>
          </cell>
          <cell r="F359">
            <v>8312</v>
          </cell>
          <cell r="G359">
            <v>8248.1</v>
          </cell>
        </row>
        <row r="360">
          <cell r="C360">
            <v>5000.7</v>
          </cell>
          <cell r="D360">
            <v>5617.1</v>
          </cell>
          <cell r="E360">
            <v>6426.3</v>
          </cell>
          <cell r="F360">
            <v>6566.3</v>
          </cell>
          <cell r="G360">
            <v>6458.8</v>
          </cell>
        </row>
        <row r="361">
          <cell r="C361">
            <v>6876.9</v>
          </cell>
          <cell r="D361">
            <v>7350.4</v>
          </cell>
          <cell r="E361">
            <v>7883</v>
          </cell>
          <cell r="F361">
            <v>7474.9</v>
          </cell>
          <cell r="G361">
            <v>7482.6</v>
          </cell>
        </row>
        <row r="362">
          <cell r="C362">
            <v>3996.5</v>
          </cell>
          <cell r="D362">
            <v>4194.8</v>
          </cell>
          <cell r="E362">
            <v>3621.1</v>
          </cell>
          <cell r="F362">
            <v>3182</v>
          </cell>
          <cell r="G362">
            <v>2855.6</v>
          </cell>
        </row>
        <row r="363">
          <cell r="C363">
            <v>4685.5</v>
          </cell>
          <cell r="D363">
            <v>4894.1000000000004</v>
          </cell>
          <cell r="E363">
            <v>5225.6000000000004</v>
          </cell>
          <cell r="F363">
            <v>5001.5</v>
          </cell>
          <cell r="G363">
            <v>4859.7</v>
          </cell>
        </row>
        <row r="364">
          <cell r="C364">
            <v>6510.1</v>
          </cell>
          <cell r="D364">
            <v>6591.1</v>
          </cell>
          <cell r="E364">
            <v>6486.7</v>
          </cell>
          <cell r="F364">
            <v>6288.6</v>
          </cell>
          <cell r="G364">
            <v>6138.2</v>
          </cell>
        </row>
        <row r="365">
          <cell r="C365">
            <v>5851.8</v>
          </cell>
          <cell r="D365">
            <v>6592.9</v>
          </cell>
          <cell r="E365">
            <v>6602.2</v>
          </cell>
          <cell r="F365">
            <v>6464.6</v>
          </cell>
          <cell r="G365">
            <v>6295.6</v>
          </cell>
        </row>
        <row r="366">
          <cell r="C366">
            <v>3480.8</v>
          </cell>
          <cell r="D366">
            <v>3409.4</v>
          </cell>
          <cell r="E366">
            <v>3192.1</v>
          </cell>
          <cell r="F366">
            <v>2905.9</v>
          </cell>
          <cell r="G366">
            <v>2847.1</v>
          </cell>
        </row>
        <row r="367">
          <cell r="C367">
            <v>7098.9</v>
          </cell>
          <cell r="D367">
            <v>7874.8</v>
          </cell>
          <cell r="E367">
            <v>8036</v>
          </cell>
          <cell r="F367">
            <v>7724.6</v>
          </cell>
          <cell r="G367">
            <v>7629.6</v>
          </cell>
        </row>
        <row r="368">
          <cell r="C368">
            <v>6472.3</v>
          </cell>
          <cell r="D368">
            <v>8175.3</v>
          </cell>
          <cell r="E368">
            <v>9338.9</v>
          </cell>
          <cell r="F368">
            <v>8682.2000000000007</v>
          </cell>
          <cell r="G368">
            <v>8334.6</v>
          </cell>
        </row>
        <row r="369">
          <cell r="C369">
            <v>4525.5</v>
          </cell>
          <cell r="D369">
            <v>5040.3</v>
          </cell>
          <cell r="E369">
            <v>4951.3</v>
          </cell>
          <cell r="F369">
            <v>4735.1000000000004</v>
          </cell>
          <cell r="G369">
            <v>4730.3</v>
          </cell>
        </row>
        <row r="370">
          <cell r="C370">
            <v>10039.9</v>
          </cell>
          <cell r="D370">
            <v>10494</v>
          </cell>
          <cell r="E370">
            <v>8661</v>
          </cell>
          <cell r="F370">
            <v>8161.1</v>
          </cell>
          <cell r="G370">
            <v>7940.2</v>
          </cell>
        </row>
        <row r="371">
          <cell r="C371">
            <v>3346.9</v>
          </cell>
          <cell r="D371">
            <v>3844.5</v>
          </cell>
          <cell r="E371">
            <v>3839.8</v>
          </cell>
          <cell r="F371">
            <v>3637.9</v>
          </cell>
          <cell r="G371">
            <v>3618.3</v>
          </cell>
        </row>
        <row r="372">
          <cell r="C372">
            <v>63515.8</v>
          </cell>
          <cell r="D372">
            <v>63430.500000000015</v>
          </cell>
          <cell r="E372">
            <v>73442.8</v>
          </cell>
          <cell r="F372">
            <v>69960.2</v>
          </cell>
          <cell r="G372">
            <v>70438.600000000006</v>
          </cell>
        </row>
        <row r="373">
          <cell r="C373">
            <v>7211.7</v>
          </cell>
          <cell r="D373">
            <v>7982.6</v>
          </cell>
          <cell r="E373">
            <v>8721.4</v>
          </cell>
          <cell r="F373">
            <v>8329.2999999999993</v>
          </cell>
          <cell r="G373">
            <v>8273.5</v>
          </cell>
        </row>
        <row r="374">
          <cell r="C374">
            <v>7566.4</v>
          </cell>
          <cell r="D374">
            <v>6952.4</v>
          </cell>
          <cell r="E374">
            <v>7374.9</v>
          </cell>
          <cell r="F374">
            <v>6940.9</v>
          </cell>
          <cell r="G374">
            <v>6984.1</v>
          </cell>
        </row>
        <row r="375">
          <cell r="C375">
            <v>6069</v>
          </cell>
          <cell r="D375">
            <v>6113.4</v>
          </cell>
          <cell r="E375">
            <v>5760.7</v>
          </cell>
          <cell r="F375">
            <v>5466.2</v>
          </cell>
          <cell r="G375">
            <v>5527.6</v>
          </cell>
        </row>
        <row r="376">
          <cell r="C376">
            <v>3711.2</v>
          </cell>
          <cell r="D376">
            <v>4081.4</v>
          </cell>
          <cell r="E376">
            <v>4265.8</v>
          </cell>
          <cell r="F376">
            <v>4059.1</v>
          </cell>
          <cell r="G376">
            <v>4105.7</v>
          </cell>
        </row>
        <row r="377">
          <cell r="C377">
            <v>5495.1</v>
          </cell>
          <cell r="D377">
            <v>5851.6</v>
          </cell>
          <cell r="E377">
            <v>6912.6</v>
          </cell>
          <cell r="F377">
            <v>6614.6</v>
          </cell>
          <cell r="G377">
            <v>6685.9</v>
          </cell>
        </row>
        <row r="378">
          <cell r="C378">
            <v>5814.9</v>
          </cell>
          <cell r="D378">
            <v>6624.3</v>
          </cell>
          <cell r="E378">
            <v>8449.5</v>
          </cell>
          <cell r="F378">
            <v>8032.3</v>
          </cell>
          <cell r="G378">
            <v>8126.6</v>
          </cell>
        </row>
        <row r="379">
          <cell r="C379">
            <v>6570.6</v>
          </cell>
          <cell r="D379">
            <v>7086.9</v>
          </cell>
          <cell r="E379">
            <v>7610.4</v>
          </cell>
          <cell r="F379">
            <v>7248</v>
          </cell>
          <cell r="G379">
            <v>7294.1</v>
          </cell>
        </row>
        <row r="380">
          <cell r="C380">
            <v>4745.3999999999996</v>
          </cell>
          <cell r="D380">
            <v>4845.3999999999996</v>
          </cell>
          <cell r="E380">
            <v>7307.3</v>
          </cell>
          <cell r="F380">
            <v>7069.9</v>
          </cell>
          <cell r="G380">
            <v>7142.8</v>
          </cell>
        </row>
        <row r="381">
          <cell r="C381">
            <v>1197.9000000000001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C382">
            <v>6433.7</v>
          </cell>
          <cell r="D382">
            <v>5495.4</v>
          </cell>
          <cell r="E382">
            <v>6970.1</v>
          </cell>
          <cell r="F382">
            <v>6642.8</v>
          </cell>
          <cell r="G382">
            <v>6678</v>
          </cell>
        </row>
        <row r="383">
          <cell r="C383">
            <v>5667.8</v>
          </cell>
          <cell r="D383">
            <v>5094.3</v>
          </cell>
          <cell r="E383">
            <v>5906.1</v>
          </cell>
          <cell r="F383">
            <v>5573.9</v>
          </cell>
          <cell r="G383">
            <v>5598.7</v>
          </cell>
        </row>
        <row r="384">
          <cell r="C384">
            <v>3032.1</v>
          </cell>
          <cell r="D384">
            <v>3302.8</v>
          </cell>
          <cell r="E384">
            <v>4164</v>
          </cell>
          <cell r="F384">
            <v>3983.2</v>
          </cell>
          <cell r="G384">
            <v>4021.6</v>
          </cell>
        </row>
        <row r="385">
          <cell r="C385">
            <v>122421.6</v>
          </cell>
          <cell r="D385">
            <v>128503.2</v>
          </cell>
          <cell r="E385">
            <v>119065.79999999999</v>
          </cell>
          <cell r="F385">
            <v>114789.09999999999</v>
          </cell>
          <cell r="G385">
            <v>114057.19999999998</v>
          </cell>
        </row>
        <row r="386">
          <cell r="C386">
            <v>3312.7</v>
          </cell>
          <cell r="D386">
            <v>2918</v>
          </cell>
          <cell r="E386">
            <v>2416.6</v>
          </cell>
          <cell r="F386">
            <v>2284.9</v>
          </cell>
          <cell r="G386">
            <v>2289.1999999999998</v>
          </cell>
        </row>
        <row r="387">
          <cell r="C387">
            <v>9082.7999999999993</v>
          </cell>
          <cell r="D387">
            <v>9482.4</v>
          </cell>
          <cell r="E387">
            <v>6349</v>
          </cell>
          <cell r="F387">
            <v>6618.1</v>
          </cell>
          <cell r="G387">
            <v>6089.6</v>
          </cell>
        </row>
        <row r="388">
          <cell r="C388">
            <v>11110.3</v>
          </cell>
          <cell r="D388">
            <v>13025.8</v>
          </cell>
          <cell r="E388">
            <v>14437.2</v>
          </cell>
          <cell r="F388">
            <v>13728.2</v>
          </cell>
          <cell r="G388">
            <v>14005.4</v>
          </cell>
        </row>
        <row r="389">
          <cell r="C389">
            <v>3805.8</v>
          </cell>
          <cell r="D389">
            <v>3977.4</v>
          </cell>
          <cell r="E389">
            <v>3457.8</v>
          </cell>
          <cell r="F389">
            <v>3295.9</v>
          </cell>
          <cell r="G389">
            <v>3332.7</v>
          </cell>
        </row>
        <row r="390">
          <cell r="C390">
            <v>5354.3</v>
          </cell>
          <cell r="D390">
            <v>6193</v>
          </cell>
          <cell r="E390">
            <v>4765.5</v>
          </cell>
          <cell r="F390">
            <v>4706.8</v>
          </cell>
          <cell r="G390">
            <v>4679.8999999999996</v>
          </cell>
        </row>
        <row r="391">
          <cell r="C391">
            <v>5881.3</v>
          </cell>
          <cell r="D391">
            <v>5904.1</v>
          </cell>
          <cell r="E391">
            <v>5873.2</v>
          </cell>
          <cell r="F391">
            <v>5981.1</v>
          </cell>
          <cell r="G391">
            <v>5944.9</v>
          </cell>
        </row>
        <row r="392">
          <cell r="C392">
            <v>4393.2</v>
          </cell>
          <cell r="D392">
            <v>4683.6000000000004</v>
          </cell>
          <cell r="E392">
            <v>4607.7</v>
          </cell>
          <cell r="F392">
            <v>4528.6000000000004</v>
          </cell>
          <cell r="G392">
            <v>4458.8</v>
          </cell>
        </row>
        <row r="393">
          <cell r="C393">
            <v>4833</v>
          </cell>
          <cell r="D393">
            <v>5390.8</v>
          </cell>
          <cell r="E393">
            <v>6109.2</v>
          </cell>
          <cell r="F393">
            <v>6309.3</v>
          </cell>
          <cell r="G393">
            <v>6251</v>
          </cell>
        </row>
        <row r="394">
          <cell r="C394">
            <v>14262.1</v>
          </cell>
          <cell r="D394">
            <v>14660.9</v>
          </cell>
          <cell r="E394">
            <v>14172.6</v>
          </cell>
          <cell r="F394">
            <v>13595.8</v>
          </cell>
          <cell r="G394">
            <v>13910.8</v>
          </cell>
        </row>
        <row r="395">
          <cell r="C395">
            <v>15068.4</v>
          </cell>
          <cell r="D395">
            <v>10767.3</v>
          </cell>
          <cell r="E395">
            <v>10436.799999999999</v>
          </cell>
          <cell r="F395">
            <v>9420.7999999999993</v>
          </cell>
          <cell r="G395">
            <v>8974.2000000000007</v>
          </cell>
        </row>
        <row r="396">
          <cell r="C396">
            <v>5946.8</v>
          </cell>
          <cell r="D396">
            <v>5426.9</v>
          </cell>
          <cell r="E396">
            <v>4931.5</v>
          </cell>
          <cell r="F396">
            <v>4701.3999999999996</v>
          </cell>
          <cell r="G396">
            <v>4626</v>
          </cell>
        </row>
        <row r="397">
          <cell r="C397">
            <v>2732.6</v>
          </cell>
          <cell r="D397">
            <v>3191.3</v>
          </cell>
          <cell r="E397">
            <v>2943.2</v>
          </cell>
          <cell r="F397">
            <v>2804</v>
          </cell>
          <cell r="G397">
            <v>2815.9</v>
          </cell>
        </row>
        <row r="398">
          <cell r="C398">
            <v>2078.6999999999998</v>
          </cell>
          <cell r="D398">
            <v>6478.2</v>
          </cell>
          <cell r="E398">
            <v>5245.6</v>
          </cell>
          <cell r="F398">
            <v>4996.2</v>
          </cell>
          <cell r="G398">
            <v>4953</v>
          </cell>
        </row>
        <row r="399">
          <cell r="C399">
            <v>4846</v>
          </cell>
          <cell r="D399">
            <v>5729</v>
          </cell>
          <cell r="E399">
            <v>4624.3999999999996</v>
          </cell>
          <cell r="F399">
            <v>4351</v>
          </cell>
          <cell r="G399">
            <v>4341.7</v>
          </cell>
        </row>
        <row r="400">
          <cell r="C400">
            <v>3464.2</v>
          </cell>
          <cell r="D400">
            <v>3682</v>
          </cell>
          <cell r="E400">
            <v>2838.1</v>
          </cell>
          <cell r="F400">
            <v>3004.4</v>
          </cell>
          <cell r="G400">
            <v>2929.9</v>
          </cell>
        </row>
        <row r="401">
          <cell r="C401">
            <v>4973.1000000000004</v>
          </cell>
          <cell r="D401">
            <v>5187.1000000000004</v>
          </cell>
          <cell r="E401">
            <v>4042.8</v>
          </cell>
          <cell r="F401">
            <v>3735</v>
          </cell>
          <cell r="G401">
            <v>3704.7</v>
          </cell>
        </row>
        <row r="402">
          <cell r="C402">
            <v>12547</v>
          </cell>
          <cell r="D402">
            <v>12329.9</v>
          </cell>
          <cell r="E402">
            <v>12630.2</v>
          </cell>
          <cell r="F402">
            <v>11975.3</v>
          </cell>
          <cell r="G402">
            <v>12000.8</v>
          </cell>
        </row>
        <row r="403">
          <cell r="C403">
            <v>6054.6</v>
          </cell>
          <cell r="D403">
            <v>6734.6</v>
          </cell>
          <cell r="E403">
            <v>6919.9</v>
          </cell>
          <cell r="F403">
            <v>6643.5</v>
          </cell>
          <cell r="G403">
            <v>6650</v>
          </cell>
        </row>
        <row r="404">
          <cell r="C404">
            <v>2674.7</v>
          </cell>
          <cell r="D404">
            <v>2740.9</v>
          </cell>
          <cell r="E404">
            <v>2264.5</v>
          </cell>
          <cell r="F404">
            <v>2108.8000000000002</v>
          </cell>
          <cell r="G404">
            <v>2098.6999999999998</v>
          </cell>
        </row>
        <row r="407">
          <cell r="C407">
            <v>113588</v>
          </cell>
          <cell r="D407">
            <v>124262.6</v>
          </cell>
          <cell r="E407">
            <v>121783.9</v>
          </cell>
          <cell r="F407">
            <v>116872.8</v>
          </cell>
          <cell r="G407">
            <v>116172.6</v>
          </cell>
        </row>
        <row r="408">
          <cell r="C408">
            <v>26721.599999999999</v>
          </cell>
          <cell r="D408">
            <v>31751.899999999998</v>
          </cell>
          <cell r="E408">
            <v>30816.799999999999</v>
          </cell>
          <cell r="F408">
            <v>29701.200000000001</v>
          </cell>
          <cell r="G408">
            <v>29575.3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5454.7</v>
          </cell>
          <cell r="D410">
            <v>5520.6</v>
          </cell>
          <cell r="E410">
            <v>6272.3</v>
          </cell>
          <cell r="F410">
            <v>5994.8</v>
          </cell>
          <cell r="G410">
            <v>5846.4</v>
          </cell>
        </row>
        <row r="411">
          <cell r="C411">
            <v>3506.9</v>
          </cell>
          <cell r="D411">
            <v>4916.2</v>
          </cell>
          <cell r="E411">
            <v>5051.3</v>
          </cell>
          <cell r="F411">
            <v>4841</v>
          </cell>
          <cell r="G411">
            <v>4868.2</v>
          </cell>
        </row>
        <row r="412">
          <cell r="C412">
            <v>1996.3</v>
          </cell>
          <cell r="D412">
            <v>3314.7</v>
          </cell>
          <cell r="E412">
            <v>2525.9</v>
          </cell>
          <cell r="F412">
            <v>2462.3000000000002</v>
          </cell>
          <cell r="G412">
            <v>2451.6</v>
          </cell>
        </row>
        <row r="413">
          <cell r="C413">
            <v>3820.2</v>
          </cell>
          <cell r="D413">
            <v>4895.6000000000004</v>
          </cell>
          <cell r="E413">
            <v>4234.8999999999996</v>
          </cell>
          <cell r="F413">
            <v>4096.8999999999996</v>
          </cell>
          <cell r="G413">
            <v>4034.5</v>
          </cell>
        </row>
        <row r="414">
          <cell r="C414">
            <v>5456.5</v>
          </cell>
          <cell r="D414">
            <v>5541.7</v>
          </cell>
          <cell r="E414">
            <v>6032.1</v>
          </cell>
          <cell r="F414">
            <v>5897.6</v>
          </cell>
          <cell r="G414">
            <v>6026.9</v>
          </cell>
        </row>
        <row r="415">
          <cell r="C415">
            <v>2709.6</v>
          </cell>
          <cell r="D415">
            <v>4012.6</v>
          </cell>
          <cell r="E415">
            <v>3822.6</v>
          </cell>
          <cell r="F415">
            <v>3681.7</v>
          </cell>
          <cell r="G415">
            <v>3650.4</v>
          </cell>
        </row>
        <row r="416">
          <cell r="C416">
            <v>1356.4</v>
          </cell>
          <cell r="D416">
            <v>1858.5</v>
          </cell>
          <cell r="E416">
            <v>2877.7</v>
          </cell>
          <cell r="F416">
            <v>2726.9</v>
          </cell>
          <cell r="G416">
            <v>2697.3</v>
          </cell>
        </row>
        <row r="417">
          <cell r="C417">
            <v>2421</v>
          </cell>
          <cell r="D417">
            <v>1692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32919.800000000003</v>
          </cell>
          <cell r="D418">
            <v>34662.9</v>
          </cell>
          <cell r="E418">
            <v>34070.699999999997</v>
          </cell>
          <cell r="F418">
            <v>32994.700000000004</v>
          </cell>
          <cell r="G418">
            <v>32568.699999999997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4233.3999999999996</v>
          </cell>
          <cell r="D420">
            <v>4061.9</v>
          </cell>
          <cell r="E420">
            <v>4248.7</v>
          </cell>
          <cell r="F420">
            <v>4188.3999999999996</v>
          </cell>
          <cell r="G420">
            <v>4087.8</v>
          </cell>
        </row>
        <row r="421">
          <cell r="C421">
            <v>2788.7</v>
          </cell>
          <cell r="D421">
            <v>3172.1</v>
          </cell>
          <cell r="E421">
            <v>2549.1</v>
          </cell>
          <cell r="F421">
            <v>2395.3000000000002</v>
          </cell>
          <cell r="G421">
            <v>2369.8000000000002</v>
          </cell>
        </row>
        <row r="422">
          <cell r="C422">
            <v>4061.6</v>
          </cell>
          <cell r="D422">
            <v>4413.8</v>
          </cell>
          <cell r="E422">
            <v>4514.5</v>
          </cell>
          <cell r="F422">
            <v>4333.8999999999996</v>
          </cell>
          <cell r="G422">
            <v>4294.1000000000004</v>
          </cell>
        </row>
        <row r="423">
          <cell r="C423">
            <v>3191.9</v>
          </cell>
          <cell r="D423">
            <v>2834.6</v>
          </cell>
          <cell r="E423">
            <v>2523.1999999999998</v>
          </cell>
          <cell r="F423">
            <v>2501.3000000000002</v>
          </cell>
          <cell r="G423">
            <v>2370.3000000000002</v>
          </cell>
        </row>
        <row r="424">
          <cell r="C424">
            <v>4762.1000000000004</v>
          </cell>
          <cell r="D424">
            <v>6229.6</v>
          </cell>
          <cell r="E424">
            <v>6441.4</v>
          </cell>
          <cell r="F424">
            <v>6204.2</v>
          </cell>
          <cell r="G424">
            <v>6273.1</v>
          </cell>
        </row>
        <row r="425">
          <cell r="C425">
            <v>5115.8999999999996</v>
          </cell>
          <cell r="D425">
            <v>5119.2</v>
          </cell>
          <cell r="E425">
            <v>4736.8</v>
          </cell>
          <cell r="F425">
            <v>4503.3999999999996</v>
          </cell>
          <cell r="G425">
            <v>4428.3</v>
          </cell>
        </row>
        <row r="426">
          <cell r="C426">
            <v>2430</v>
          </cell>
          <cell r="D426">
            <v>2588</v>
          </cell>
          <cell r="E426">
            <v>2288.9</v>
          </cell>
          <cell r="F426">
            <v>2183.1999999999998</v>
          </cell>
          <cell r="G426">
            <v>2169.1</v>
          </cell>
        </row>
        <row r="427">
          <cell r="C427">
            <v>3184.9</v>
          </cell>
          <cell r="D427">
            <v>3281</v>
          </cell>
          <cell r="E427">
            <v>3482.1</v>
          </cell>
          <cell r="F427">
            <v>3493.2</v>
          </cell>
          <cell r="G427">
            <v>3421.9</v>
          </cell>
        </row>
        <row r="428">
          <cell r="C428">
            <v>3151.3</v>
          </cell>
          <cell r="D428">
            <v>2962.7</v>
          </cell>
          <cell r="E428">
            <v>3286</v>
          </cell>
          <cell r="F428">
            <v>3191.8</v>
          </cell>
          <cell r="G428">
            <v>3154.3</v>
          </cell>
        </row>
        <row r="429">
          <cell r="C429">
            <v>15160.1</v>
          </cell>
          <cell r="D429">
            <v>16509.599999999999</v>
          </cell>
          <cell r="E429">
            <v>15342.099999999999</v>
          </cell>
          <cell r="F429">
            <v>14460.2</v>
          </cell>
          <cell r="G429">
            <v>14454.5</v>
          </cell>
        </row>
        <row r="430">
          <cell r="C430">
            <v>127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C431">
            <v>4513.7</v>
          </cell>
          <cell r="D431">
            <v>4788.5</v>
          </cell>
          <cell r="E431">
            <v>3752.3</v>
          </cell>
          <cell r="F431">
            <v>3515.6</v>
          </cell>
          <cell r="G431">
            <v>3360.3</v>
          </cell>
        </row>
        <row r="432">
          <cell r="C432">
            <v>3391.4</v>
          </cell>
          <cell r="D432">
            <v>4346.3</v>
          </cell>
          <cell r="E432">
            <v>4658.5</v>
          </cell>
          <cell r="F432">
            <v>4363.6000000000004</v>
          </cell>
          <cell r="G432">
            <v>4507.6000000000004</v>
          </cell>
        </row>
        <row r="433">
          <cell r="C433">
            <v>3549.5</v>
          </cell>
          <cell r="D433">
            <v>3135.7</v>
          </cell>
          <cell r="E433">
            <v>2852.6</v>
          </cell>
          <cell r="F433">
            <v>2667.5</v>
          </cell>
          <cell r="G433">
            <v>2594.1</v>
          </cell>
        </row>
        <row r="434">
          <cell r="C434">
            <v>3578.5</v>
          </cell>
          <cell r="D434">
            <v>4239.1000000000004</v>
          </cell>
          <cell r="E434">
            <v>4078.7</v>
          </cell>
          <cell r="F434">
            <v>3913.5</v>
          </cell>
          <cell r="G434">
            <v>3992.5</v>
          </cell>
        </row>
        <row r="435">
          <cell r="C435">
            <v>38786.5</v>
          </cell>
          <cell r="D435">
            <v>41338.200000000004</v>
          </cell>
          <cell r="E435">
            <v>41554.299999999996</v>
          </cell>
          <cell r="F435">
            <v>39716.699999999997</v>
          </cell>
          <cell r="G435">
            <v>39574.1</v>
          </cell>
        </row>
        <row r="436">
          <cell r="C436">
            <v>6016.5</v>
          </cell>
          <cell r="D436">
            <v>6252.6</v>
          </cell>
          <cell r="E436">
            <v>5732.1</v>
          </cell>
          <cell r="F436">
            <v>5475.9</v>
          </cell>
          <cell r="G436">
            <v>5440.7</v>
          </cell>
        </row>
        <row r="437">
          <cell r="C437">
            <v>4133.3999999999996</v>
          </cell>
          <cell r="D437">
            <v>3915.1</v>
          </cell>
          <cell r="E437">
            <v>4132.2</v>
          </cell>
          <cell r="F437">
            <v>3920.5</v>
          </cell>
          <cell r="G437">
            <v>3924.9</v>
          </cell>
        </row>
        <row r="438">
          <cell r="C438">
            <v>2333.4</v>
          </cell>
          <cell r="D438">
            <v>4747.8</v>
          </cell>
          <cell r="E438">
            <v>5785.7</v>
          </cell>
          <cell r="F438">
            <v>5519.6</v>
          </cell>
          <cell r="G438">
            <v>5628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C440">
            <v>626.70000000000005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C441">
            <v>2603.9</v>
          </cell>
          <cell r="D441">
            <v>2934.9</v>
          </cell>
          <cell r="E441">
            <v>3319.2</v>
          </cell>
          <cell r="F441">
            <v>3196.7</v>
          </cell>
          <cell r="G441">
            <v>3184</v>
          </cell>
        </row>
        <row r="442">
          <cell r="C442">
            <v>2534</v>
          </cell>
          <cell r="D442">
            <v>2682.8</v>
          </cell>
          <cell r="E442">
            <v>2612.1</v>
          </cell>
          <cell r="F442">
            <v>2513</v>
          </cell>
          <cell r="G442">
            <v>2527.1999999999998</v>
          </cell>
        </row>
        <row r="443">
          <cell r="C443">
            <v>3166.9</v>
          </cell>
          <cell r="D443">
            <v>2944.7</v>
          </cell>
          <cell r="E443">
            <v>3005.1</v>
          </cell>
          <cell r="F443">
            <v>2904.8</v>
          </cell>
          <cell r="G443">
            <v>2875.4</v>
          </cell>
        </row>
        <row r="444">
          <cell r="C444">
            <v>3229.1</v>
          </cell>
          <cell r="D444">
            <v>2923.6</v>
          </cell>
          <cell r="E444">
            <v>3002.6</v>
          </cell>
          <cell r="F444">
            <v>2830.3</v>
          </cell>
          <cell r="G444">
            <v>2803.6</v>
          </cell>
        </row>
        <row r="445">
          <cell r="C445">
            <v>2511</v>
          </cell>
          <cell r="D445">
            <v>2508.9</v>
          </cell>
          <cell r="E445">
            <v>2440.5</v>
          </cell>
          <cell r="F445">
            <v>2285.6</v>
          </cell>
          <cell r="G445">
            <v>2218.1</v>
          </cell>
        </row>
        <row r="446">
          <cell r="C446">
            <v>3955.5</v>
          </cell>
          <cell r="D446">
            <v>4051.4</v>
          </cell>
          <cell r="E446">
            <v>3796.7</v>
          </cell>
          <cell r="F446">
            <v>3632.3</v>
          </cell>
          <cell r="G446">
            <v>3631.3</v>
          </cell>
        </row>
        <row r="447">
          <cell r="C447">
            <v>4573.1000000000004</v>
          </cell>
          <cell r="D447">
            <v>5016.1000000000004</v>
          </cell>
          <cell r="E447">
            <v>4584.8999999999996</v>
          </cell>
          <cell r="F447">
            <v>4469.8</v>
          </cell>
          <cell r="G447">
            <v>4387</v>
          </cell>
        </row>
        <row r="448">
          <cell r="C448">
            <v>3103</v>
          </cell>
          <cell r="D448">
            <v>3360.3</v>
          </cell>
          <cell r="E448">
            <v>3143.2</v>
          </cell>
          <cell r="F448">
            <v>2968.2</v>
          </cell>
          <cell r="G448">
            <v>2953.9</v>
          </cell>
        </row>
        <row r="451">
          <cell r="C451">
            <v>159665.29999999999</v>
          </cell>
          <cell r="D451">
            <v>175778.5</v>
          </cell>
          <cell r="E451">
            <v>160784</v>
          </cell>
          <cell r="F451">
            <v>160948.09999999998</v>
          </cell>
          <cell r="G451">
            <v>156027.30000000002</v>
          </cell>
        </row>
        <row r="452">
          <cell r="C452">
            <v>7765.8000000000011</v>
          </cell>
          <cell r="D452">
            <v>8882.2999999999993</v>
          </cell>
          <cell r="E452">
            <v>7193.6</v>
          </cell>
          <cell r="F452">
            <v>7025.4</v>
          </cell>
          <cell r="G452">
            <v>6647.3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C455">
            <v>0</v>
          </cell>
          <cell r="D455">
            <v>331.7</v>
          </cell>
          <cell r="E455">
            <v>0</v>
          </cell>
          <cell r="F455">
            <v>0</v>
          </cell>
          <cell r="G455">
            <v>0</v>
          </cell>
        </row>
        <row r="456">
          <cell r="C456">
            <v>609.79999999999995</v>
          </cell>
          <cell r="D456">
            <v>512.9</v>
          </cell>
          <cell r="E456">
            <v>394.4</v>
          </cell>
          <cell r="F456">
            <v>444.8</v>
          </cell>
          <cell r="G456">
            <v>337.2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C458">
            <v>5849.1</v>
          </cell>
          <cell r="D458">
            <v>5659.3</v>
          </cell>
          <cell r="E458">
            <v>4240</v>
          </cell>
          <cell r="F458">
            <v>4010.1</v>
          </cell>
          <cell r="G458">
            <v>3949.1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</row>
        <row r="460">
          <cell r="C460">
            <v>0</v>
          </cell>
          <cell r="D460">
            <v>532.5</v>
          </cell>
          <cell r="E460">
            <v>268.10000000000002</v>
          </cell>
          <cell r="F460">
            <v>321.2</v>
          </cell>
          <cell r="G460">
            <v>171.3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C466">
            <v>1306.9000000000001</v>
          </cell>
          <cell r="D466">
            <v>1845.9</v>
          </cell>
          <cell r="E466">
            <v>2291.1</v>
          </cell>
          <cell r="F466">
            <v>2249.3000000000002</v>
          </cell>
          <cell r="G466">
            <v>2189.6999999999998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C470">
            <v>24650.3</v>
          </cell>
          <cell r="D470">
            <v>26124.900000000005</v>
          </cell>
          <cell r="E470">
            <v>27900.100000000002</v>
          </cell>
          <cell r="F470">
            <v>28607.3</v>
          </cell>
          <cell r="G470">
            <v>27770.2</v>
          </cell>
        </row>
        <row r="471">
          <cell r="C471">
            <v>2158.5</v>
          </cell>
          <cell r="D471">
            <v>2465.6</v>
          </cell>
          <cell r="E471">
            <v>2251.6</v>
          </cell>
          <cell r="F471">
            <v>2219.6999999999998</v>
          </cell>
          <cell r="G471">
            <v>2177.1</v>
          </cell>
        </row>
        <row r="472">
          <cell r="C472">
            <v>106.1</v>
          </cell>
          <cell r="D472">
            <v>647</v>
          </cell>
          <cell r="E472">
            <v>1945.8</v>
          </cell>
          <cell r="F472">
            <v>2069.8000000000002</v>
          </cell>
          <cell r="G472">
            <v>1987.2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C474">
            <v>0</v>
          </cell>
          <cell r="D474">
            <v>579.4</v>
          </cell>
          <cell r="E474">
            <v>290.3</v>
          </cell>
          <cell r="F474">
            <v>634</v>
          </cell>
          <cell r="G474">
            <v>530.79999999999995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462.4</v>
          </cell>
          <cell r="G475">
            <v>322.8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</row>
        <row r="477">
          <cell r="C477">
            <v>2461.1</v>
          </cell>
          <cell r="D477">
            <v>1825</v>
          </cell>
          <cell r="E477">
            <v>717.1</v>
          </cell>
          <cell r="F477">
            <v>787.5</v>
          </cell>
          <cell r="G477">
            <v>648.5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C479">
            <v>1497.7</v>
          </cell>
          <cell r="D479">
            <v>2105</v>
          </cell>
          <cell r="E479">
            <v>1675</v>
          </cell>
          <cell r="F479">
            <v>1743</v>
          </cell>
          <cell r="G479">
            <v>1668.1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C481">
            <v>4278.3</v>
          </cell>
          <cell r="D481">
            <v>4865.5</v>
          </cell>
          <cell r="E481">
            <v>5558.8</v>
          </cell>
          <cell r="F481">
            <v>5428.6</v>
          </cell>
          <cell r="G481">
            <v>5449.8</v>
          </cell>
        </row>
        <row r="482">
          <cell r="C482">
            <v>707.9</v>
          </cell>
          <cell r="D482">
            <v>1068.5999999999999</v>
          </cell>
          <cell r="E482">
            <v>2259.8000000000002</v>
          </cell>
          <cell r="F482">
            <v>2488.6</v>
          </cell>
          <cell r="G482">
            <v>2325.6999999999998</v>
          </cell>
        </row>
        <row r="483">
          <cell r="C483">
            <v>1830.9</v>
          </cell>
          <cell r="D483">
            <v>1796.5</v>
          </cell>
          <cell r="E483">
            <v>2065.6999999999998</v>
          </cell>
          <cell r="F483">
            <v>2021.9</v>
          </cell>
          <cell r="G483">
            <v>1936.8</v>
          </cell>
        </row>
        <row r="484">
          <cell r="C484">
            <v>2126.4</v>
          </cell>
          <cell r="D484">
            <v>2371.3000000000002</v>
          </cell>
          <cell r="E484">
            <v>2267.3000000000002</v>
          </cell>
          <cell r="F484">
            <v>2047.6</v>
          </cell>
          <cell r="G484">
            <v>1989.3</v>
          </cell>
        </row>
        <row r="485">
          <cell r="C485">
            <v>3496.2</v>
          </cell>
          <cell r="D485">
            <v>3524.7</v>
          </cell>
          <cell r="E485">
            <v>3795.5</v>
          </cell>
          <cell r="F485">
            <v>3702.4</v>
          </cell>
          <cell r="G485">
            <v>3808</v>
          </cell>
        </row>
        <row r="486">
          <cell r="C486">
            <v>2842.5</v>
          </cell>
          <cell r="D486">
            <v>2829.4</v>
          </cell>
          <cell r="E486">
            <v>3173.7</v>
          </cell>
          <cell r="F486">
            <v>3161.5</v>
          </cell>
          <cell r="G486">
            <v>3127.2</v>
          </cell>
        </row>
        <row r="487">
          <cell r="C487">
            <v>1717.9</v>
          </cell>
          <cell r="D487">
            <v>2046.9</v>
          </cell>
          <cell r="E487">
            <v>1899.5</v>
          </cell>
          <cell r="F487">
            <v>1840.3</v>
          </cell>
          <cell r="G487">
            <v>1798.9</v>
          </cell>
        </row>
        <row r="488">
          <cell r="C488">
            <v>1426.8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C489">
            <v>35366.600000000006</v>
          </cell>
          <cell r="D489">
            <v>35532.400000000001</v>
          </cell>
          <cell r="E489">
            <v>25641.1</v>
          </cell>
          <cell r="F489">
            <v>26049.899999999994</v>
          </cell>
          <cell r="G489">
            <v>25409.4</v>
          </cell>
        </row>
        <row r="490">
          <cell r="C490">
            <v>1507.9</v>
          </cell>
          <cell r="D490">
            <v>2151.1999999999998</v>
          </cell>
          <cell r="E490">
            <v>3591.3</v>
          </cell>
          <cell r="F490">
            <v>3519.8</v>
          </cell>
          <cell r="G490">
            <v>3351.9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C492">
            <v>2248.1</v>
          </cell>
          <cell r="D492">
            <v>2683.4</v>
          </cell>
          <cell r="E492">
            <v>2369.6999999999998</v>
          </cell>
          <cell r="F492">
            <v>2417.6</v>
          </cell>
          <cell r="G492">
            <v>2389.3000000000002</v>
          </cell>
        </row>
        <row r="493">
          <cell r="C493">
            <v>1728.8</v>
          </cell>
          <cell r="D493">
            <v>1260.8</v>
          </cell>
          <cell r="E493">
            <v>1338.6</v>
          </cell>
          <cell r="F493">
            <v>1479.4</v>
          </cell>
          <cell r="G493">
            <v>1355.1</v>
          </cell>
        </row>
        <row r="494">
          <cell r="C494">
            <v>2437.5</v>
          </cell>
          <cell r="D494">
            <v>2827</v>
          </cell>
          <cell r="E494">
            <v>2496.1</v>
          </cell>
          <cell r="F494">
            <v>2354</v>
          </cell>
          <cell r="G494">
            <v>2348.8000000000002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C496">
            <v>4097</v>
          </cell>
          <cell r="D496">
            <v>2257.4</v>
          </cell>
          <cell r="E496">
            <v>0</v>
          </cell>
          <cell r="F496">
            <v>560.4</v>
          </cell>
          <cell r="G496">
            <v>391.8</v>
          </cell>
        </row>
        <row r="497">
          <cell r="C497">
            <v>2279.3000000000002</v>
          </cell>
          <cell r="D497">
            <v>2339.8000000000002</v>
          </cell>
          <cell r="E497">
            <v>3028.8</v>
          </cell>
          <cell r="F497">
            <v>2958.7</v>
          </cell>
          <cell r="G497">
            <v>2959.7</v>
          </cell>
        </row>
        <row r="498">
          <cell r="C498">
            <v>3637.9</v>
          </cell>
          <cell r="D498">
            <v>4199.3</v>
          </cell>
          <cell r="E498">
            <v>3045.6</v>
          </cell>
          <cell r="F498">
            <v>2987.9</v>
          </cell>
          <cell r="G498">
            <v>2895.9</v>
          </cell>
        </row>
        <row r="499">
          <cell r="C499">
            <v>1760.9</v>
          </cell>
          <cell r="D499">
            <v>2313</v>
          </cell>
          <cell r="E499">
            <v>2647.1</v>
          </cell>
          <cell r="F499">
            <v>2607.6999999999998</v>
          </cell>
          <cell r="G499">
            <v>2553.8000000000002</v>
          </cell>
        </row>
        <row r="500">
          <cell r="C500">
            <v>10458.4</v>
          </cell>
          <cell r="D500">
            <v>10604.9</v>
          </cell>
          <cell r="E500">
            <v>7123.9</v>
          </cell>
          <cell r="F500">
            <v>7164.4</v>
          </cell>
          <cell r="G500">
            <v>7163.1</v>
          </cell>
        </row>
        <row r="501">
          <cell r="C501">
            <v>5210.8</v>
          </cell>
          <cell r="D501">
            <v>4895.6000000000004</v>
          </cell>
          <cell r="E501">
            <v>0</v>
          </cell>
          <cell r="F501">
            <v>0</v>
          </cell>
          <cell r="G501">
            <v>0</v>
          </cell>
        </row>
        <row r="502">
          <cell r="C502">
            <v>22040.9</v>
          </cell>
          <cell r="D502">
            <v>23352.5</v>
          </cell>
          <cell r="E502">
            <v>19311.2</v>
          </cell>
          <cell r="F502">
            <v>18566.099999999999</v>
          </cell>
          <cell r="G502">
            <v>18212.499999999996</v>
          </cell>
        </row>
        <row r="503">
          <cell r="C503">
            <v>2755.7</v>
          </cell>
          <cell r="D503">
            <v>2890.1</v>
          </cell>
          <cell r="E503">
            <v>2148.1999999999998</v>
          </cell>
          <cell r="F503">
            <v>2103.1999999999998</v>
          </cell>
          <cell r="G503">
            <v>2085.4</v>
          </cell>
        </row>
        <row r="504">
          <cell r="C504">
            <v>792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</row>
        <row r="505">
          <cell r="C505">
            <v>3095.1</v>
          </cell>
          <cell r="D505">
            <v>3651.8</v>
          </cell>
          <cell r="E505">
            <v>3510.6</v>
          </cell>
          <cell r="F505">
            <v>3389.4</v>
          </cell>
          <cell r="G505">
            <v>3392.9</v>
          </cell>
        </row>
        <row r="506">
          <cell r="C506">
            <v>3017.2</v>
          </cell>
          <cell r="D506">
            <v>3407.5</v>
          </cell>
          <cell r="E506">
            <v>3105.1</v>
          </cell>
          <cell r="F506">
            <v>3043</v>
          </cell>
          <cell r="G506">
            <v>3080.7</v>
          </cell>
        </row>
        <row r="507">
          <cell r="C507">
            <v>1912.2</v>
          </cell>
          <cell r="D507">
            <v>1615</v>
          </cell>
          <cell r="E507">
            <v>1581.4</v>
          </cell>
          <cell r="F507">
            <v>1544.6</v>
          </cell>
          <cell r="G507">
            <v>1525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C509">
            <v>725.2</v>
          </cell>
          <cell r="D509">
            <v>1150.9000000000001</v>
          </cell>
          <cell r="E509">
            <v>731.5</v>
          </cell>
          <cell r="F509">
            <v>732.8</v>
          </cell>
          <cell r="G509">
            <v>671.4</v>
          </cell>
        </row>
        <row r="510">
          <cell r="C510">
            <v>2853.3</v>
          </cell>
          <cell r="D510">
            <v>3109.1</v>
          </cell>
          <cell r="E510">
            <v>2712.2</v>
          </cell>
          <cell r="F510">
            <v>2592.1999999999998</v>
          </cell>
          <cell r="G510">
            <v>2574.1999999999998</v>
          </cell>
        </row>
        <row r="511">
          <cell r="C511">
            <v>1813.2</v>
          </cell>
          <cell r="D511">
            <v>1789.8</v>
          </cell>
          <cell r="E511">
            <v>1942.9</v>
          </cell>
          <cell r="F511">
            <v>1872.9</v>
          </cell>
          <cell r="G511">
            <v>1839.8</v>
          </cell>
        </row>
        <row r="512">
          <cell r="C512">
            <v>1500.2</v>
          </cell>
          <cell r="D512">
            <v>1598.5</v>
          </cell>
          <cell r="E512">
            <v>586.70000000000005</v>
          </cell>
          <cell r="F512">
            <v>513.9</v>
          </cell>
          <cell r="G512">
            <v>373.8</v>
          </cell>
        </row>
        <row r="513">
          <cell r="C513">
            <v>3576.8</v>
          </cell>
          <cell r="D513">
            <v>4139.8</v>
          </cell>
          <cell r="E513">
            <v>2992.6</v>
          </cell>
          <cell r="F513">
            <v>2774.1</v>
          </cell>
          <cell r="G513">
            <v>2669.3</v>
          </cell>
        </row>
        <row r="514">
          <cell r="C514">
            <v>10184.999999999998</v>
          </cell>
          <cell r="D514">
            <v>11095.1</v>
          </cell>
          <cell r="E514">
            <v>13298.999999999998</v>
          </cell>
          <cell r="F514">
            <v>14201.1</v>
          </cell>
          <cell r="G514">
            <v>13427.6</v>
          </cell>
        </row>
        <row r="515">
          <cell r="C515">
            <v>1996.7</v>
          </cell>
          <cell r="D515">
            <v>2242.1999999999998</v>
          </cell>
          <cell r="E515">
            <v>2662.3</v>
          </cell>
          <cell r="F515">
            <v>2493.5</v>
          </cell>
          <cell r="G515">
            <v>2424.5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811.8</v>
          </cell>
          <cell r="G516">
            <v>525.5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C518">
            <v>1773</v>
          </cell>
          <cell r="D518">
            <v>1958.5</v>
          </cell>
          <cell r="E518">
            <v>1707.6</v>
          </cell>
          <cell r="F518">
            <v>1689.2</v>
          </cell>
          <cell r="G518">
            <v>1679.9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502.7</v>
          </cell>
          <cell r="G520">
            <v>299.39999999999998</v>
          </cell>
        </row>
        <row r="521">
          <cell r="C521">
            <v>896.1</v>
          </cell>
          <cell r="D521">
            <v>1142.9000000000001</v>
          </cell>
          <cell r="E521">
            <v>1694.8</v>
          </cell>
          <cell r="F521">
            <v>1629.3</v>
          </cell>
          <cell r="G521">
            <v>1604.4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C523">
            <v>1849.1</v>
          </cell>
          <cell r="D523">
            <v>2266.8000000000002</v>
          </cell>
          <cell r="E523">
            <v>2720.8</v>
          </cell>
          <cell r="F523">
            <v>2680.3</v>
          </cell>
          <cell r="G523">
            <v>2597.6</v>
          </cell>
        </row>
        <row r="524">
          <cell r="C524">
            <v>427.9</v>
          </cell>
          <cell r="D524">
            <v>372.6</v>
          </cell>
          <cell r="E524">
            <v>806.9</v>
          </cell>
          <cell r="F524">
            <v>722</v>
          </cell>
          <cell r="G524">
            <v>662.6</v>
          </cell>
        </row>
        <row r="525">
          <cell r="C525">
            <v>1607.3</v>
          </cell>
          <cell r="D525">
            <v>1523.2</v>
          </cell>
          <cell r="E525">
            <v>1929.3</v>
          </cell>
          <cell r="F525">
            <v>1924.1</v>
          </cell>
          <cell r="G525">
            <v>1885</v>
          </cell>
        </row>
        <row r="526">
          <cell r="C526">
            <v>1634.9</v>
          </cell>
          <cell r="D526">
            <v>1588.9</v>
          </cell>
          <cell r="E526">
            <v>1777.3</v>
          </cell>
          <cell r="F526">
            <v>1748.2</v>
          </cell>
          <cell r="G526">
            <v>1748.7</v>
          </cell>
        </row>
        <row r="527">
          <cell r="C527">
            <v>8123.8</v>
          </cell>
          <cell r="D527">
            <v>9927.7000000000007</v>
          </cell>
          <cell r="E527">
            <v>8673.4000000000015</v>
          </cell>
          <cell r="F527">
            <v>8750.5</v>
          </cell>
          <cell r="G527">
            <v>8415.5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C529">
            <v>528.79999999999995</v>
          </cell>
          <cell r="D529">
            <v>951.6</v>
          </cell>
          <cell r="E529">
            <v>242.1</v>
          </cell>
          <cell r="F529">
            <v>440.2</v>
          </cell>
          <cell r="G529">
            <v>244.5</v>
          </cell>
        </row>
        <row r="530">
          <cell r="C530">
            <v>1299</v>
          </cell>
          <cell r="D530">
            <v>1414.8</v>
          </cell>
          <cell r="E530">
            <v>971.9</v>
          </cell>
          <cell r="F530">
            <v>1065.4000000000001</v>
          </cell>
          <cell r="G530">
            <v>977.5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</row>
        <row r="532">
          <cell r="C532">
            <v>2245</v>
          </cell>
          <cell r="D532">
            <v>2916.1</v>
          </cell>
          <cell r="E532">
            <v>2889.6</v>
          </cell>
          <cell r="F532">
            <v>2810</v>
          </cell>
          <cell r="G532">
            <v>2780.2</v>
          </cell>
        </row>
        <row r="533">
          <cell r="C533">
            <v>4051</v>
          </cell>
          <cell r="D533">
            <v>4645.2</v>
          </cell>
          <cell r="E533">
            <v>4569.8</v>
          </cell>
          <cell r="F533">
            <v>4434.8999999999996</v>
          </cell>
          <cell r="G533">
            <v>4413.3</v>
          </cell>
        </row>
        <row r="534">
          <cell r="C534">
            <v>29078.6</v>
          </cell>
          <cell r="D534">
            <v>35025.700000000004</v>
          </cell>
          <cell r="E534">
            <v>38041.100000000006</v>
          </cell>
          <cell r="F534">
            <v>37961.5</v>
          </cell>
          <cell r="G534">
            <v>36811.400000000009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C536">
            <v>2303.8000000000002</v>
          </cell>
          <cell r="D536">
            <v>3095.3</v>
          </cell>
          <cell r="E536">
            <v>2941.2</v>
          </cell>
          <cell r="F536">
            <v>2838.9</v>
          </cell>
          <cell r="G536">
            <v>2806.9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429.9</v>
          </cell>
          <cell r="G538">
            <v>222.9</v>
          </cell>
        </row>
        <row r="539">
          <cell r="C539">
            <v>310.10000000000002</v>
          </cell>
          <cell r="D539">
            <v>1182.5</v>
          </cell>
          <cell r="E539">
            <v>1669.6</v>
          </cell>
          <cell r="F539">
            <v>1651.5</v>
          </cell>
          <cell r="G539">
            <v>1525.7</v>
          </cell>
        </row>
        <row r="540">
          <cell r="C540">
            <v>1313.5</v>
          </cell>
          <cell r="D540">
            <v>1590.4</v>
          </cell>
          <cell r="E540">
            <v>2185.4</v>
          </cell>
          <cell r="F540">
            <v>2251.5</v>
          </cell>
          <cell r="G540">
            <v>2190.8000000000002</v>
          </cell>
        </row>
        <row r="541">
          <cell r="C541">
            <v>4364.6000000000004</v>
          </cell>
          <cell r="D541">
            <v>4687.3999999999996</v>
          </cell>
          <cell r="E541">
            <v>5509.9</v>
          </cell>
          <cell r="F541">
            <v>5412.6</v>
          </cell>
          <cell r="G541">
            <v>5386.2</v>
          </cell>
        </row>
        <row r="542">
          <cell r="C542">
            <v>2288.5</v>
          </cell>
          <cell r="D542">
            <v>2826.6</v>
          </cell>
          <cell r="E542">
            <v>2560.6</v>
          </cell>
          <cell r="F542">
            <v>2529.4</v>
          </cell>
          <cell r="G542">
            <v>2481.6999999999998</v>
          </cell>
        </row>
        <row r="543">
          <cell r="C543">
            <v>2365.1999999999998</v>
          </cell>
          <cell r="D543">
            <v>2660.4</v>
          </cell>
          <cell r="E543">
            <v>3756.1</v>
          </cell>
          <cell r="F543">
            <v>3554.9</v>
          </cell>
          <cell r="G543">
            <v>3538.1</v>
          </cell>
        </row>
        <row r="544">
          <cell r="C544">
            <v>1146.4000000000001</v>
          </cell>
          <cell r="D544">
            <v>2143</v>
          </cell>
          <cell r="E544">
            <v>1545.9</v>
          </cell>
          <cell r="F544">
            <v>1566.8</v>
          </cell>
          <cell r="G544">
            <v>1409.2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C547">
            <v>2804.2</v>
          </cell>
          <cell r="D547">
            <v>3272.2</v>
          </cell>
          <cell r="E547">
            <v>2358.1999999999998</v>
          </cell>
          <cell r="F547">
            <v>2331</v>
          </cell>
          <cell r="G547">
            <v>2178.4</v>
          </cell>
        </row>
        <row r="548">
          <cell r="C548">
            <v>1672.3</v>
          </cell>
          <cell r="D548">
            <v>1256.8</v>
          </cell>
          <cell r="E548">
            <v>2135.4</v>
          </cell>
          <cell r="F548">
            <v>2085.1</v>
          </cell>
          <cell r="G548">
            <v>1980.4</v>
          </cell>
        </row>
        <row r="549">
          <cell r="C549">
            <v>2351.1999999999998</v>
          </cell>
          <cell r="D549">
            <v>2830.4</v>
          </cell>
          <cell r="E549">
            <v>3773.4</v>
          </cell>
          <cell r="F549">
            <v>3677.6</v>
          </cell>
          <cell r="G549">
            <v>3631.4</v>
          </cell>
        </row>
        <row r="550">
          <cell r="C550">
            <v>3383.8</v>
          </cell>
          <cell r="D550">
            <v>3666.9</v>
          </cell>
          <cell r="E550">
            <v>3845.5</v>
          </cell>
          <cell r="F550">
            <v>3716.5</v>
          </cell>
          <cell r="G550">
            <v>3748.4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C552">
            <v>4775</v>
          </cell>
          <cell r="D552">
            <v>5813.8</v>
          </cell>
          <cell r="E552">
            <v>5759.9</v>
          </cell>
          <cell r="F552">
            <v>5624.5</v>
          </cell>
          <cell r="G552">
            <v>5711.3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291.3</v>
          </cell>
          <cell r="G553">
            <v>0</v>
          </cell>
        </row>
        <row r="554">
          <cell r="C554">
            <v>22454.300000000003</v>
          </cell>
          <cell r="D554">
            <v>25837.899999999998</v>
          </cell>
          <cell r="E554">
            <v>20724.5</v>
          </cell>
          <cell r="F554">
            <v>19786.3</v>
          </cell>
          <cell r="G554">
            <v>19333.400000000001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C556">
            <v>1256.5</v>
          </cell>
          <cell r="D556">
            <v>1516</v>
          </cell>
          <cell r="E556">
            <v>842.2</v>
          </cell>
          <cell r="F556">
            <v>783.6</v>
          </cell>
          <cell r="G556">
            <v>680.4</v>
          </cell>
        </row>
        <row r="557">
          <cell r="C557">
            <v>3722.2</v>
          </cell>
          <cell r="D557">
            <v>3343.8</v>
          </cell>
          <cell r="E557">
            <v>2857.3</v>
          </cell>
          <cell r="F557">
            <v>2734.9</v>
          </cell>
          <cell r="G557">
            <v>2694.1</v>
          </cell>
        </row>
        <row r="558">
          <cell r="C558">
            <v>3508.9</v>
          </cell>
          <cell r="D558">
            <v>3755.5</v>
          </cell>
          <cell r="E558">
            <v>3144.6</v>
          </cell>
          <cell r="F558">
            <v>3089.4</v>
          </cell>
          <cell r="G558">
            <v>2981.5</v>
          </cell>
        </row>
        <row r="559">
          <cell r="C559">
            <v>1078.9000000000001</v>
          </cell>
          <cell r="D559">
            <v>1289.0999999999999</v>
          </cell>
          <cell r="E559">
            <v>972</v>
          </cell>
          <cell r="F559">
            <v>857</v>
          </cell>
          <cell r="G559">
            <v>646.4</v>
          </cell>
        </row>
        <row r="560">
          <cell r="C560">
            <v>1892.8</v>
          </cell>
          <cell r="D560">
            <v>2076.1999999999998</v>
          </cell>
          <cell r="E560">
            <v>194.9</v>
          </cell>
          <cell r="F560">
            <v>0</v>
          </cell>
          <cell r="G560">
            <v>0</v>
          </cell>
        </row>
        <row r="561">
          <cell r="C561">
            <v>2309.1</v>
          </cell>
          <cell r="D561">
            <v>3800.2</v>
          </cell>
          <cell r="E561">
            <v>3544.3</v>
          </cell>
          <cell r="F561">
            <v>3457.5</v>
          </cell>
          <cell r="G561">
            <v>3400.9</v>
          </cell>
        </row>
        <row r="562">
          <cell r="C562">
            <v>3204.3</v>
          </cell>
          <cell r="D562">
            <v>4113.3</v>
          </cell>
          <cell r="E562">
            <v>3852.4</v>
          </cell>
          <cell r="F562">
            <v>3737.8</v>
          </cell>
          <cell r="G562">
            <v>3777.6</v>
          </cell>
        </row>
        <row r="563">
          <cell r="C563">
            <v>3857.9</v>
          </cell>
          <cell r="D563">
            <v>4059.8</v>
          </cell>
          <cell r="E563">
            <v>3330.4</v>
          </cell>
          <cell r="F563">
            <v>3203.3</v>
          </cell>
          <cell r="G563">
            <v>3226</v>
          </cell>
        </row>
        <row r="564">
          <cell r="C564">
            <v>1623.7</v>
          </cell>
          <cell r="D564">
            <v>1884</v>
          </cell>
          <cell r="E564">
            <v>1986.4</v>
          </cell>
          <cell r="F564">
            <v>1922.8</v>
          </cell>
          <cell r="G564">
            <v>1926.5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едиты (приложение 9)"/>
      <sheetName val="Гранты (приложение 10)"/>
    </sheetNames>
    <sheetDataSet>
      <sheetData sheetId="0" refreshError="1"/>
      <sheetData sheetId="1" refreshError="1">
        <row r="13">
          <cell r="C13">
            <v>1609300</v>
          </cell>
        </row>
        <row r="50">
          <cell r="C50">
            <v>0</v>
          </cell>
          <cell r="D50">
            <v>0</v>
          </cell>
          <cell r="E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zoomScale="130" zoomScaleNormal="130" workbookViewId="0">
      <selection activeCell="L15" sqref="L15"/>
    </sheetView>
  </sheetViews>
  <sheetFormatPr defaultRowHeight="12.75"/>
  <cols>
    <col min="1" max="1" width="20" style="45" customWidth="1"/>
    <col min="2" max="2" width="45.83203125" style="46" customWidth="1"/>
    <col min="3" max="4" width="17.33203125" style="46" customWidth="1"/>
    <col min="5" max="5" width="17.33203125" style="59" customWidth="1"/>
    <col min="6" max="7" width="17.33203125" style="36" customWidth="1"/>
    <col min="8" max="16384" width="9.33203125" style="36"/>
  </cols>
  <sheetData>
    <row r="1" spans="1:15">
      <c r="B1" s="21"/>
      <c r="C1" s="21"/>
      <c r="D1" s="21"/>
      <c r="E1" s="97" t="s">
        <v>764</v>
      </c>
      <c r="F1" s="97"/>
      <c r="G1" s="97"/>
    </row>
    <row r="2" spans="1:15">
      <c r="B2" s="21"/>
      <c r="C2" s="21"/>
      <c r="D2" s="21"/>
      <c r="E2" s="97" t="s">
        <v>1020</v>
      </c>
      <c r="F2" s="97"/>
      <c r="G2" s="97"/>
    </row>
    <row r="3" spans="1:15">
      <c r="B3" s="21"/>
      <c r="C3" s="21"/>
      <c r="D3" s="21"/>
      <c r="E3" s="31"/>
      <c r="F3" s="21"/>
      <c r="G3" s="88" t="s">
        <v>1021</v>
      </c>
    </row>
    <row r="4" spans="1:15">
      <c r="A4" s="22"/>
      <c r="B4" s="22"/>
      <c r="C4" s="62"/>
      <c r="D4" s="62"/>
      <c r="E4" s="88"/>
      <c r="F4" s="88"/>
      <c r="G4" s="88" t="s">
        <v>1027</v>
      </c>
    </row>
    <row r="5" spans="1:15">
      <c r="A5" s="97" t="s">
        <v>770</v>
      </c>
      <c r="B5" s="97"/>
      <c r="C5" s="97"/>
      <c r="D5" s="97"/>
      <c r="E5" s="97"/>
      <c r="F5" s="97"/>
      <c r="G5" s="97"/>
    </row>
    <row r="6" spans="1:15">
      <c r="E6" s="47"/>
    </row>
    <row r="7" spans="1:15" ht="25.5" customHeight="1">
      <c r="A7" s="98" t="s">
        <v>1022</v>
      </c>
      <c r="B7" s="98"/>
      <c r="C7" s="98"/>
      <c r="D7" s="98"/>
      <c r="E7" s="98"/>
      <c r="F7" s="98"/>
      <c r="G7" s="98"/>
    </row>
    <row r="8" spans="1:15">
      <c r="A8" s="48"/>
      <c r="B8" s="48"/>
      <c r="C8" s="63"/>
      <c r="D8" s="63"/>
      <c r="E8" s="48"/>
      <c r="F8" s="48"/>
      <c r="G8" s="48"/>
    </row>
    <row r="9" spans="1:15">
      <c r="E9" s="36"/>
      <c r="G9" s="49" t="s">
        <v>766</v>
      </c>
    </row>
    <row r="10" spans="1:15" s="32" customFormat="1" ht="12.75" customHeight="1">
      <c r="A10" s="93" t="s">
        <v>767</v>
      </c>
      <c r="B10" s="95" t="s">
        <v>768</v>
      </c>
      <c r="C10" s="99" t="s">
        <v>1014</v>
      </c>
      <c r="D10" s="100"/>
      <c r="E10" s="100"/>
      <c r="F10" s="100"/>
      <c r="G10" s="101"/>
    </row>
    <row r="11" spans="1:15" s="32" customFormat="1">
      <c r="A11" s="94"/>
      <c r="B11" s="96"/>
      <c r="C11" s="67" t="s">
        <v>1007</v>
      </c>
      <c r="D11" s="67" t="s">
        <v>1012</v>
      </c>
      <c r="E11" s="67" t="s">
        <v>1017</v>
      </c>
      <c r="F11" s="67" t="s">
        <v>1018</v>
      </c>
      <c r="G11" s="67" t="s">
        <v>1019</v>
      </c>
    </row>
    <row r="12" spans="1:15">
      <c r="A12" s="50">
        <v>1</v>
      </c>
      <c r="B12" s="50">
        <v>2</v>
      </c>
      <c r="C12" s="50">
        <v>3</v>
      </c>
      <c r="D12" s="50">
        <v>4</v>
      </c>
      <c r="E12" s="51">
        <v>5</v>
      </c>
      <c r="F12" s="52">
        <v>6</v>
      </c>
      <c r="G12" s="52">
        <v>7</v>
      </c>
      <c r="H12" s="53"/>
      <c r="I12" s="53"/>
      <c r="J12" s="53"/>
      <c r="K12" s="53"/>
      <c r="L12" s="53"/>
      <c r="M12" s="53"/>
      <c r="N12" s="53"/>
      <c r="O12" s="53"/>
    </row>
    <row r="13" spans="1:15">
      <c r="A13" s="50"/>
      <c r="B13" s="50"/>
      <c r="C13" s="50"/>
      <c r="D13" s="50"/>
      <c r="E13" s="51"/>
      <c r="F13" s="52"/>
      <c r="G13" s="52"/>
      <c r="H13" s="53"/>
      <c r="I13" s="53"/>
      <c r="J13" s="53"/>
      <c r="K13" s="53"/>
      <c r="L13" s="53"/>
      <c r="M13" s="53"/>
      <c r="N13" s="53"/>
      <c r="O13" s="53"/>
    </row>
    <row r="14" spans="1:15">
      <c r="A14" s="34"/>
      <c r="B14" s="54" t="s">
        <v>1008</v>
      </c>
      <c r="C14" s="64">
        <f>C16</f>
        <v>231044.49999999997</v>
      </c>
      <c r="D14" s="64">
        <f t="shared" ref="D14:G14" si="0">D16</f>
        <v>331927.04999999993</v>
      </c>
      <c r="E14" s="64">
        <f t="shared" si="0"/>
        <v>458968.68999999994</v>
      </c>
      <c r="F14" s="64">
        <f t="shared" si="0"/>
        <v>413840.43</v>
      </c>
      <c r="G14" s="64">
        <f t="shared" si="0"/>
        <v>314315.89999999997</v>
      </c>
    </row>
    <row r="15" spans="1:15">
      <c r="A15" s="34"/>
      <c r="B15" s="37"/>
      <c r="C15" s="37"/>
      <c r="D15" s="37"/>
      <c r="E15" s="35"/>
      <c r="F15" s="55"/>
      <c r="G15" s="55"/>
    </row>
    <row r="16" spans="1:15" s="39" customFormat="1" ht="13.5">
      <c r="A16" s="38"/>
      <c r="B16" s="56" t="s">
        <v>771</v>
      </c>
      <c r="C16" s="89">
        <f>C17+C20+C25</f>
        <v>231044.49999999997</v>
      </c>
      <c r="D16" s="89">
        <f>D17+D20+D25</f>
        <v>331927.04999999993</v>
      </c>
      <c r="E16" s="65">
        <f>E17+E20+E25</f>
        <v>458968.68999999994</v>
      </c>
      <c r="F16" s="65">
        <f>F17+F20+F25</f>
        <v>413840.43</v>
      </c>
      <c r="G16" s="65">
        <f>G17+G20+G25</f>
        <v>314315.89999999997</v>
      </c>
    </row>
    <row r="17" spans="1:7" s="41" customFormat="1">
      <c r="A17" s="40"/>
      <c r="B17" s="57" t="s">
        <v>769</v>
      </c>
      <c r="C17" s="90">
        <f>C18+C19</f>
        <v>209113.8</v>
      </c>
      <c r="D17" s="90">
        <f t="shared" ref="D17" si="1">D18+D19</f>
        <v>288960.21999999997</v>
      </c>
      <c r="E17" s="66">
        <f t="shared" ref="E17:G17" si="2">E18+E19</f>
        <v>407035.04</v>
      </c>
      <c r="F17" s="66">
        <f t="shared" si="2"/>
        <v>371288.59</v>
      </c>
      <c r="G17" s="66">
        <f t="shared" si="2"/>
        <v>272271.31</v>
      </c>
    </row>
    <row r="18" spans="1:7" s="41" customFormat="1">
      <c r="A18" s="42" t="s">
        <v>1</v>
      </c>
      <c r="B18" s="43" t="s">
        <v>772</v>
      </c>
      <c r="C18" s="44">
        <v>162106.79999999999</v>
      </c>
      <c r="D18" s="44">
        <v>216808.82</v>
      </c>
      <c r="E18" s="44">
        <v>312782.48</v>
      </c>
      <c r="F18" s="44">
        <v>295308.89</v>
      </c>
      <c r="G18" s="44">
        <v>197054.65</v>
      </c>
    </row>
    <row r="19" spans="1:7" s="41" customFormat="1">
      <c r="A19" s="42" t="s">
        <v>2</v>
      </c>
      <c r="B19" s="43" t="s">
        <v>773</v>
      </c>
      <c r="C19" s="44">
        <v>47007</v>
      </c>
      <c r="D19" s="44">
        <v>72151.399999999994</v>
      </c>
      <c r="E19" s="44">
        <v>94252.56</v>
      </c>
      <c r="F19" s="44">
        <v>75979.7</v>
      </c>
      <c r="G19" s="44">
        <v>75216.66</v>
      </c>
    </row>
    <row r="20" spans="1:7" s="41" customFormat="1">
      <c r="A20" s="40"/>
      <c r="B20" s="57" t="s">
        <v>1010</v>
      </c>
      <c r="C20" s="90">
        <f>C23+C21+C24+C22</f>
        <v>17589.3</v>
      </c>
      <c r="D20" s="90">
        <f t="shared" ref="D20" si="3">D23+D21+D24+D22</f>
        <v>32911.980000000003</v>
      </c>
      <c r="E20" s="90">
        <f>E23+E21+E24+E22</f>
        <v>40211.279999999999</v>
      </c>
      <c r="F20" s="90">
        <f t="shared" ref="F20:G20" si="4">F23+F21+F24+F22</f>
        <v>31025.67</v>
      </c>
      <c r="G20" s="90">
        <f t="shared" si="4"/>
        <v>30707.670000000002</v>
      </c>
    </row>
    <row r="21" spans="1:7" s="41" customFormat="1">
      <c r="A21" s="33" t="s">
        <v>3</v>
      </c>
      <c r="B21" s="58" t="s">
        <v>776</v>
      </c>
      <c r="C21" s="91">
        <v>923.3</v>
      </c>
      <c r="D21" s="91">
        <v>0</v>
      </c>
      <c r="E21" s="91">
        <v>3230.51</v>
      </c>
      <c r="F21" s="91">
        <v>3201.1</v>
      </c>
      <c r="G21" s="91">
        <v>3173.64</v>
      </c>
    </row>
    <row r="22" spans="1:7" s="41" customFormat="1">
      <c r="A22" s="76" t="s">
        <v>4</v>
      </c>
      <c r="B22" s="77" t="s">
        <v>777</v>
      </c>
      <c r="C22" s="91">
        <v>0</v>
      </c>
      <c r="D22" s="91">
        <v>0</v>
      </c>
      <c r="E22" s="91">
        <v>1122.82</v>
      </c>
      <c r="F22" s="91">
        <v>1105.26</v>
      </c>
      <c r="G22" s="91">
        <v>1090.8800000000001</v>
      </c>
    </row>
    <row r="23" spans="1:7" s="41" customFormat="1">
      <c r="A23" s="33" t="s">
        <v>6</v>
      </c>
      <c r="B23" s="58" t="s">
        <v>775</v>
      </c>
      <c r="C23" s="91">
        <v>15434.9</v>
      </c>
      <c r="D23" s="91">
        <v>32911.980000000003</v>
      </c>
      <c r="E23" s="91">
        <v>35857.949999999997</v>
      </c>
      <c r="F23" s="91">
        <v>26719.31</v>
      </c>
      <c r="G23" s="91">
        <v>26443.15</v>
      </c>
    </row>
    <row r="24" spans="1:7" s="41" customFormat="1">
      <c r="A24" s="33" t="s">
        <v>10</v>
      </c>
      <c r="B24" s="58" t="s">
        <v>782</v>
      </c>
      <c r="C24" s="91">
        <v>1231.0999999999999</v>
      </c>
      <c r="D24" s="91"/>
      <c r="E24" s="91"/>
      <c r="F24" s="91"/>
      <c r="G24" s="91"/>
    </row>
    <row r="25" spans="1:7">
      <c r="A25" s="92"/>
      <c r="B25" s="57" t="s">
        <v>787</v>
      </c>
      <c r="C25" s="91">
        <f>C28+C26+C27</f>
        <v>4341.3999999999996</v>
      </c>
      <c r="D25" s="91">
        <f t="shared" ref="D25:G25" si="5">D28+D26+D27</f>
        <v>10054.85</v>
      </c>
      <c r="E25" s="91">
        <f t="shared" si="5"/>
        <v>11722.37</v>
      </c>
      <c r="F25" s="91">
        <f t="shared" si="5"/>
        <v>11526.17</v>
      </c>
      <c r="G25" s="91">
        <f t="shared" si="5"/>
        <v>11336.919999999998</v>
      </c>
    </row>
    <row r="26" spans="1:7">
      <c r="A26" s="92" t="s">
        <v>15</v>
      </c>
      <c r="B26" s="57" t="s">
        <v>788</v>
      </c>
      <c r="C26" s="91"/>
      <c r="D26" s="91"/>
      <c r="E26" s="91">
        <v>455.28</v>
      </c>
      <c r="F26" s="91">
        <v>453.84</v>
      </c>
      <c r="G26" s="91">
        <v>453.48</v>
      </c>
    </row>
    <row r="27" spans="1:7">
      <c r="A27" s="92" t="s">
        <v>22</v>
      </c>
      <c r="B27" s="57" t="s">
        <v>798</v>
      </c>
      <c r="C27" s="91"/>
      <c r="D27" s="91"/>
      <c r="E27" s="91">
        <v>455.28</v>
      </c>
      <c r="F27" s="91">
        <v>453.84</v>
      </c>
      <c r="G27" s="91">
        <v>453.48</v>
      </c>
    </row>
    <row r="28" spans="1:7">
      <c r="A28" s="33" t="s">
        <v>25</v>
      </c>
      <c r="B28" s="58" t="s">
        <v>801</v>
      </c>
      <c r="C28" s="91">
        <v>4341.3999999999996</v>
      </c>
      <c r="D28" s="91">
        <v>10054.85</v>
      </c>
      <c r="E28" s="91">
        <v>10811.81</v>
      </c>
      <c r="F28" s="91">
        <v>10618.49</v>
      </c>
      <c r="G28" s="91">
        <v>10429.959999999999</v>
      </c>
    </row>
  </sheetData>
  <mergeCells count="7">
    <mergeCell ref="A10:A11"/>
    <mergeCell ref="B10:B11"/>
    <mergeCell ref="E1:G1"/>
    <mergeCell ref="E2:G2"/>
    <mergeCell ref="A5:G5"/>
    <mergeCell ref="A7:G7"/>
    <mergeCell ref="C10:G10"/>
  </mergeCells>
  <pageMargins left="0.62992125984251968" right="0.27559055118110237" top="1.5354330708661419" bottom="0.15748031496062992" header="0.47244094488188981" footer="0.15748031496062992"/>
  <pageSetup paperSize="9" scale="68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5"/>
  <sheetViews>
    <sheetView showGridLines="0" showZeros="0" tabSelected="1" zoomScale="130" zoomScaleNormal="130" workbookViewId="0">
      <selection activeCell="H42" sqref="H42"/>
    </sheetView>
  </sheetViews>
  <sheetFormatPr defaultRowHeight="12" outlineLevelRow="2"/>
  <cols>
    <col min="1" max="1" width="19.1640625" style="1" customWidth="1"/>
    <col min="2" max="2" width="41.1640625" style="30" customWidth="1"/>
    <col min="3" max="4" width="12.6640625" style="30" customWidth="1"/>
    <col min="5" max="5" width="12.6640625" style="31" customWidth="1"/>
    <col min="6" max="7" width="12.6640625" style="25" customWidth="1"/>
    <col min="8" max="8" width="9.6640625" style="1" bestFit="1" customWidth="1"/>
    <col min="9" max="9" width="10.6640625" style="1" bestFit="1" customWidth="1"/>
    <col min="10" max="16384" width="9.33203125" style="1"/>
  </cols>
  <sheetData>
    <row r="1" spans="1:9" ht="12.75">
      <c r="B1" s="21"/>
      <c r="C1" s="21"/>
      <c r="D1" s="21"/>
      <c r="E1" s="97" t="s">
        <v>764</v>
      </c>
      <c r="F1" s="97"/>
      <c r="G1" s="97"/>
    </row>
    <row r="2" spans="1:9" ht="12.75">
      <c r="B2" s="21"/>
      <c r="C2" s="21"/>
      <c r="D2" s="21"/>
      <c r="E2" s="97" t="s">
        <v>1020</v>
      </c>
      <c r="F2" s="97"/>
      <c r="G2" s="97"/>
    </row>
    <row r="3" spans="1:9" ht="12.75" customHeight="1">
      <c r="B3" s="21"/>
      <c r="C3" s="21"/>
      <c r="D3" s="21"/>
      <c r="F3" s="21"/>
      <c r="G3" s="87" t="s">
        <v>1021</v>
      </c>
    </row>
    <row r="4" spans="1:9" ht="12.75" customHeight="1">
      <c r="A4" s="62"/>
      <c r="B4" s="62"/>
      <c r="C4" s="62"/>
      <c r="D4" s="62"/>
      <c r="E4" s="62"/>
      <c r="F4" s="62"/>
      <c r="G4" s="86" t="s">
        <v>1028</v>
      </c>
    </row>
    <row r="5" spans="1:9" ht="12.75" customHeight="1">
      <c r="B5" s="21"/>
      <c r="C5" s="21"/>
      <c r="D5" s="21"/>
      <c r="E5" s="21"/>
      <c r="F5" s="21"/>
      <c r="G5" s="62" t="s">
        <v>765</v>
      </c>
    </row>
    <row r="6" spans="1:9" ht="12.75" customHeight="1">
      <c r="B6" s="23"/>
      <c r="C6" s="23"/>
      <c r="D6" s="23"/>
      <c r="E6" s="24"/>
    </row>
    <row r="7" spans="1:9" ht="12.75" customHeight="1">
      <c r="A7" s="102" t="s">
        <v>1023</v>
      </c>
      <c r="B7" s="102"/>
      <c r="C7" s="102"/>
      <c r="D7" s="102"/>
      <c r="E7" s="102"/>
      <c r="F7" s="102"/>
      <c r="G7" s="102"/>
    </row>
    <row r="8" spans="1:9" ht="12.75" customHeight="1">
      <c r="A8" s="2"/>
      <c r="B8" s="3"/>
      <c r="C8" s="3"/>
      <c r="D8" s="3"/>
      <c r="E8" s="26"/>
      <c r="F8" s="26"/>
      <c r="G8" s="26"/>
    </row>
    <row r="9" spans="1:9" ht="12.75" customHeight="1">
      <c r="B9" s="23"/>
      <c r="C9" s="23"/>
      <c r="D9" s="23"/>
      <c r="E9" s="24"/>
      <c r="G9" s="27" t="s">
        <v>766</v>
      </c>
    </row>
    <row r="10" spans="1:9" ht="15" customHeight="1">
      <c r="A10" s="103" t="s">
        <v>767</v>
      </c>
      <c r="B10" s="105" t="s">
        <v>768</v>
      </c>
      <c r="C10" s="107" t="s">
        <v>1013</v>
      </c>
      <c r="D10" s="108"/>
      <c r="E10" s="108"/>
      <c r="F10" s="108"/>
      <c r="G10" s="109"/>
    </row>
    <row r="11" spans="1:9" ht="14.25" customHeight="1">
      <c r="A11" s="104"/>
      <c r="B11" s="106"/>
      <c r="C11" s="67" t="s">
        <v>1007</v>
      </c>
      <c r="D11" s="67" t="s">
        <v>1012</v>
      </c>
      <c r="E11" s="67" t="s">
        <v>1017</v>
      </c>
      <c r="F11" s="67" t="s">
        <v>1018</v>
      </c>
      <c r="G11" s="67" t="s">
        <v>1019</v>
      </c>
    </row>
    <row r="12" spans="1:9" ht="12.75" customHeight="1">
      <c r="A12" s="68">
        <v>1</v>
      </c>
      <c r="B12" s="68">
        <v>2</v>
      </c>
      <c r="C12" s="68">
        <v>3</v>
      </c>
      <c r="D12" s="68">
        <v>4</v>
      </c>
      <c r="E12" s="68">
        <v>5</v>
      </c>
      <c r="F12" s="68">
        <v>6</v>
      </c>
      <c r="G12" s="68">
        <v>7</v>
      </c>
    </row>
    <row r="13" spans="1:9" ht="12.75" customHeight="1">
      <c r="A13" s="69"/>
      <c r="B13" s="70"/>
      <c r="C13" s="70"/>
      <c r="D13" s="71"/>
      <c r="E13" s="71"/>
      <c r="F13" s="71"/>
      <c r="G13" s="71"/>
    </row>
    <row r="14" spans="1:9">
      <c r="A14" s="4" t="s">
        <v>0</v>
      </c>
      <c r="B14" s="5" t="s">
        <v>1008</v>
      </c>
      <c r="C14" s="71">
        <f>'[1]Гранты (приложение 10)'!C13</f>
        <v>1850000.0000000002</v>
      </c>
      <c r="D14" s="71">
        <f>'[1]Гранты (приложение 10)'!D13</f>
        <v>2000300</v>
      </c>
      <c r="E14" s="71">
        <f>'[1]Гранты (приложение 10)'!E13</f>
        <v>1967300</v>
      </c>
      <c r="F14" s="71">
        <f>'[1]Гранты (приложение 10)'!F13</f>
        <v>1917400</v>
      </c>
      <c r="G14" s="71">
        <f>'[1]Гранты (приложение 10)'!G13</f>
        <v>1900000.0000000002</v>
      </c>
      <c r="H14" s="18"/>
    </row>
    <row r="15" spans="1:9" ht="12.75" customHeight="1">
      <c r="A15" s="72"/>
      <c r="B15" s="6"/>
      <c r="C15" s="6">
        <f>'[1]Гранты (приложение 10)'!C14</f>
        <v>0</v>
      </c>
      <c r="D15" s="73">
        <f>'[1]Гранты (приложение 10)'!D14</f>
        <v>0</v>
      </c>
      <c r="E15" s="73">
        <f>'[1]Гранты (приложение 10)'!E14</f>
        <v>0</v>
      </c>
      <c r="F15" s="73">
        <f>'[1]Гранты (приложение 10)'!F14</f>
        <v>0</v>
      </c>
      <c r="G15" s="73">
        <f>'[1]Гранты (приложение 10)'!G14</f>
        <v>0</v>
      </c>
    </row>
    <row r="16" spans="1:9">
      <c r="A16" s="7"/>
      <c r="B16" s="7" t="s">
        <v>771</v>
      </c>
      <c r="C16" s="61">
        <f>'[1]Гранты (приложение 10)'!C15</f>
        <v>8117.5</v>
      </c>
      <c r="D16" s="61">
        <f>'[1]Гранты (приложение 10)'!D15</f>
        <v>8350</v>
      </c>
      <c r="E16" s="61">
        <f>'[1]Гранты (приложение 10)'!E15</f>
        <v>8350</v>
      </c>
      <c r="F16" s="61">
        <f>'[1]Гранты (приложение 10)'!F15</f>
        <v>7500</v>
      </c>
      <c r="G16" s="61">
        <f>'[1]Гранты (приложение 10)'!G15</f>
        <v>7500</v>
      </c>
      <c r="H16" s="28"/>
      <c r="I16" s="18"/>
    </row>
    <row r="17" spans="1:8" ht="12" hidden="1" customHeight="1">
      <c r="A17" s="74"/>
      <c r="B17" s="8" t="s">
        <v>769</v>
      </c>
      <c r="C17" s="9">
        <f>'[1]Гранты (приложение 10)'!C16</f>
        <v>0</v>
      </c>
      <c r="D17" s="9">
        <f>'[1]Гранты (приложение 10)'!D16</f>
        <v>0</v>
      </c>
      <c r="E17" s="9">
        <f>'[1]Гранты (приложение 10)'!E16</f>
        <v>0</v>
      </c>
      <c r="F17" s="9">
        <f>'[1]Гранты (приложение 10)'!F16</f>
        <v>0</v>
      </c>
      <c r="G17" s="9">
        <f>'[1]Гранты (приложение 10)'!G16</f>
        <v>0</v>
      </c>
      <c r="H17" s="28"/>
    </row>
    <row r="18" spans="1:8" s="10" customFormat="1" ht="12" hidden="1" customHeight="1" outlineLevel="1">
      <c r="A18" s="75" t="s">
        <v>1</v>
      </c>
      <c r="B18" s="11" t="s">
        <v>772</v>
      </c>
      <c r="C18" s="9">
        <f>'[1]Гранты (приложение 10)'!C17</f>
        <v>0</v>
      </c>
      <c r="D18" s="9">
        <f>'[1]Гранты (приложение 10)'!D17</f>
        <v>0</v>
      </c>
      <c r="E18" s="9">
        <f>'[1]Гранты (приложение 10)'!E17</f>
        <v>0</v>
      </c>
      <c r="F18" s="9">
        <f>'[1]Гранты (приложение 10)'!F17</f>
        <v>0</v>
      </c>
      <c r="G18" s="9">
        <f>'[1]Гранты (приложение 10)'!G17</f>
        <v>0</v>
      </c>
      <c r="H18" s="28"/>
    </row>
    <row r="19" spans="1:8" s="10" customFormat="1" ht="12" hidden="1" customHeight="1" outlineLevel="1">
      <c r="A19" s="75" t="s">
        <v>2</v>
      </c>
      <c r="B19" s="11" t="s">
        <v>773</v>
      </c>
      <c r="C19" s="9">
        <f>'[1]Гранты (приложение 10)'!C18</f>
        <v>0</v>
      </c>
      <c r="D19" s="9">
        <f>'[1]Гранты (приложение 10)'!D18</f>
        <v>0</v>
      </c>
      <c r="E19" s="9">
        <f>'[1]Гранты (приложение 10)'!E18</f>
        <v>0</v>
      </c>
      <c r="F19" s="9">
        <f>'[1]Гранты (приложение 10)'!F18</f>
        <v>0</v>
      </c>
      <c r="G19" s="9">
        <f>'[1]Гранты (приложение 10)'!G18</f>
        <v>0</v>
      </c>
      <c r="H19" s="28"/>
    </row>
    <row r="20" spans="1:8" ht="12" hidden="1" customHeight="1" collapsed="1">
      <c r="A20" s="74"/>
      <c r="B20" s="8" t="s">
        <v>774</v>
      </c>
      <c r="C20" s="60">
        <f>'[1]Гранты (приложение 10)'!C19</f>
        <v>0</v>
      </c>
      <c r="D20" s="60">
        <f>'[1]Гранты (приложение 10)'!D19</f>
        <v>0</v>
      </c>
      <c r="E20" s="60">
        <f>'[1]Гранты (приложение 10)'!E19</f>
        <v>0</v>
      </c>
      <c r="F20" s="60">
        <f>'[1]Гранты (приложение 10)'!F19</f>
        <v>0</v>
      </c>
      <c r="G20" s="60">
        <f>'[1]Гранты (приложение 10)'!G19</f>
        <v>0</v>
      </c>
      <c r="H20" s="28"/>
    </row>
    <row r="21" spans="1:8" s="12" customFormat="1" ht="12" hidden="1" customHeight="1" outlineLevel="1">
      <c r="A21" s="76" t="s">
        <v>3</v>
      </c>
      <c r="B21" s="77" t="s">
        <v>776</v>
      </c>
      <c r="C21" s="9">
        <f>'[1]Гранты (приложение 10)'!C20</f>
        <v>0</v>
      </c>
      <c r="D21" s="9">
        <f>'[1]Гранты (приложение 10)'!D20</f>
        <v>0</v>
      </c>
      <c r="E21" s="9">
        <f>'[1]Гранты (приложение 10)'!E20</f>
        <v>0</v>
      </c>
      <c r="F21" s="9">
        <f>'[1]Гранты (приложение 10)'!F20</f>
        <v>0</v>
      </c>
      <c r="G21" s="9">
        <f>'[1]Гранты (приложение 10)'!G20</f>
        <v>0</v>
      </c>
      <c r="H21" s="28"/>
    </row>
    <row r="22" spans="1:8" s="10" customFormat="1" ht="12" hidden="1" customHeight="1" outlineLevel="1">
      <c r="A22" s="76" t="s">
        <v>4</v>
      </c>
      <c r="B22" s="77" t="s">
        <v>777</v>
      </c>
      <c r="C22" s="9">
        <f>'[1]Гранты (приложение 10)'!C21</f>
        <v>0</v>
      </c>
      <c r="D22" s="9">
        <f>'[1]Гранты (приложение 10)'!D21</f>
        <v>0</v>
      </c>
      <c r="E22" s="9">
        <f>'[1]Гранты (приложение 10)'!E21</f>
        <v>0</v>
      </c>
      <c r="F22" s="9">
        <f>'[1]Гранты (приложение 10)'!F21</f>
        <v>0</v>
      </c>
      <c r="G22" s="9">
        <f>'[1]Гранты (приложение 10)'!G21</f>
        <v>0</v>
      </c>
      <c r="H22" s="28"/>
    </row>
    <row r="23" spans="1:8" s="10" customFormat="1" ht="12" hidden="1" customHeight="1" outlineLevel="1">
      <c r="A23" s="76" t="s">
        <v>5</v>
      </c>
      <c r="B23" s="77" t="s">
        <v>778</v>
      </c>
      <c r="C23" s="9">
        <f>'[1]Гранты (приложение 10)'!C22</f>
        <v>0</v>
      </c>
      <c r="D23" s="9">
        <f>'[1]Гранты (приложение 10)'!D22</f>
        <v>0</v>
      </c>
      <c r="E23" s="9">
        <f>'[1]Гранты (приложение 10)'!E22</f>
        <v>0</v>
      </c>
      <c r="F23" s="9">
        <f>'[1]Гранты (приложение 10)'!F22</f>
        <v>0</v>
      </c>
      <c r="G23" s="9">
        <f>'[1]Гранты (приложение 10)'!G22</f>
        <v>0</v>
      </c>
      <c r="H23" s="28"/>
    </row>
    <row r="24" spans="1:8" s="10" customFormat="1" ht="12" hidden="1" customHeight="1" outlineLevel="1">
      <c r="A24" s="76" t="s">
        <v>6</v>
      </c>
      <c r="B24" s="77" t="s">
        <v>775</v>
      </c>
      <c r="C24" s="9">
        <f>'[1]Гранты (приложение 10)'!C23</f>
        <v>0</v>
      </c>
      <c r="D24" s="9">
        <f>'[1]Гранты (приложение 10)'!D23</f>
        <v>0</v>
      </c>
      <c r="E24" s="9">
        <f>'[1]Гранты (приложение 10)'!E23</f>
        <v>0</v>
      </c>
      <c r="F24" s="9">
        <f>'[1]Гранты (приложение 10)'!F23</f>
        <v>0</v>
      </c>
      <c r="G24" s="9">
        <f>'[1]Гранты (приложение 10)'!G23</f>
        <v>0</v>
      </c>
      <c r="H24" s="28"/>
    </row>
    <row r="25" spans="1:8" s="10" customFormat="1" ht="12" hidden="1" customHeight="1" outlineLevel="1">
      <c r="A25" s="76" t="s">
        <v>7</v>
      </c>
      <c r="B25" s="77" t="s">
        <v>779</v>
      </c>
      <c r="C25" s="9">
        <f>'[1]Гранты (приложение 10)'!C24</f>
        <v>0</v>
      </c>
      <c r="D25" s="9">
        <f>'[1]Гранты (приложение 10)'!D24</f>
        <v>0</v>
      </c>
      <c r="E25" s="9">
        <f>'[1]Гранты (приложение 10)'!E24</f>
        <v>0</v>
      </c>
      <c r="F25" s="9">
        <f>'[1]Гранты (приложение 10)'!F24</f>
        <v>0</v>
      </c>
      <c r="G25" s="9">
        <f>'[1]Гранты (приложение 10)'!G24</f>
        <v>0</v>
      </c>
      <c r="H25" s="28"/>
    </row>
    <row r="26" spans="1:8" s="10" customFormat="1" ht="12" hidden="1" customHeight="1" outlineLevel="1">
      <c r="A26" s="76" t="s">
        <v>8</v>
      </c>
      <c r="B26" s="77" t="s">
        <v>780</v>
      </c>
      <c r="C26" s="9">
        <f>'[1]Гранты (приложение 10)'!C25</f>
        <v>0</v>
      </c>
      <c r="D26" s="9">
        <f>'[1]Гранты (приложение 10)'!D25</f>
        <v>0</v>
      </c>
      <c r="E26" s="9">
        <f>'[1]Гранты (приложение 10)'!E25</f>
        <v>0</v>
      </c>
      <c r="F26" s="9">
        <f>'[1]Гранты (приложение 10)'!F25</f>
        <v>0</v>
      </c>
      <c r="G26" s="9">
        <f>'[1]Гранты (приложение 10)'!G25</f>
        <v>0</v>
      </c>
      <c r="H26" s="28"/>
    </row>
    <row r="27" spans="1:8" s="10" customFormat="1" ht="12" hidden="1" customHeight="1" outlineLevel="1">
      <c r="A27" s="76" t="s">
        <v>9</v>
      </c>
      <c r="B27" s="77" t="s">
        <v>781</v>
      </c>
      <c r="C27" s="9">
        <f>'[1]Гранты (приложение 10)'!C26</f>
        <v>0</v>
      </c>
      <c r="D27" s="9">
        <f>'[1]Гранты (приложение 10)'!D26</f>
        <v>0</v>
      </c>
      <c r="E27" s="9">
        <f>'[1]Гранты (приложение 10)'!E26</f>
        <v>0</v>
      </c>
      <c r="F27" s="9">
        <f>'[1]Гранты (приложение 10)'!F26</f>
        <v>0</v>
      </c>
      <c r="G27" s="9">
        <f>'[1]Гранты (приложение 10)'!G26</f>
        <v>0</v>
      </c>
      <c r="H27" s="28"/>
    </row>
    <row r="28" spans="1:8" s="12" customFormat="1" ht="12" hidden="1" customHeight="1" outlineLevel="1">
      <c r="A28" s="76" t="s">
        <v>10</v>
      </c>
      <c r="B28" s="77" t="s">
        <v>782</v>
      </c>
      <c r="C28" s="9">
        <f>'[1]Гранты (приложение 10)'!C27</f>
        <v>0</v>
      </c>
      <c r="D28" s="9">
        <f>'[1]Гранты (приложение 10)'!D27</f>
        <v>0</v>
      </c>
      <c r="E28" s="9">
        <f>'[1]Гранты (приложение 10)'!E27</f>
        <v>0</v>
      </c>
      <c r="F28" s="9">
        <f>'[1]Гранты (приложение 10)'!F27</f>
        <v>0</v>
      </c>
      <c r="G28" s="9">
        <f>'[1]Гранты (приложение 10)'!G27</f>
        <v>0</v>
      </c>
      <c r="H28" s="28"/>
    </row>
    <row r="29" spans="1:8" s="12" customFormat="1" ht="12" hidden="1" customHeight="1" outlineLevel="1">
      <c r="A29" s="76" t="s">
        <v>11</v>
      </c>
      <c r="B29" s="77" t="s">
        <v>783</v>
      </c>
      <c r="C29" s="9">
        <f>'[1]Гранты (приложение 10)'!C28</f>
        <v>0</v>
      </c>
      <c r="D29" s="9">
        <f>'[1]Гранты (приложение 10)'!D28</f>
        <v>0</v>
      </c>
      <c r="E29" s="9">
        <f>'[1]Гранты (приложение 10)'!E28</f>
        <v>0</v>
      </c>
      <c r="F29" s="9">
        <f>'[1]Гранты (приложение 10)'!F28</f>
        <v>0</v>
      </c>
      <c r="G29" s="9">
        <f>'[1]Гранты (приложение 10)'!G28</f>
        <v>0</v>
      </c>
      <c r="H29" s="28"/>
    </row>
    <row r="30" spans="1:8" s="10" customFormat="1" ht="12" hidden="1" customHeight="1" outlineLevel="1">
      <c r="A30" s="76" t="s">
        <v>12</v>
      </c>
      <c r="B30" s="77" t="s">
        <v>784</v>
      </c>
      <c r="C30" s="9">
        <f>'[1]Гранты (приложение 10)'!C29</f>
        <v>0</v>
      </c>
      <c r="D30" s="9">
        <f>'[1]Гранты (приложение 10)'!D29</f>
        <v>0</v>
      </c>
      <c r="E30" s="9">
        <f>'[1]Гранты (приложение 10)'!E29</f>
        <v>0</v>
      </c>
      <c r="F30" s="9">
        <f>'[1]Гранты (приложение 10)'!F29</f>
        <v>0</v>
      </c>
      <c r="G30" s="9">
        <f>'[1]Гранты (приложение 10)'!G29</f>
        <v>0</v>
      </c>
      <c r="H30" s="28"/>
    </row>
    <row r="31" spans="1:8" s="10" customFormat="1" ht="12" hidden="1" customHeight="1" outlineLevel="1">
      <c r="A31" s="76" t="s">
        <v>13</v>
      </c>
      <c r="B31" s="77" t="s">
        <v>785</v>
      </c>
      <c r="C31" s="9">
        <f>'[1]Гранты (приложение 10)'!C30</f>
        <v>0</v>
      </c>
      <c r="D31" s="9">
        <f>'[1]Гранты (приложение 10)'!D30</f>
        <v>0</v>
      </c>
      <c r="E31" s="9">
        <f>'[1]Гранты (приложение 10)'!E30</f>
        <v>0</v>
      </c>
      <c r="F31" s="9">
        <f>'[1]Гранты (приложение 10)'!F30</f>
        <v>0</v>
      </c>
      <c r="G31" s="9">
        <f>'[1]Гранты (приложение 10)'!G30</f>
        <v>0</v>
      </c>
      <c r="H31" s="28"/>
    </row>
    <row r="32" spans="1:8" s="12" customFormat="1" ht="12" hidden="1" customHeight="1" outlineLevel="1">
      <c r="A32" s="76" t="s">
        <v>14</v>
      </c>
      <c r="B32" s="77" t="s">
        <v>786</v>
      </c>
      <c r="C32" s="9">
        <f>'[1]Гранты (приложение 10)'!C31</f>
        <v>0</v>
      </c>
      <c r="D32" s="9">
        <f>'[1]Гранты (приложение 10)'!D31</f>
        <v>0</v>
      </c>
      <c r="E32" s="9">
        <f>'[1]Гранты (приложение 10)'!E31</f>
        <v>0</v>
      </c>
      <c r="F32" s="9">
        <f>'[1]Гранты (приложение 10)'!F31</f>
        <v>0</v>
      </c>
      <c r="G32" s="9">
        <f>'[1]Гранты (приложение 10)'!G31</f>
        <v>0</v>
      </c>
      <c r="H32" s="28"/>
    </row>
    <row r="33" spans="1:10" s="10" customFormat="1" collapsed="1">
      <c r="A33" s="4"/>
      <c r="B33" s="6" t="s">
        <v>787</v>
      </c>
      <c r="C33" s="9">
        <f>'[1]Гранты (приложение 10)'!C32</f>
        <v>8117.5</v>
      </c>
      <c r="D33" s="9">
        <f>'[1]Гранты (приложение 10)'!D32</f>
        <v>8350</v>
      </c>
      <c r="E33" s="9">
        <f>'[1]Гранты (приложение 10)'!E32</f>
        <v>8350</v>
      </c>
      <c r="F33" s="9">
        <f>'[1]Гранты (приложение 10)'!F32</f>
        <v>7500</v>
      </c>
      <c r="G33" s="9">
        <f>'[1]Гранты (приложение 10)'!G32</f>
        <v>7500</v>
      </c>
      <c r="H33" s="28"/>
    </row>
    <row r="34" spans="1:10" ht="12" hidden="1" customHeight="1" outlineLevel="1">
      <c r="A34" s="4" t="s">
        <v>15</v>
      </c>
      <c r="B34" s="13" t="s">
        <v>788</v>
      </c>
      <c r="C34" s="9">
        <f>'[1]Гранты (приложение 10)'!C33</f>
        <v>0</v>
      </c>
      <c r="D34" s="9">
        <f>'[1]Гранты (приложение 10)'!D33</f>
        <v>0</v>
      </c>
      <c r="E34" s="9">
        <f>'[1]Гранты (приложение 10)'!E33</f>
        <v>0</v>
      </c>
      <c r="F34" s="9">
        <f>'[1]Гранты (приложение 10)'!F33</f>
        <v>0</v>
      </c>
      <c r="G34" s="9">
        <f>'[1]Гранты (приложение 10)'!G33</f>
        <v>0</v>
      </c>
      <c r="H34" s="28"/>
    </row>
    <row r="35" spans="1:10" ht="12" hidden="1" customHeight="1" outlineLevel="1">
      <c r="A35" s="4" t="s">
        <v>16</v>
      </c>
      <c r="B35" s="13" t="s">
        <v>789</v>
      </c>
      <c r="C35" s="9">
        <f>'[1]Гранты (приложение 10)'!C34</f>
        <v>0</v>
      </c>
      <c r="D35" s="9">
        <f>'[1]Гранты (приложение 10)'!D34</f>
        <v>0</v>
      </c>
      <c r="E35" s="9">
        <f>'[1]Гранты (приложение 10)'!E34</f>
        <v>0</v>
      </c>
      <c r="F35" s="9">
        <f>'[1]Гранты (приложение 10)'!F34</f>
        <v>0</v>
      </c>
      <c r="G35" s="9">
        <f>'[1]Гранты (приложение 10)'!G34</f>
        <v>0</v>
      </c>
      <c r="H35" s="28"/>
    </row>
    <row r="36" spans="1:10" ht="12" hidden="1" customHeight="1" outlineLevel="1">
      <c r="A36" s="4" t="s">
        <v>17</v>
      </c>
      <c r="B36" s="6" t="s">
        <v>790</v>
      </c>
      <c r="C36" s="9">
        <f>'[1]Гранты (приложение 10)'!C35</f>
        <v>0</v>
      </c>
      <c r="D36" s="9">
        <f>'[1]Гранты (приложение 10)'!D35</f>
        <v>0</v>
      </c>
      <c r="E36" s="9">
        <f>'[1]Гранты (приложение 10)'!E35</f>
        <v>0</v>
      </c>
      <c r="F36" s="9">
        <f>'[1]Гранты (приложение 10)'!F35</f>
        <v>0</v>
      </c>
      <c r="G36" s="9">
        <f>'[1]Гранты (приложение 10)'!G35</f>
        <v>0</v>
      </c>
      <c r="H36" s="28"/>
    </row>
    <row r="37" spans="1:10" ht="12" hidden="1" customHeight="1" outlineLevel="1">
      <c r="A37" s="4" t="s">
        <v>18</v>
      </c>
      <c r="B37" s="6" t="s">
        <v>791</v>
      </c>
      <c r="C37" s="9">
        <f>'[1]Гранты (приложение 10)'!C36</f>
        <v>0</v>
      </c>
      <c r="D37" s="9">
        <f>'[1]Гранты (приложение 10)'!D36</f>
        <v>0</v>
      </c>
      <c r="E37" s="9">
        <f>'[1]Гранты (приложение 10)'!E36</f>
        <v>0</v>
      </c>
      <c r="F37" s="9">
        <f>'[1]Гранты (приложение 10)'!F36</f>
        <v>0</v>
      </c>
      <c r="G37" s="9">
        <f>'[1]Гранты (приложение 10)'!G36</f>
        <v>0</v>
      </c>
      <c r="H37" s="28"/>
    </row>
    <row r="38" spans="1:10" outlineLevel="1">
      <c r="A38" s="4" t="s">
        <v>394</v>
      </c>
      <c r="B38" s="14" t="s">
        <v>792</v>
      </c>
      <c r="C38" s="9">
        <f>'[1]Гранты (приложение 10)'!C37</f>
        <v>488.1</v>
      </c>
      <c r="D38" s="9">
        <f>'[1]Гранты (приложение 10)'!D37</f>
        <v>219.1</v>
      </c>
      <c r="E38" s="9">
        <f>'[1]Гранты (приложение 10)'!E37</f>
        <v>0</v>
      </c>
      <c r="F38" s="9">
        <f>'[1]Гранты (приложение 10)'!F37</f>
        <v>0</v>
      </c>
      <c r="G38" s="9">
        <f>'[1]Гранты (приложение 10)'!G37</f>
        <v>0</v>
      </c>
      <c r="H38" s="28"/>
    </row>
    <row r="39" spans="1:10" ht="12" hidden="1" customHeight="1" outlineLevel="1">
      <c r="A39" s="4" t="s">
        <v>396</v>
      </c>
      <c r="B39" s="14" t="s">
        <v>793</v>
      </c>
      <c r="C39" s="9">
        <f>'[1]Гранты (приложение 10)'!C38</f>
        <v>0</v>
      </c>
      <c r="D39" s="9">
        <f>'[1]Гранты (приложение 10)'!D38</f>
        <v>0</v>
      </c>
      <c r="E39" s="9">
        <f>'[1]Гранты (приложение 10)'!E38</f>
        <v>0</v>
      </c>
      <c r="F39" s="9">
        <f>'[1]Гранты (приложение 10)'!F38</f>
        <v>0</v>
      </c>
      <c r="G39" s="9">
        <f>'[1]Гранты (приложение 10)'!G38</f>
        <v>0</v>
      </c>
      <c r="H39" s="28"/>
    </row>
    <row r="40" spans="1:10" ht="12" hidden="1" customHeight="1" outlineLevel="1">
      <c r="A40" s="4" t="s">
        <v>19</v>
      </c>
      <c r="B40" s="6" t="s">
        <v>794</v>
      </c>
      <c r="C40" s="9">
        <f>'[1]Гранты (приложение 10)'!C39</f>
        <v>0</v>
      </c>
      <c r="D40" s="9">
        <f>'[1]Гранты (приложение 10)'!D39</f>
        <v>0</v>
      </c>
      <c r="E40" s="9">
        <f>'[1]Гранты (приложение 10)'!E39</f>
        <v>0</v>
      </c>
      <c r="F40" s="9">
        <f>'[1]Гранты (приложение 10)'!F39</f>
        <v>0</v>
      </c>
      <c r="G40" s="9">
        <f>'[1]Гранты (приложение 10)'!G39</f>
        <v>0</v>
      </c>
      <c r="H40" s="28"/>
    </row>
    <row r="41" spans="1:10" ht="12" hidden="1" customHeight="1" outlineLevel="1">
      <c r="A41" s="4" t="s">
        <v>20</v>
      </c>
      <c r="B41" s="6" t="s">
        <v>795</v>
      </c>
      <c r="C41" s="9">
        <f>'[1]Гранты (приложение 10)'!C40</f>
        <v>0</v>
      </c>
      <c r="D41" s="9">
        <f>'[1]Гранты (приложение 10)'!D40</f>
        <v>0</v>
      </c>
      <c r="E41" s="9">
        <f>'[1]Гранты (приложение 10)'!E40</f>
        <v>0</v>
      </c>
      <c r="F41" s="9">
        <f>'[1]Гранты (приложение 10)'!F40</f>
        <v>0</v>
      </c>
      <c r="G41" s="9">
        <f>'[1]Гранты (приложение 10)'!G40</f>
        <v>0</v>
      </c>
      <c r="H41" s="28"/>
    </row>
    <row r="42" spans="1:10" outlineLevel="1">
      <c r="A42" s="4" t="s">
        <v>21</v>
      </c>
      <c r="B42" s="6" t="s">
        <v>796</v>
      </c>
      <c r="C42" s="9">
        <f>'[1]Гранты (приложение 10)'!C41</f>
        <v>7629.4</v>
      </c>
      <c r="D42" s="9">
        <f>'[1]Гранты (приложение 10)'!D41</f>
        <v>8130.9</v>
      </c>
      <c r="E42" s="9">
        <f>'[1]Гранты (приложение 10)'!E41</f>
        <v>8350</v>
      </c>
      <c r="F42" s="9">
        <f>'[1]Гранты (приложение 10)'!F41</f>
        <v>5163.3</v>
      </c>
      <c r="G42" s="9">
        <f>'[1]Гранты (приложение 10)'!G41</f>
        <v>5163.3</v>
      </c>
      <c r="H42" s="28"/>
    </row>
    <row r="43" spans="1:10" ht="12" hidden="1" customHeight="1" outlineLevel="1">
      <c r="A43" s="4" t="s">
        <v>238</v>
      </c>
      <c r="B43" s="14" t="s">
        <v>797</v>
      </c>
      <c r="C43" s="9">
        <f>'[1]Гранты (приложение 10)'!C42</f>
        <v>0</v>
      </c>
      <c r="D43" s="9">
        <f>'[1]Гранты (приложение 10)'!D42</f>
        <v>0</v>
      </c>
      <c r="E43" s="9">
        <f>'[1]Гранты (приложение 10)'!E42</f>
        <v>0</v>
      </c>
      <c r="F43" s="9">
        <f>'[1]Гранты (приложение 10)'!F42</f>
        <v>0</v>
      </c>
      <c r="G43" s="9">
        <f>'[1]Гранты (приложение 10)'!G42</f>
        <v>0</v>
      </c>
      <c r="H43" s="28"/>
    </row>
    <row r="44" spans="1:10" ht="12" hidden="1" customHeight="1" outlineLevel="1">
      <c r="A44" s="4" t="s">
        <v>22</v>
      </c>
      <c r="B44" s="6" t="s">
        <v>798</v>
      </c>
      <c r="C44" s="9">
        <f>'[1]Гранты (приложение 10)'!C43</f>
        <v>0</v>
      </c>
      <c r="D44" s="9">
        <f>'[1]Гранты (приложение 10)'!D43</f>
        <v>0</v>
      </c>
      <c r="E44" s="9">
        <f>'[1]Гранты (приложение 10)'!E43</f>
        <v>0</v>
      </c>
      <c r="F44" s="9">
        <f>'[1]Гранты (приложение 10)'!F43</f>
        <v>0</v>
      </c>
      <c r="G44" s="9">
        <f>'[1]Гранты (приложение 10)'!G43</f>
        <v>0</v>
      </c>
      <c r="H44" s="28"/>
    </row>
    <row r="45" spans="1:10" ht="12" hidden="1" customHeight="1">
      <c r="A45" s="4" t="s">
        <v>23</v>
      </c>
      <c r="B45" s="6" t="s">
        <v>799</v>
      </c>
      <c r="C45" s="9">
        <f>'[1]Гранты (приложение 10)'!C44</f>
        <v>0</v>
      </c>
      <c r="D45" s="9">
        <f>'[1]Гранты (приложение 10)'!D44</f>
        <v>0</v>
      </c>
      <c r="E45" s="9">
        <f>'[1]Гранты (приложение 10)'!E44</f>
        <v>0</v>
      </c>
      <c r="F45" s="9">
        <f>'[1]Гранты (приложение 10)'!F44</f>
        <v>0</v>
      </c>
      <c r="G45" s="9">
        <f>'[1]Гранты (приложение 10)'!G44</f>
        <v>0</v>
      </c>
      <c r="H45" s="28"/>
    </row>
    <row r="46" spans="1:10" ht="12" hidden="1" customHeight="1">
      <c r="A46" s="4" t="s">
        <v>24</v>
      </c>
      <c r="B46" s="6" t="s">
        <v>800</v>
      </c>
      <c r="C46" s="9">
        <f>'[1]Гранты (приложение 10)'!C45</f>
        <v>0</v>
      </c>
      <c r="D46" s="9">
        <f>'[1]Гранты (приложение 10)'!D45</f>
        <v>0</v>
      </c>
      <c r="E46" s="9">
        <f>'[1]Гранты (приложение 10)'!E45</f>
        <v>0</v>
      </c>
      <c r="F46" s="9">
        <f>'[1]Гранты (приложение 10)'!F45</f>
        <v>0</v>
      </c>
      <c r="G46" s="9">
        <f>'[1]Гранты (приложение 10)'!G45</f>
        <v>0</v>
      </c>
      <c r="H46" s="28"/>
    </row>
    <row r="47" spans="1:10" ht="12" hidden="1" customHeight="1">
      <c r="A47" s="4" t="s">
        <v>25</v>
      </c>
      <c r="B47" s="6" t="s">
        <v>801</v>
      </c>
      <c r="C47" s="9">
        <f>'[1]Гранты (приложение 10)'!C46</f>
        <v>0</v>
      </c>
      <c r="D47" s="9">
        <f>'[1]Гранты (приложение 10)'!D46</f>
        <v>0</v>
      </c>
      <c r="E47" s="9">
        <f>'[1]Гранты (приложение 10)'!E46</f>
        <v>0</v>
      </c>
      <c r="F47" s="9">
        <f>'[1]Гранты (приложение 10)'!F46</f>
        <v>0</v>
      </c>
      <c r="G47" s="9">
        <f>'[1]Гранты (приложение 10)'!G46</f>
        <v>0</v>
      </c>
      <c r="H47" s="28"/>
    </row>
    <row r="48" spans="1:10" s="10" customFormat="1" ht="12" hidden="1" customHeight="1">
      <c r="A48" s="15" t="s">
        <v>702</v>
      </c>
      <c r="B48" s="14" t="s">
        <v>802</v>
      </c>
      <c r="C48" s="9">
        <f>'[1]Гранты (приложение 10)'!C47</f>
        <v>0</v>
      </c>
      <c r="D48" s="9">
        <f>'[1]Гранты (приложение 10)'!D47</f>
        <v>0</v>
      </c>
      <c r="E48" s="9">
        <f>'[1]Гранты (приложение 10)'!E47</f>
        <v>0</v>
      </c>
      <c r="F48" s="9">
        <f>'[1]Гранты (приложение 10)'!F47</f>
        <v>0</v>
      </c>
      <c r="G48" s="9">
        <f>'[1]Гранты (приложение 10)'!G47</f>
        <v>0</v>
      </c>
      <c r="H48" s="28"/>
      <c r="J48" s="29"/>
    </row>
    <row r="49" spans="1:10" s="10" customFormat="1" ht="12" hidden="1" customHeight="1" outlineLevel="1">
      <c r="A49" s="15" t="s">
        <v>704</v>
      </c>
      <c r="B49" s="14" t="s">
        <v>803</v>
      </c>
      <c r="C49" s="9">
        <f>'[1]Гранты (приложение 10)'!C48</f>
        <v>0</v>
      </c>
      <c r="D49" s="9">
        <f>'[1]Гранты (приложение 10)'!D48</f>
        <v>0</v>
      </c>
      <c r="E49" s="9">
        <f>'[1]Гранты (приложение 10)'!E48</f>
        <v>0</v>
      </c>
      <c r="F49" s="9">
        <f>'[1]Гранты (приложение 10)'!F48</f>
        <v>0</v>
      </c>
      <c r="G49" s="9">
        <f>'[1]Гранты (приложение 10)'!G48</f>
        <v>0</v>
      </c>
      <c r="H49" s="28"/>
      <c r="J49" s="29"/>
    </row>
    <row r="50" spans="1:10" ht="12" customHeight="1" outlineLevel="2">
      <c r="A50" s="4" t="s">
        <v>26</v>
      </c>
      <c r="B50" s="14" t="s">
        <v>1024</v>
      </c>
      <c r="C50" s="9">
        <f>'[1]Гранты (приложение 10)'!C49</f>
        <v>0</v>
      </c>
      <c r="D50" s="9">
        <f>'[1]Гранты (приложение 10)'!D49</f>
        <v>0</v>
      </c>
      <c r="E50" s="9">
        <f>'[1]Гранты (приложение 10)'!E49</f>
        <v>0</v>
      </c>
      <c r="F50" s="9">
        <f>'[1]Гранты (приложение 10)'!F49</f>
        <v>2336.6999999999998</v>
      </c>
      <c r="G50" s="9">
        <f>'[1]Гранты (приложение 10)'!G49</f>
        <v>2336.6999999999998</v>
      </c>
      <c r="H50" s="28"/>
      <c r="J50" s="29"/>
    </row>
    <row r="51" spans="1:10" ht="12" customHeight="1" outlineLevel="2">
      <c r="A51" s="16"/>
      <c r="B51" s="17"/>
      <c r="C51" s="9"/>
      <c r="D51" s="9"/>
      <c r="E51" s="9">
        <f>'[2]Гранты (приложение 10)'!C50</f>
        <v>0</v>
      </c>
      <c r="F51" s="9">
        <f>'[2]Гранты (приложение 10)'!D50</f>
        <v>0</v>
      </c>
      <c r="G51" s="9">
        <f>'[2]Гранты (приложение 10)'!E50</f>
        <v>0</v>
      </c>
      <c r="H51" s="28"/>
      <c r="J51" s="29"/>
    </row>
    <row r="52" spans="1:10" outlineLevel="2">
      <c r="A52" s="74"/>
      <c r="B52" s="6"/>
      <c r="C52" s="9">
        <f>'[1]Гранты (приложение 10)'!C51</f>
        <v>0</v>
      </c>
      <c r="D52" s="9">
        <f>'[1]Гранты (приложение 10)'!D51</f>
        <v>0</v>
      </c>
      <c r="E52" s="9">
        <f>'[1]Гранты (приложение 10)'!E51</f>
        <v>0</v>
      </c>
      <c r="F52" s="9">
        <f>'[1]Гранты (приложение 10)'!F51</f>
        <v>0</v>
      </c>
      <c r="G52" s="9">
        <f>'[1]Гранты (приложение 10)'!G51</f>
        <v>0</v>
      </c>
      <c r="H52" s="28"/>
      <c r="J52" s="29"/>
    </row>
    <row r="53" spans="1:10" outlineLevel="2">
      <c r="A53" s="7"/>
      <c r="B53" s="7" t="s">
        <v>804</v>
      </c>
      <c r="C53" s="61">
        <f>'[1]Гранты (приложение 10)'!C52</f>
        <v>1841882.5000000002</v>
      </c>
      <c r="D53" s="61">
        <f>'[1]Гранты (приложение 10)'!D52</f>
        <v>1991950</v>
      </c>
      <c r="E53" s="61">
        <f>'[1]Гранты (приложение 10)'!E52</f>
        <v>1958950</v>
      </c>
      <c r="F53" s="61">
        <f>'[1]Гранты (приложение 10)'!F52</f>
        <v>1909900</v>
      </c>
      <c r="G53" s="61">
        <f>'[1]Гранты (приложение 10)'!G52</f>
        <v>1892500.0000000002</v>
      </c>
      <c r="H53" s="28"/>
      <c r="J53" s="29"/>
    </row>
    <row r="54" spans="1:10" outlineLevel="2">
      <c r="A54" s="78" t="s">
        <v>27</v>
      </c>
      <c r="B54" s="79" t="s">
        <v>805</v>
      </c>
      <c r="C54" s="9">
        <f>'[1]Гранты (приложение 10)'!C53</f>
        <v>110128.50000000001</v>
      </c>
      <c r="D54" s="80">
        <f>'[1]Гранты (приложение 10)'!D53</f>
        <v>119535.3</v>
      </c>
      <c r="E54" s="80">
        <f>'[1]Гранты (приложение 10)'!E53</f>
        <v>111947.1</v>
      </c>
      <c r="F54" s="80">
        <f>'[1]Гранты (приложение 10)'!F53</f>
        <v>108684.9</v>
      </c>
      <c r="G54" s="80">
        <f>'[1]Гранты (приложение 10)'!G53</f>
        <v>107194.3</v>
      </c>
      <c r="H54" s="28"/>
      <c r="J54" s="29"/>
    </row>
    <row r="55" spans="1:10" outlineLevel="2">
      <c r="A55" s="81" t="s">
        <v>28</v>
      </c>
      <c r="B55" s="82" t="s">
        <v>806</v>
      </c>
      <c r="C55" s="9">
        <f>'[1]Гранты (приложение 10)'!C54</f>
        <v>39004.300000000003</v>
      </c>
      <c r="D55" s="80">
        <f>'[1]Гранты (приложение 10)'!D54</f>
        <v>45532.5</v>
      </c>
      <c r="E55" s="80">
        <f>'[1]Гранты (приложение 10)'!E54</f>
        <v>45742.999999999985</v>
      </c>
      <c r="F55" s="80">
        <f>'[1]Гранты (приложение 10)'!F54</f>
        <v>44410.5</v>
      </c>
      <c r="G55" s="80">
        <f>'[1]Гранты (приложение 10)'!G54</f>
        <v>44072.7</v>
      </c>
      <c r="H55" s="28"/>
      <c r="J55" s="29"/>
    </row>
    <row r="56" spans="1:10" ht="12" customHeight="1" outlineLevel="2">
      <c r="A56" s="4" t="s">
        <v>29</v>
      </c>
      <c r="B56" s="14" t="s">
        <v>30</v>
      </c>
      <c r="C56" s="9">
        <f>'[1]Гранты (приложение 10)'!C55</f>
        <v>0</v>
      </c>
      <c r="D56" s="80">
        <f>'[1]Гранты (приложение 10)'!D55</f>
        <v>0</v>
      </c>
      <c r="E56" s="80">
        <f>'[1]Гранты (приложение 10)'!E55</f>
        <v>0</v>
      </c>
      <c r="F56" s="80">
        <f>'[1]Гранты (приложение 10)'!F55</f>
        <v>0</v>
      </c>
      <c r="G56" s="80">
        <f>'[1]Гранты (приложение 10)'!G55</f>
        <v>0</v>
      </c>
      <c r="H56" s="28"/>
      <c r="J56" s="29"/>
    </row>
    <row r="57" spans="1:10" outlineLevel="2">
      <c r="A57" s="81" t="s">
        <v>31</v>
      </c>
      <c r="B57" s="82" t="s">
        <v>32</v>
      </c>
      <c r="C57" s="9">
        <f>'[1]Гранты (приложение 10)'!C56</f>
        <v>3419.6</v>
      </c>
      <c r="D57" s="80">
        <f>'[1]Гранты (приложение 10)'!D56</f>
        <v>3286.2</v>
      </c>
      <c r="E57" s="80">
        <f>'[1]Гранты (приложение 10)'!E56</f>
        <v>4467.8</v>
      </c>
      <c r="F57" s="80">
        <f>'[1]Гранты (приложение 10)'!F56</f>
        <v>4250</v>
      </c>
      <c r="G57" s="80">
        <f>'[1]Гранты (приложение 10)'!G56</f>
        <v>4237.5</v>
      </c>
      <c r="H57" s="28"/>
      <c r="J57" s="29"/>
    </row>
    <row r="58" spans="1:10" outlineLevel="2">
      <c r="A58" s="81" t="s">
        <v>33</v>
      </c>
      <c r="B58" s="82" t="s">
        <v>34</v>
      </c>
      <c r="C58" s="9">
        <f>'[1]Гранты (приложение 10)'!C57</f>
        <v>2748.1</v>
      </c>
      <c r="D58" s="80">
        <f>'[1]Гранты (приложение 10)'!D57</f>
        <v>2951.1</v>
      </c>
      <c r="E58" s="80">
        <f>'[1]Гранты (приложение 10)'!E57</f>
        <v>3146.3</v>
      </c>
      <c r="F58" s="80">
        <f>'[1]Гранты (приложение 10)'!F57</f>
        <v>2943.6</v>
      </c>
      <c r="G58" s="80">
        <f>'[1]Гранты (приложение 10)'!G57</f>
        <v>2894.8</v>
      </c>
      <c r="H58" s="28"/>
      <c r="J58" s="29"/>
    </row>
    <row r="59" spans="1:10" outlineLevel="2">
      <c r="A59" s="81" t="s">
        <v>35</v>
      </c>
      <c r="B59" s="82" t="s">
        <v>807</v>
      </c>
      <c r="C59" s="9">
        <f>'[1]Гранты (приложение 10)'!C58</f>
        <v>3492.6</v>
      </c>
      <c r="D59" s="80">
        <f>'[1]Гранты (приложение 10)'!D58</f>
        <v>5345.8</v>
      </c>
      <c r="E59" s="80">
        <f>'[1]Гранты (приложение 10)'!E58</f>
        <v>6788.2</v>
      </c>
      <c r="F59" s="80">
        <f>'[1]Гранты (приложение 10)'!F58</f>
        <v>6485.3</v>
      </c>
      <c r="G59" s="80">
        <f>'[1]Гранты (приложение 10)'!G58</f>
        <v>6511.1</v>
      </c>
      <c r="H59" s="28"/>
      <c r="J59" s="29"/>
    </row>
    <row r="60" spans="1:10" outlineLevel="2">
      <c r="A60" s="81" t="s">
        <v>36</v>
      </c>
      <c r="B60" s="82" t="s">
        <v>37</v>
      </c>
      <c r="C60" s="9">
        <f>'[1]Гранты (приложение 10)'!C59</f>
        <v>1848</v>
      </c>
      <c r="D60" s="80">
        <f>'[1]Гранты (приложение 10)'!D59</f>
        <v>2386.9</v>
      </c>
      <c r="E60" s="80">
        <f>'[1]Гранты (приложение 10)'!E59</f>
        <v>3110.5</v>
      </c>
      <c r="F60" s="80">
        <f>'[1]Гранты (приложение 10)'!F59</f>
        <v>3043.7</v>
      </c>
      <c r="G60" s="80">
        <f>'[1]Гранты (приложение 10)'!G59</f>
        <v>2965</v>
      </c>
      <c r="H60" s="28"/>
      <c r="J60" s="29"/>
    </row>
    <row r="61" spans="1:10" outlineLevel="2">
      <c r="A61" s="81" t="s">
        <v>38</v>
      </c>
      <c r="B61" s="82" t="s">
        <v>39</v>
      </c>
      <c r="C61" s="9">
        <f>'[1]Гранты (приложение 10)'!C60</f>
        <v>1964.2</v>
      </c>
      <c r="D61" s="80">
        <f>'[1]Гранты (приложение 10)'!D60</f>
        <v>2257.3000000000002</v>
      </c>
      <c r="E61" s="80">
        <f>'[1]Гранты (приложение 10)'!E60</f>
        <v>1799.2</v>
      </c>
      <c r="F61" s="80">
        <f>'[1]Гранты (приложение 10)'!F60</f>
        <v>1759.7</v>
      </c>
      <c r="G61" s="80">
        <f>'[1]Гранты (приложение 10)'!G60</f>
        <v>1724.5</v>
      </c>
      <c r="H61" s="28"/>
      <c r="J61" s="29"/>
    </row>
    <row r="62" spans="1:10" outlineLevel="2">
      <c r="A62" s="81" t="s">
        <v>40</v>
      </c>
      <c r="B62" s="82" t="s">
        <v>41</v>
      </c>
      <c r="C62" s="9">
        <f>'[1]Гранты (приложение 10)'!C61</f>
        <v>3076.5</v>
      </c>
      <c r="D62" s="80">
        <f>'[1]Гранты (приложение 10)'!D61</f>
        <v>3567</v>
      </c>
      <c r="E62" s="80">
        <f>'[1]Гранты (приложение 10)'!E61</f>
        <v>3406.3</v>
      </c>
      <c r="F62" s="80">
        <f>'[1]Гранты (приложение 10)'!F61</f>
        <v>3288.6</v>
      </c>
      <c r="G62" s="80">
        <f>'[1]Гранты (приложение 10)'!G61</f>
        <v>3273</v>
      </c>
      <c r="H62" s="28"/>
      <c r="J62" s="29"/>
    </row>
    <row r="63" spans="1:10" outlineLevel="2">
      <c r="A63" s="81" t="s">
        <v>42</v>
      </c>
      <c r="B63" s="82" t="s">
        <v>43</v>
      </c>
      <c r="C63" s="9">
        <f>'[1]Гранты (приложение 10)'!C62</f>
        <v>2835</v>
      </c>
      <c r="D63" s="80">
        <f>'[1]Гранты (приложение 10)'!D62</f>
        <v>3316.4</v>
      </c>
      <c r="E63" s="80">
        <f>'[1]Гранты (приложение 10)'!E62</f>
        <v>2158.6</v>
      </c>
      <c r="F63" s="80">
        <f>'[1]Гранты (приложение 10)'!F62</f>
        <v>2099.6999999999998</v>
      </c>
      <c r="G63" s="80">
        <f>'[1]Гранты (приложение 10)'!G62</f>
        <v>2047.1</v>
      </c>
      <c r="H63" s="28"/>
      <c r="J63" s="29"/>
    </row>
    <row r="64" spans="1:10" s="10" customFormat="1" outlineLevel="1">
      <c r="A64" s="81" t="s">
        <v>44</v>
      </c>
      <c r="B64" s="82" t="s">
        <v>45</v>
      </c>
      <c r="C64" s="9">
        <f>'[1]Гранты (приложение 10)'!C63</f>
        <v>2362.6</v>
      </c>
      <c r="D64" s="80">
        <f>'[1]Гранты (приложение 10)'!D63</f>
        <v>2837.3</v>
      </c>
      <c r="E64" s="80">
        <f>'[1]Гранты (приложение 10)'!E63</f>
        <v>3181.3</v>
      </c>
      <c r="F64" s="80">
        <f>'[1]Гранты (приложение 10)'!F63</f>
        <v>3094.1</v>
      </c>
      <c r="G64" s="80">
        <f>'[1]Гранты (приложение 10)'!G63</f>
        <v>3094.2</v>
      </c>
      <c r="H64" s="28"/>
      <c r="J64" s="29"/>
    </row>
    <row r="65" spans="1:10" outlineLevel="2">
      <c r="A65" s="81" t="s">
        <v>46</v>
      </c>
      <c r="B65" s="82" t="s">
        <v>1011</v>
      </c>
      <c r="C65" s="9">
        <f>'[1]Гранты (приложение 10)'!C64</f>
        <v>2849.9</v>
      </c>
      <c r="D65" s="80">
        <f>'[1]Гранты (приложение 10)'!D64</f>
        <v>2998.2</v>
      </c>
      <c r="E65" s="80">
        <f>'[1]Гранты (приложение 10)'!E64</f>
        <v>2740.5</v>
      </c>
      <c r="F65" s="80">
        <f>'[1]Гранты (приложение 10)'!F64</f>
        <v>2624.7</v>
      </c>
      <c r="G65" s="80">
        <f>'[1]Гранты (приложение 10)'!G64</f>
        <v>2641.6</v>
      </c>
      <c r="H65" s="28"/>
      <c r="J65" s="29"/>
    </row>
    <row r="66" spans="1:10" outlineLevel="2">
      <c r="A66" s="81" t="s">
        <v>47</v>
      </c>
      <c r="B66" s="82" t="s">
        <v>48</v>
      </c>
      <c r="C66" s="9">
        <f>'[1]Гранты (приложение 10)'!C65</f>
        <v>7087.3</v>
      </c>
      <c r="D66" s="80">
        <f>'[1]Гранты (приложение 10)'!D65</f>
        <v>7595.7</v>
      </c>
      <c r="E66" s="80">
        <f>'[1]Гранты (приложение 10)'!E65</f>
        <v>5569.7</v>
      </c>
      <c r="F66" s="80">
        <f>'[1]Гранты (приложение 10)'!F65</f>
        <v>5467</v>
      </c>
      <c r="G66" s="80">
        <f>'[1]Гранты (приложение 10)'!G65</f>
        <v>5385.5</v>
      </c>
      <c r="H66" s="28"/>
      <c r="J66" s="29"/>
    </row>
    <row r="67" spans="1:10" outlineLevel="2">
      <c r="A67" s="81" t="s">
        <v>49</v>
      </c>
      <c r="B67" s="82" t="s">
        <v>50</v>
      </c>
      <c r="C67" s="9">
        <f>'[1]Гранты (приложение 10)'!C66</f>
        <v>0</v>
      </c>
      <c r="D67" s="80">
        <f>'[1]Гранты (приложение 10)'!D66</f>
        <v>0</v>
      </c>
      <c r="E67" s="80">
        <f>'[1]Гранты (приложение 10)'!E66</f>
        <v>1727.2</v>
      </c>
      <c r="F67" s="80">
        <f>'[1]Гранты (приложение 10)'!F66</f>
        <v>2058</v>
      </c>
      <c r="G67" s="80">
        <f>'[1]Гранты (приложение 10)'!G66</f>
        <v>1978.6</v>
      </c>
      <c r="H67" s="28"/>
      <c r="J67" s="29"/>
    </row>
    <row r="68" spans="1:10" outlineLevel="2">
      <c r="A68" s="81" t="s">
        <v>51</v>
      </c>
      <c r="B68" s="82" t="s">
        <v>808</v>
      </c>
      <c r="C68" s="9">
        <f>'[1]Гранты (приложение 10)'!C67</f>
        <v>3792.2</v>
      </c>
      <c r="D68" s="80">
        <f>'[1]Гранты (приложение 10)'!D67</f>
        <v>4706.8999999999996</v>
      </c>
      <c r="E68" s="80">
        <f>'[1]Гранты (приложение 10)'!E67</f>
        <v>3435.7</v>
      </c>
      <c r="F68" s="80">
        <f>'[1]Гранты (приложение 10)'!F67</f>
        <v>3305.2</v>
      </c>
      <c r="G68" s="80">
        <f>'[1]Гранты (приложение 10)'!G67</f>
        <v>3289.2</v>
      </c>
      <c r="H68" s="28"/>
      <c r="J68" s="29"/>
    </row>
    <row r="69" spans="1:10" outlineLevel="2">
      <c r="A69" s="81" t="s">
        <v>52</v>
      </c>
      <c r="B69" s="82" t="s">
        <v>809</v>
      </c>
      <c r="C69" s="9">
        <f>'[1]Гранты (приложение 10)'!C68</f>
        <v>3528.3</v>
      </c>
      <c r="D69" s="80">
        <f>'[1]Гранты (приложение 10)'!D68</f>
        <v>4283.7</v>
      </c>
      <c r="E69" s="80">
        <f>'[1]Гранты (приложение 10)'!E68</f>
        <v>4211.7</v>
      </c>
      <c r="F69" s="80">
        <f>'[1]Гранты (приложение 10)'!F68</f>
        <v>3990.9</v>
      </c>
      <c r="G69" s="80">
        <f>'[1]Гранты (приложение 10)'!G68</f>
        <v>4030.6</v>
      </c>
      <c r="H69" s="28"/>
      <c r="J69" s="29"/>
    </row>
    <row r="70" spans="1:10" outlineLevel="2">
      <c r="A70" s="81" t="s">
        <v>53</v>
      </c>
      <c r="B70" s="82" t="s">
        <v>810</v>
      </c>
      <c r="C70" s="9">
        <f>'[1]Гранты (приложение 10)'!C69</f>
        <v>219.8</v>
      </c>
      <c r="D70" s="80">
        <f>'[1]Гранты (приложение 10)'!D69</f>
        <v>0</v>
      </c>
      <c r="E70" s="80">
        <f>'[1]Гранты (приложение 10)'!E69</f>
        <v>0</v>
      </c>
      <c r="F70" s="80">
        <f>'[1]Гранты (приложение 10)'!F69</f>
        <v>0</v>
      </c>
      <c r="G70" s="80">
        <f>'[1]Гранты (приложение 10)'!G69</f>
        <v>0</v>
      </c>
      <c r="H70" s="28"/>
      <c r="J70" s="29"/>
    </row>
    <row r="71" spans="1:10" ht="12" customHeight="1" outlineLevel="2">
      <c r="A71" s="4" t="s">
        <v>54</v>
      </c>
      <c r="B71" s="14" t="s">
        <v>55</v>
      </c>
      <c r="C71" s="9">
        <f>'[1]Гранты (приложение 10)'!C70</f>
        <v>0</v>
      </c>
      <c r="D71" s="80">
        <f>'[1]Гранты (приложение 10)'!D70</f>
        <v>0</v>
      </c>
      <c r="E71" s="80">
        <f>'[1]Гранты (приложение 10)'!E70</f>
        <v>0</v>
      </c>
      <c r="F71" s="80">
        <f>'[1]Гранты (приложение 10)'!F70</f>
        <v>0</v>
      </c>
      <c r="G71" s="80">
        <f>'[1]Гранты (приложение 10)'!G70</f>
        <v>0</v>
      </c>
      <c r="H71" s="28"/>
      <c r="J71" s="29"/>
    </row>
    <row r="72" spans="1:10" ht="12" customHeight="1" outlineLevel="2">
      <c r="A72" s="4" t="s">
        <v>56</v>
      </c>
      <c r="B72" s="14" t="s">
        <v>57</v>
      </c>
      <c r="C72" s="9">
        <f>'[1]Гранты (приложение 10)'!C71</f>
        <v>0</v>
      </c>
      <c r="D72" s="80">
        <f>'[1]Гранты (приложение 10)'!D71</f>
        <v>0</v>
      </c>
      <c r="E72" s="80">
        <f>'[1]Гранты (приложение 10)'!E71</f>
        <v>0</v>
      </c>
      <c r="F72" s="80">
        <f>'[1]Гранты (приложение 10)'!F71</f>
        <v>0</v>
      </c>
      <c r="G72" s="80">
        <f>'[1]Гранты (приложение 10)'!G71</f>
        <v>0</v>
      </c>
      <c r="H72" s="28"/>
      <c r="J72" s="29"/>
    </row>
    <row r="73" spans="1:10" ht="12" customHeight="1" outlineLevel="2">
      <c r="A73" s="4" t="s">
        <v>58</v>
      </c>
      <c r="B73" s="14" t="s">
        <v>59</v>
      </c>
      <c r="C73" s="9">
        <f>'[1]Гранты (приложение 10)'!C72</f>
        <v>0</v>
      </c>
      <c r="D73" s="80">
        <f>'[1]Гранты (приложение 10)'!D72</f>
        <v>0</v>
      </c>
      <c r="E73" s="80">
        <f>'[1]Гранты (приложение 10)'!E72</f>
        <v>0</v>
      </c>
      <c r="F73" s="80">
        <f>'[1]Гранты (приложение 10)'!F72</f>
        <v>0</v>
      </c>
      <c r="G73" s="80">
        <f>'[1]Гранты (приложение 10)'!G72</f>
        <v>0</v>
      </c>
      <c r="H73" s="28"/>
      <c r="J73" s="29"/>
    </row>
    <row r="74" spans="1:10" ht="12" customHeight="1" outlineLevel="2">
      <c r="A74" s="4" t="s">
        <v>60</v>
      </c>
      <c r="B74" s="14" t="s">
        <v>61</v>
      </c>
      <c r="C74" s="9">
        <f>'[1]Гранты (приложение 10)'!C73</f>
        <v>0</v>
      </c>
      <c r="D74" s="80">
        <f>'[1]Гранты (приложение 10)'!D73</f>
        <v>0</v>
      </c>
      <c r="E74" s="80">
        <f>'[1]Гранты (приложение 10)'!E73</f>
        <v>0</v>
      </c>
      <c r="F74" s="80">
        <f>'[1]Гранты (приложение 10)'!F73</f>
        <v>0</v>
      </c>
      <c r="G74" s="80">
        <f>'[1]Гранты (приложение 10)'!G73</f>
        <v>0</v>
      </c>
      <c r="H74" s="28"/>
      <c r="J74" s="29"/>
    </row>
    <row r="75" spans="1:10" ht="12" customHeight="1" outlineLevel="2">
      <c r="A75" s="4" t="s">
        <v>62</v>
      </c>
      <c r="B75" s="14" t="s">
        <v>63</v>
      </c>
      <c r="C75" s="9">
        <f>'[1]Гранты (приложение 10)'!C74</f>
        <v>0</v>
      </c>
      <c r="D75" s="80">
        <f>'[1]Гранты (приложение 10)'!D74</f>
        <v>0</v>
      </c>
      <c r="E75" s="80">
        <f>'[1]Гранты (приложение 10)'!E74</f>
        <v>0</v>
      </c>
      <c r="F75" s="80">
        <f>'[1]Гранты (приложение 10)'!F74</f>
        <v>0</v>
      </c>
      <c r="G75" s="80">
        <f>'[1]Гранты (приложение 10)'!G74</f>
        <v>0</v>
      </c>
      <c r="H75" s="28"/>
      <c r="J75" s="29"/>
    </row>
    <row r="76" spans="1:10" ht="12" customHeight="1" outlineLevel="2">
      <c r="A76" s="4" t="s">
        <v>64</v>
      </c>
      <c r="B76" s="14" t="s">
        <v>65</v>
      </c>
      <c r="C76" s="9">
        <f>'[1]Гранты (приложение 10)'!C75</f>
        <v>0</v>
      </c>
      <c r="D76" s="80">
        <f>'[1]Гранты (приложение 10)'!D75</f>
        <v>0</v>
      </c>
      <c r="E76" s="80">
        <f>'[1]Гранты (приложение 10)'!E75</f>
        <v>0</v>
      </c>
      <c r="F76" s="80">
        <f>'[1]Гранты (приложение 10)'!F75</f>
        <v>0</v>
      </c>
      <c r="G76" s="80">
        <f>'[1]Гранты (приложение 10)'!G75</f>
        <v>0</v>
      </c>
      <c r="H76" s="28"/>
      <c r="J76" s="29"/>
    </row>
    <row r="77" spans="1:10" ht="12" customHeight="1" outlineLevel="2">
      <c r="A77" s="4" t="s">
        <v>66</v>
      </c>
      <c r="B77" s="14" t="s">
        <v>67</v>
      </c>
      <c r="C77" s="9">
        <f>'[1]Гранты (приложение 10)'!C76</f>
        <v>0</v>
      </c>
      <c r="D77" s="80">
        <f>'[1]Гранты (приложение 10)'!D76</f>
        <v>0</v>
      </c>
      <c r="E77" s="80">
        <f>'[1]Гранты (приложение 10)'!E76</f>
        <v>0</v>
      </c>
      <c r="F77" s="80">
        <f>'[1]Гранты (приложение 10)'!F76</f>
        <v>0</v>
      </c>
      <c r="G77" s="80">
        <f>'[1]Гранты (приложение 10)'!G76</f>
        <v>0</v>
      </c>
      <c r="H77" s="28"/>
      <c r="J77" s="29"/>
    </row>
    <row r="78" spans="1:10" s="10" customFormat="1" ht="12" customHeight="1" outlineLevel="1">
      <c r="A78" s="4" t="s">
        <v>68</v>
      </c>
      <c r="B78" s="14" t="s">
        <v>69</v>
      </c>
      <c r="C78" s="9">
        <f>'[1]Гранты (приложение 10)'!C77</f>
        <v>0</v>
      </c>
      <c r="D78" s="80">
        <f>'[1]Гранты (приложение 10)'!D77</f>
        <v>0</v>
      </c>
      <c r="E78" s="80">
        <f>'[1]Гранты (приложение 10)'!E77</f>
        <v>0</v>
      </c>
      <c r="F78" s="80">
        <f>'[1]Гранты (приложение 10)'!F77</f>
        <v>0</v>
      </c>
      <c r="G78" s="80">
        <f>'[1]Гранты (приложение 10)'!G77</f>
        <v>0</v>
      </c>
      <c r="H78" s="28"/>
      <c r="J78" s="29"/>
    </row>
    <row r="79" spans="1:10" ht="12" customHeight="1" outlineLevel="2">
      <c r="A79" s="4" t="s">
        <v>70</v>
      </c>
      <c r="B79" s="14" t="s">
        <v>811</v>
      </c>
      <c r="C79" s="9">
        <f>'[1]Гранты (приложение 10)'!C78</f>
        <v>0</v>
      </c>
      <c r="D79" s="80">
        <f>'[1]Гранты (приложение 10)'!D78</f>
        <v>0</v>
      </c>
      <c r="E79" s="80">
        <f>'[1]Гранты (приложение 10)'!E78</f>
        <v>0</v>
      </c>
      <c r="F79" s="80">
        <f>'[1]Гранты (приложение 10)'!F78</f>
        <v>0</v>
      </c>
      <c r="G79" s="80">
        <f>'[1]Гранты (приложение 10)'!G78</f>
        <v>0</v>
      </c>
      <c r="H79" s="28"/>
      <c r="J79" s="29"/>
    </row>
    <row r="80" spans="1:10" ht="12" customHeight="1" outlineLevel="2">
      <c r="A80" s="4" t="s">
        <v>71</v>
      </c>
      <c r="B80" s="14" t="s">
        <v>812</v>
      </c>
      <c r="C80" s="9">
        <f>'[1]Гранты (приложение 10)'!C79</f>
        <v>0</v>
      </c>
      <c r="D80" s="80">
        <f>'[1]Гранты (приложение 10)'!D79</f>
        <v>0</v>
      </c>
      <c r="E80" s="80">
        <f>'[1]Гранты (приложение 10)'!E79</f>
        <v>0</v>
      </c>
      <c r="F80" s="80">
        <f>'[1]Гранты (приложение 10)'!F79</f>
        <v>0</v>
      </c>
      <c r="G80" s="80">
        <f>'[1]Гранты (приложение 10)'!G79</f>
        <v>0</v>
      </c>
      <c r="H80" s="28"/>
      <c r="J80" s="29"/>
    </row>
    <row r="81" spans="1:10" ht="12" customHeight="1" outlineLevel="2">
      <c r="A81" s="4" t="s">
        <v>72</v>
      </c>
      <c r="B81" s="14" t="s">
        <v>73</v>
      </c>
      <c r="C81" s="9">
        <f>'[1]Гранты (приложение 10)'!C80</f>
        <v>0</v>
      </c>
      <c r="D81" s="80">
        <f>'[1]Гранты (приложение 10)'!D80</f>
        <v>0</v>
      </c>
      <c r="E81" s="80">
        <f>'[1]Гранты (приложение 10)'!E80</f>
        <v>0</v>
      </c>
      <c r="F81" s="80">
        <f>'[1]Гранты (приложение 10)'!F80</f>
        <v>0</v>
      </c>
      <c r="G81" s="80">
        <f>'[1]Гранты (приложение 10)'!G80</f>
        <v>0</v>
      </c>
      <c r="H81" s="28"/>
      <c r="J81" s="29"/>
    </row>
    <row r="82" spans="1:10" ht="12" customHeight="1" outlineLevel="2">
      <c r="A82" s="4" t="s">
        <v>74</v>
      </c>
      <c r="B82" s="14" t="s">
        <v>75</v>
      </c>
      <c r="C82" s="9">
        <f>'[1]Гранты (приложение 10)'!C81</f>
        <v>0</v>
      </c>
      <c r="D82" s="80">
        <f>'[1]Гранты (приложение 10)'!D81</f>
        <v>0</v>
      </c>
      <c r="E82" s="80">
        <f>'[1]Гранты (приложение 10)'!E81</f>
        <v>0</v>
      </c>
      <c r="F82" s="80">
        <f>'[1]Гранты (приложение 10)'!F81</f>
        <v>0</v>
      </c>
      <c r="G82" s="80">
        <f>'[1]Гранты (приложение 10)'!G81</f>
        <v>0</v>
      </c>
      <c r="H82" s="28"/>
      <c r="J82" s="29"/>
    </row>
    <row r="83" spans="1:10" outlineLevel="2">
      <c r="A83" s="81" t="s">
        <v>76</v>
      </c>
      <c r="B83" s="82" t="s">
        <v>77</v>
      </c>
      <c r="C83" s="9">
        <f>'[1]Гранты (приложение 10)'!C82</f>
        <v>219.8</v>
      </c>
      <c r="D83" s="80">
        <f>'[1]Гранты (приложение 10)'!D82</f>
        <v>0</v>
      </c>
      <c r="E83" s="80">
        <f>'[1]Гранты (приложение 10)'!E82</f>
        <v>0</v>
      </c>
      <c r="F83" s="80">
        <f>'[1]Гранты (приложение 10)'!F82</f>
        <v>0</v>
      </c>
      <c r="G83" s="80">
        <f>'[1]Гранты (приложение 10)'!G82</f>
        <v>0</v>
      </c>
      <c r="H83" s="28"/>
      <c r="J83" s="29"/>
    </row>
    <row r="84" spans="1:10" outlineLevel="2">
      <c r="A84" s="81" t="s">
        <v>78</v>
      </c>
      <c r="B84" s="82" t="s">
        <v>813</v>
      </c>
      <c r="C84" s="9">
        <f>'[1]Гранты (приложение 10)'!C83</f>
        <v>19201.299999999996</v>
      </c>
      <c r="D84" s="80">
        <f>'[1]Гранты (приложение 10)'!D83</f>
        <v>21575.399999999998</v>
      </c>
      <c r="E84" s="80">
        <f>'[1]Гранты (приложение 10)'!E83</f>
        <v>18752</v>
      </c>
      <c r="F84" s="80">
        <f>'[1]Гранты (приложение 10)'!F83</f>
        <v>18234.399999999998</v>
      </c>
      <c r="G84" s="80">
        <f>'[1]Гранты (приложение 10)'!G83</f>
        <v>17855.099999999999</v>
      </c>
      <c r="H84" s="28"/>
      <c r="J84" s="29"/>
    </row>
    <row r="85" spans="1:10" outlineLevel="2">
      <c r="A85" s="81" t="s">
        <v>79</v>
      </c>
      <c r="B85" s="82" t="s">
        <v>814</v>
      </c>
      <c r="C85" s="9">
        <f>'[1]Гранты (приложение 10)'!C84</f>
        <v>2863.1</v>
      </c>
      <c r="D85" s="80">
        <f>'[1]Гранты (приложение 10)'!D84</f>
        <v>3222.7</v>
      </c>
      <c r="E85" s="80">
        <f>'[1]Гранты (приложение 10)'!E84</f>
        <v>2492.6999999999998</v>
      </c>
      <c r="F85" s="80">
        <f>'[1]Гранты (приложение 10)'!F84</f>
        <v>2375.5</v>
      </c>
      <c r="G85" s="80">
        <f>'[1]Гранты (приложение 10)'!G84</f>
        <v>2361.6</v>
      </c>
      <c r="H85" s="28"/>
      <c r="J85" s="29"/>
    </row>
    <row r="86" spans="1:10" outlineLevel="2">
      <c r="A86" s="81" t="s">
        <v>80</v>
      </c>
      <c r="B86" s="82" t="s">
        <v>81</v>
      </c>
      <c r="C86" s="9">
        <f>'[1]Гранты (приложение 10)'!C85</f>
        <v>2419.1</v>
      </c>
      <c r="D86" s="80">
        <f>'[1]Гранты (приложение 10)'!D85</f>
        <v>2197.5</v>
      </c>
      <c r="E86" s="80">
        <f>'[1]Гранты (приложение 10)'!E85</f>
        <v>1929</v>
      </c>
      <c r="F86" s="80">
        <f>'[1]Гранты (приложение 10)'!F85</f>
        <v>1862</v>
      </c>
      <c r="G86" s="80">
        <f>'[1]Гранты (приложение 10)'!G85</f>
        <v>1853.2</v>
      </c>
      <c r="H86" s="28"/>
      <c r="J86" s="29"/>
    </row>
    <row r="87" spans="1:10" outlineLevel="2">
      <c r="A87" s="81" t="s">
        <v>82</v>
      </c>
      <c r="B87" s="82" t="s">
        <v>83</v>
      </c>
      <c r="C87" s="9">
        <f>'[1]Гранты (приложение 10)'!C86</f>
        <v>3197.8</v>
      </c>
      <c r="D87" s="80">
        <f>'[1]Гранты (приложение 10)'!D86</f>
        <v>3120.9</v>
      </c>
      <c r="E87" s="80">
        <f>'[1]Гранты (приложение 10)'!E86</f>
        <v>1724.2</v>
      </c>
      <c r="F87" s="80">
        <f>'[1]Гранты (приложение 10)'!F86</f>
        <v>1829.5</v>
      </c>
      <c r="G87" s="80">
        <f>'[1]Гранты (приложение 10)'!G86</f>
        <v>1660</v>
      </c>
      <c r="H87" s="28"/>
      <c r="J87" s="29"/>
    </row>
    <row r="88" spans="1:10" outlineLevel="2">
      <c r="A88" s="81" t="s">
        <v>84</v>
      </c>
      <c r="B88" s="82" t="s">
        <v>85</v>
      </c>
      <c r="C88" s="9">
        <f>'[1]Гранты (приложение 10)'!C87</f>
        <v>1748.3</v>
      </c>
      <c r="D88" s="80">
        <f>'[1]Гранты (приложение 10)'!D87</f>
        <v>2271.1999999999998</v>
      </c>
      <c r="E88" s="80">
        <f>'[1]Гранты (приложение 10)'!E87</f>
        <v>2645.6</v>
      </c>
      <c r="F88" s="80">
        <f>'[1]Гранты (приложение 10)'!F87</f>
        <v>2642.8</v>
      </c>
      <c r="G88" s="80">
        <f>'[1]Гранты (приложение 10)'!G87</f>
        <v>2600.6999999999998</v>
      </c>
      <c r="H88" s="28"/>
      <c r="J88" s="29"/>
    </row>
    <row r="89" spans="1:10" outlineLevel="2">
      <c r="A89" s="81" t="s">
        <v>86</v>
      </c>
      <c r="B89" s="82" t="s">
        <v>87</v>
      </c>
      <c r="C89" s="9">
        <f>'[1]Гранты (приложение 10)'!C88</f>
        <v>2147.3000000000002</v>
      </c>
      <c r="D89" s="80">
        <f>'[1]Гранты (приложение 10)'!D88</f>
        <v>2481.1</v>
      </c>
      <c r="E89" s="80">
        <f>'[1]Гранты (приложение 10)'!E88</f>
        <v>2179.1999999999998</v>
      </c>
      <c r="F89" s="80">
        <f>'[1]Гранты (приложение 10)'!F88</f>
        <v>2196.9</v>
      </c>
      <c r="G89" s="80">
        <f>'[1]Гранты (приложение 10)'!G88</f>
        <v>2142.5</v>
      </c>
      <c r="H89" s="28"/>
      <c r="J89" s="29"/>
    </row>
    <row r="90" spans="1:10" outlineLevel="2">
      <c r="A90" s="81" t="s">
        <v>88</v>
      </c>
      <c r="B90" s="82" t="s">
        <v>89</v>
      </c>
      <c r="C90" s="9">
        <f>'[1]Гранты (приложение 10)'!C89</f>
        <v>4410.6000000000004</v>
      </c>
      <c r="D90" s="80">
        <f>'[1]Гранты (приложение 10)'!D89</f>
        <v>4998.2</v>
      </c>
      <c r="E90" s="80">
        <f>'[1]Гранты (приложение 10)'!E89</f>
        <v>3909.7</v>
      </c>
      <c r="F90" s="80">
        <f>'[1]Гранты (приложение 10)'!F89</f>
        <v>3756.9</v>
      </c>
      <c r="G90" s="80">
        <f>'[1]Гранты (приложение 10)'!G89</f>
        <v>3751</v>
      </c>
      <c r="H90" s="28"/>
      <c r="J90" s="29"/>
    </row>
    <row r="91" spans="1:10" s="10" customFormat="1" ht="12" customHeight="1" outlineLevel="1">
      <c r="A91" s="4" t="s">
        <v>90</v>
      </c>
      <c r="B91" s="14" t="s">
        <v>815</v>
      </c>
      <c r="C91" s="9">
        <f>'[1]Гранты (приложение 10)'!C90</f>
        <v>0</v>
      </c>
      <c r="D91" s="80">
        <f>'[1]Гранты (приложение 10)'!D90</f>
        <v>0</v>
      </c>
      <c r="E91" s="80">
        <f>'[1]Гранты (приложение 10)'!E90</f>
        <v>0</v>
      </c>
      <c r="F91" s="80">
        <f>'[1]Гранты (приложение 10)'!F90</f>
        <v>0</v>
      </c>
      <c r="G91" s="80">
        <f>'[1]Гранты (приложение 10)'!G90</f>
        <v>0</v>
      </c>
      <c r="H91" s="28"/>
      <c r="J91" s="29"/>
    </row>
    <row r="92" spans="1:10" ht="12" customHeight="1" outlineLevel="2">
      <c r="A92" s="4" t="s">
        <v>91</v>
      </c>
      <c r="B92" s="14" t="s">
        <v>92</v>
      </c>
      <c r="C92" s="9">
        <f>'[1]Гранты (приложение 10)'!C91</f>
        <v>0</v>
      </c>
      <c r="D92" s="80">
        <f>'[1]Гранты (приложение 10)'!D91</f>
        <v>0</v>
      </c>
      <c r="E92" s="80">
        <f>'[1]Гранты (приложение 10)'!E91</f>
        <v>0</v>
      </c>
      <c r="F92" s="80">
        <f>'[1]Гранты (приложение 10)'!F91</f>
        <v>0</v>
      </c>
      <c r="G92" s="80">
        <f>'[1]Гранты (приложение 10)'!G91</f>
        <v>0</v>
      </c>
      <c r="H92" s="28"/>
      <c r="J92" s="29"/>
    </row>
    <row r="93" spans="1:10" ht="12" customHeight="1" outlineLevel="2">
      <c r="A93" s="4" t="s">
        <v>93</v>
      </c>
      <c r="B93" s="14" t="s">
        <v>94</v>
      </c>
      <c r="C93" s="9">
        <f>'[1]Гранты (приложение 10)'!C92</f>
        <v>0</v>
      </c>
      <c r="D93" s="80">
        <f>'[1]Гранты (приложение 10)'!D92</f>
        <v>0</v>
      </c>
      <c r="E93" s="80">
        <f>'[1]Гранты (приложение 10)'!E92</f>
        <v>0</v>
      </c>
      <c r="F93" s="80">
        <f>'[1]Гранты (приложение 10)'!F92</f>
        <v>0</v>
      </c>
      <c r="G93" s="80">
        <f>'[1]Гранты (приложение 10)'!G92</f>
        <v>0</v>
      </c>
      <c r="H93" s="28"/>
      <c r="J93" s="29"/>
    </row>
    <row r="94" spans="1:10" ht="12" customHeight="1" outlineLevel="2">
      <c r="A94" s="4" t="s">
        <v>95</v>
      </c>
      <c r="B94" s="14" t="s">
        <v>816</v>
      </c>
      <c r="C94" s="9">
        <f>'[1]Гранты (приложение 10)'!C93</f>
        <v>0</v>
      </c>
      <c r="D94" s="80">
        <f>'[1]Гранты (приложение 10)'!D93</f>
        <v>0</v>
      </c>
      <c r="E94" s="80">
        <f>'[1]Гранты (приложение 10)'!E93</f>
        <v>0</v>
      </c>
      <c r="F94" s="80">
        <f>'[1]Гранты (приложение 10)'!F93</f>
        <v>0</v>
      </c>
      <c r="G94" s="80">
        <f>'[1]Гранты (приложение 10)'!G93</f>
        <v>0</v>
      </c>
      <c r="H94" s="28"/>
      <c r="J94" s="29"/>
    </row>
    <row r="95" spans="1:10" ht="12" customHeight="1" outlineLevel="2">
      <c r="A95" s="4" t="s">
        <v>96</v>
      </c>
      <c r="B95" s="14" t="s">
        <v>97</v>
      </c>
      <c r="C95" s="9">
        <f>'[1]Гранты (приложение 10)'!C94</f>
        <v>0</v>
      </c>
      <c r="D95" s="80">
        <f>'[1]Гранты (приложение 10)'!D94</f>
        <v>0</v>
      </c>
      <c r="E95" s="80">
        <f>'[1]Гранты (приложение 10)'!E94</f>
        <v>0</v>
      </c>
      <c r="F95" s="80">
        <f>'[1]Гранты (приложение 10)'!F94</f>
        <v>0</v>
      </c>
      <c r="G95" s="80">
        <f>'[1]Гранты (приложение 10)'!G94</f>
        <v>0</v>
      </c>
      <c r="H95" s="28"/>
      <c r="J95" s="29"/>
    </row>
    <row r="96" spans="1:10" outlineLevel="2">
      <c r="A96" s="81" t="s">
        <v>98</v>
      </c>
      <c r="B96" s="82" t="s">
        <v>99</v>
      </c>
      <c r="C96" s="9">
        <f>'[1]Гранты (приложение 10)'!C95</f>
        <v>2415.1</v>
      </c>
      <c r="D96" s="80">
        <f>'[1]Гранты (приложение 10)'!D95</f>
        <v>3283.8</v>
      </c>
      <c r="E96" s="80">
        <f>'[1]Гранты (приложение 10)'!E95</f>
        <v>3871.6</v>
      </c>
      <c r="F96" s="80">
        <f>'[1]Гранты (приложение 10)'!F95</f>
        <v>3570.8</v>
      </c>
      <c r="G96" s="80">
        <f>'[1]Гранты (приложение 10)'!G95</f>
        <v>3486.1</v>
      </c>
      <c r="H96" s="28"/>
      <c r="J96" s="29"/>
    </row>
    <row r="97" spans="1:11" outlineLevel="2">
      <c r="A97" s="81" t="s">
        <v>100</v>
      </c>
      <c r="B97" s="82" t="s">
        <v>817</v>
      </c>
      <c r="C97" s="9">
        <f>'[1]Гранты (приложение 10)'!C96</f>
        <v>23059.000000000004</v>
      </c>
      <c r="D97" s="80">
        <f>'[1]Гранты (приложение 10)'!D96</f>
        <v>22836.5</v>
      </c>
      <c r="E97" s="80">
        <f>'[1]Гранты (приложение 10)'!E96</f>
        <v>21582.9</v>
      </c>
      <c r="F97" s="80">
        <f>'[1]Гранты (приложение 10)'!F96</f>
        <v>20937.500000000004</v>
      </c>
      <c r="G97" s="80">
        <f>'[1]Гранты (приложение 10)'!G96</f>
        <v>20520.2</v>
      </c>
      <c r="H97" s="28"/>
      <c r="J97" s="29"/>
    </row>
    <row r="98" spans="1:11" outlineLevel="2">
      <c r="A98" s="81" t="s">
        <v>101</v>
      </c>
      <c r="B98" s="82" t="s">
        <v>818</v>
      </c>
      <c r="C98" s="9">
        <f>'[1]Гранты (приложение 10)'!C97</f>
        <v>2222.1</v>
      </c>
      <c r="D98" s="80">
        <f>'[1]Гранты (приложение 10)'!D97</f>
        <v>2705.1</v>
      </c>
      <c r="E98" s="80">
        <f>'[1]Гранты (приложение 10)'!E97</f>
        <v>2440.1999999999998</v>
      </c>
      <c r="F98" s="80">
        <f>'[1]Гранты (приложение 10)'!F97</f>
        <v>2387.1</v>
      </c>
      <c r="G98" s="80">
        <f>'[1]Гранты (приложение 10)'!G97</f>
        <v>2377.4</v>
      </c>
      <c r="H98" s="28"/>
      <c r="J98" s="29"/>
    </row>
    <row r="99" spans="1:11" ht="12" customHeight="1" outlineLevel="2">
      <c r="A99" s="4" t="s">
        <v>102</v>
      </c>
      <c r="B99" s="14" t="s">
        <v>819</v>
      </c>
      <c r="C99" s="9">
        <f>'[1]Гранты (приложение 10)'!C98</f>
        <v>0</v>
      </c>
      <c r="D99" s="80">
        <f>'[1]Гранты (приложение 10)'!D98</f>
        <v>0</v>
      </c>
      <c r="E99" s="80">
        <f>'[1]Гранты (приложение 10)'!E98</f>
        <v>0</v>
      </c>
      <c r="F99" s="80">
        <f>'[1]Гранты (приложение 10)'!F98</f>
        <v>0</v>
      </c>
      <c r="G99" s="80">
        <f>'[1]Гранты (приложение 10)'!G98</f>
        <v>0</v>
      </c>
      <c r="H99" s="28"/>
      <c r="J99" s="29"/>
    </row>
    <row r="100" spans="1:11" outlineLevel="2">
      <c r="A100" s="81" t="s">
        <v>103</v>
      </c>
      <c r="B100" s="82" t="s">
        <v>820</v>
      </c>
      <c r="C100" s="9">
        <f>'[1]Гранты (приложение 10)'!C99</f>
        <v>4267.1000000000004</v>
      </c>
      <c r="D100" s="80">
        <f>'[1]Гранты (приложение 10)'!D99</f>
        <v>3897.8</v>
      </c>
      <c r="E100" s="80">
        <f>'[1]Гранты (приложение 10)'!E99</f>
        <v>4158.7</v>
      </c>
      <c r="F100" s="80">
        <f>'[1]Гранты (приложение 10)'!F99</f>
        <v>3990.5</v>
      </c>
      <c r="G100" s="80">
        <f>'[1]Гранты (приложение 10)'!G99</f>
        <v>3994.8</v>
      </c>
      <c r="H100" s="28"/>
      <c r="J100" s="29"/>
    </row>
    <row r="101" spans="1:11" s="10" customFormat="1" outlineLevel="1">
      <c r="A101" s="81" t="s">
        <v>104</v>
      </c>
      <c r="B101" s="82" t="s">
        <v>105</v>
      </c>
      <c r="C101" s="9">
        <f>'[1]Гранты (приложение 10)'!C100</f>
        <v>3580.7</v>
      </c>
      <c r="D101" s="80">
        <f>'[1]Гранты (приложение 10)'!D100</f>
        <v>3299.7</v>
      </c>
      <c r="E101" s="80">
        <f>'[1]Гранты (приложение 10)'!E100</f>
        <v>3743.8</v>
      </c>
      <c r="F101" s="80">
        <f>'[1]Гранты (приложение 10)'!F100</f>
        <v>3648.9</v>
      </c>
      <c r="G101" s="80">
        <f>'[1]Гранты (приложение 10)'!G100</f>
        <v>3584.5</v>
      </c>
      <c r="H101" s="28"/>
      <c r="J101" s="29"/>
    </row>
    <row r="102" spans="1:11" outlineLevel="2">
      <c r="A102" s="81" t="s">
        <v>106</v>
      </c>
      <c r="B102" s="82" t="s">
        <v>821</v>
      </c>
      <c r="C102" s="9">
        <f>'[1]Гранты (приложение 10)'!C101</f>
        <v>4079.5</v>
      </c>
      <c r="D102" s="80">
        <f>'[1]Гранты (приложение 10)'!D101</f>
        <v>3795.9</v>
      </c>
      <c r="E102" s="80">
        <f>'[1]Гранты (приложение 10)'!E101</f>
        <v>3530.2</v>
      </c>
      <c r="F102" s="80">
        <f>'[1]Гранты (приложение 10)'!F101</f>
        <v>3392.5</v>
      </c>
      <c r="G102" s="80">
        <f>'[1]Гранты (приложение 10)'!G101</f>
        <v>3408.6</v>
      </c>
      <c r="H102" s="28"/>
      <c r="J102" s="29"/>
    </row>
    <row r="103" spans="1:11" outlineLevel="2">
      <c r="A103" s="81" t="s">
        <v>107</v>
      </c>
      <c r="B103" s="82" t="s">
        <v>108</v>
      </c>
      <c r="C103" s="9">
        <f>'[1]Гранты (приложение 10)'!C102</f>
        <v>3339.4</v>
      </c>
      <c r="D103" s="80">
        <f>'[1]Гранты (приложение 10)'!D102</f>
        <v>3514.5</v>
      </c>
      <c r="E103" s="80">
        <f>'[1]Гранты (приложение 10)'!E102</f>
        <v>2790.9</v>
      </c>
      <c r="F103" s="80">
        <f>'[1]Гранты (приложение 10)'!F102</f>
        <v>2638.5</v>
      </c>
      <c r="G103" s="80">
        <f>'[1]Гранты (приложение 10)'!G102</f>
        <v>2551.1999999999998</v>
      </c>
      <c r="H103" s="28"/>
      <c r="J103" s="29"/>
    </row>
    <row r="104" spans="1:11" outlineLevel="2">
      <c r="A104" s="81" t="s">
        <v>109</v>
      </c>
      <c r="B104" s="82" t="s">
        <v>110</v>
      </c>
      <c r="C104" s="9">
        <f>'[1]Гранты (приложение 10)'!C103</f>
        <v>3701.9</v>
      </c>
      <c r="D104" s="80">
        <f>'[1]Гранты (приложение 10)'!D103</f>
        <v>3292</v>
      </c>
      <c r="E104" s="80">
        <f>'[1]Гранты (приложение 10)'!E103</f>
        <v>3104.5</v>
      </c>
      <c r="F104" s="80">
        <f>'[1]Гранты (приложение 10)'!F103</f>
        <v>2935.4</v>
      </c>
      <c r="G104" s="80">
        <f>'[1]Гранты (приложение 10)'!G103</f>
        <v>2889.2</v>
      </c>
      <c r="H104" s="28"/>
      <c r="J104" s="29"/>
    </row>
    <row r="105" spans="1:11" outlineLevel="2">
      <c r="A105" s="81" t="s">
        <v>111</v>
      </c>
      <c r="B105" s="82" t="s">
        <v>1025</v>
      </c>
      <c r="C105" s="9">
        <f>'[1]Гранты (приложение 10)'!C104</f>
        <v>0</v>
      </c>
      <c r="D105" s="80">
        <f>'[1]Гранты (приложение 10)'!D104</f>
        <v>0</v>
      </c>
      <c r="E105" s="80">
        <f>'[1]Гранты (приложение 10)'!E104</f>
        <v>0</v>
      </c>
      <c r="F105" s="80">
        <f>'[1]Гранты (приложение 10)'!F104</f>
        <v>170.9</v>
      </c>
      <c r="G105" s="80">
        <f>'[1]Гранты (приложение 10)'!G104</f>
        <v>0</v>
      </c>
      <c r="H105" s="28"/>
      <c r="J105" s="29"/>
    </row>
    <row r="106" spans="1:11" outlineLevel="2">
      <c r="A106" s="81" t="s">
        <v>112</v>
      </c>
      <c r="B106" s="82" t="s">
        <v>822</v>
      </c>
      <c r="C106" s="9">
        <f>'[1]Гранты (приложение 10)'!C105</f>
        <v>1868.3</v>
      </c>
      <c r="D106" s="80">
        <f>'[1]Гранты (приложение 10)'!D105</f>
        <v>2331.5</v>
      </c>
      <c r="E106" s="80">
        <f>'[1]Гранты (приложение 10)'!E105</f>
        <v>1814.6</v>
      </c>
      <c r="F106" s="80">
        <f>'[1]Гранты (приложение 10)'!F105</f>
        <v>1773.7</v>
      </c>
      <c r="G106" s="80">
        <f>'[1]Гранты (приложение 10)'!G105</f>
        <v>1714.5</v>
      </c>
      <c r="H106" s="28"/>
      <c r="J106" s="29"/>
    </row>
    <row r="107" spans="1:11" outlineLevel="2">
      <c r="A107" s="81" t="s">
        <v>113</v>
      </c>
      <c r="B107" s="82" t="s">
        <v>823</v>
      </c>
      <c r="C107" s="9">
        <f>'[1]Гранты (приложение 10)'!C106</f>
        <v>28644.100000000002</v>
      </c>
      <c r="D107" s="80">
        <f>'[1]Гранты (приложение 10)'!D106</f>
        <v>29590.900000000005</v>
      </c>
      <c r="E107" s="80">
        <f>'[1]Гранты (приложение 10)'!E106</f>
        <v>25869.200000000004</v>
      </c>
      <c r="F107" s="80">
        <f>'[1]Гранты (приложение 10)'!F106</f>
        <v>25102.500000000004</v>
      </c>
      <c r="G107" s="80">
        <f>'[1]Гранты (приложение 10)'!G106</f>
        <v>24746.3</v>
      </c>
      <c r="H107" s="28"/>
      <c r="J107" s="29"/>
    </row>
    <row r="108" spans="1:11" ht="12" customHeight="1" outlineLevel="2">
      <c r="A108" s="4" t="s">
        <v>114</v>
      </c>
      <c r="B108" s="14" t="s">
        <v>824</v>
      </c>
      <c r="C108" s="9">
        <f>'[1]Гранты (приложение 10)'!C107</f>
        <v>0</v>
      </c>
      <c r="D108" s="80">
        <f>'[1]Гранты (приложение 10)'!D107</f>
        <v>0</v>
      </c>
      <c r="E108" s="80">
        <f>'[1]Гранты (приложение 10)'!E107</f>
        <v>0</v>
      </c>
      <c r="F108" s="80">
        <f>'[1]Гранты (приложение 10)'!F107</f>
        <v>0</v>
      </c>
      <c r="G108" s="80">
        <f>'[1]Гранты (приложение 10)'!G107</f>
        <v>0</v>
      </c>
      <c r="H108" s="28"/>
      <c r="J108" s="29"/>
    </row>
    <row r="109" spans="1:11" outlineLevel="2">
      <c r="A109" s="81" t="s">
        <v>115</v>
      </c>
      <c r="B109" s="82" t="s">
        <v>116</v>
      </c>
      <c r="C109" s="9">
        <f>'[1]Гранты (приложение 10)'!C108</f>
        <v>2542.4</v>
      </c>
      <c r="D109" s="80">
        <f>'[1]Гранты (приложение 10)'!D108</f>
        <v>2890.4</v>
      </c>
      <c r="E109" s="80">
        <f>'[1]Гранты (приложение 10)'!E108</f>
        <v>2290.4</v>
      </c>
      <c r="F109" s="80">
        <f>'[1]Гранты (приложение 10)'!F108</f>
        <v>2204.8000000000002</v>
      </c>
      <c r="G109" s="80">
        <f>'[1]Гранты (приложение 10)'!G108</f>
        <v>2165.1999999999998</v>
      </c>
      <c r="H109" s="28"/>
      <c r="J109" s="29"/>
    </row>
    <row r="110" spans="1:11" outlineLevel="2">
      <c r="A110" s="81" t="s">
        <v>117</v>
      </c>
      <c r="B110" s="82" t="s">
        <v>807</v>
      </c>
      <c r="C110" s="9">
        <f>'[1]Гранты (приложение 10)'!C109</f>
        <v>2175.6999999999998</v>
      </c>
      <c r="D110" s="80">
        <f>'[1]Гранты (приложение 10)'!D109</f>
        <v>2131</v>
      </c>
      <c r="E110" s="80">
        <f>'[1]Гранты (приложение 10)'!E109</f>
        <v>1801.5</v>
      </c>
      <c r="F110" s="80">
        <f>'[1]Гранты (приложение 10)'!F109</f>
        <v>1733</v>
      </c>
      <c r="G110" s="80">
        <f>'[1]Гранты (приложение 10)'!G109</f>
        <v>1733.9</v>
      </c>
      <c r="H110" s="28"/>
      <c r="J110" s="29"/>
    </row>
    <row r="111" spans="1:11" outlineLevel="2">
      <c r="A111" s="81" t="s">
        <v>118</v>
      </c>
      <c r="B111" s="82" t="s">
        <v>119</v>
      </c>
      <c r="C111" s="9">
        <f>'[1]Гранты (приложение 10)'!C110</f>
        <v>2060.8000000000002</v>
      </c>
      <c r="D111" s="80">
        <f>'[1]Гранты (приложение 10)'!D110</f>
        <v>1898.5</v>
      </c>
      <c r="E111" s="80">
        <f>'[1]Гранты (приложение 10)'!E110</f>
        <v>1551.3</v>
      </c>
      <c r="F111" s="80">
        <f>'[1]Гранты (приложение 10)'!F110</f>
        <v>1386.9</v>
      </c>
      <c r="G111" s="80">
        <f>'[1]Гранты (приложение 10)'!G110</f>
        <v>1339.1</v>
      </c>
      <c r="H111" s="28"/>
      <c r="J111" s="29"/>
    </row>
    <row r="112" spans="1:11" outlineLevel="2">
      <c r="A112" s="81" t="s">
        <v>120</v>
      </c>
      <c r="B112" s="82" t="s">
        <v>121</v>
      </c>
      <c r="C112" s="9">
        <f>'[1]Гранты (приложение 10)'!C111</f>
        <v>1727.7</v>
      </c>
      <c r="D112" s="80">
        <f>'[1]Гранты (приложение 10)'!D111</f>
        <v>2062</v>
      </c>
      <c r="E112" s="80">
        <f>'[1]Гранты (приложение 10)'!E111</f>
        <v>2427.3000000000002</v>
      </c>
      <c r="F112" s="80">
        <f>'[1]Гранты (приложение 10)'!F111</f>
        <v>2411</v>
      </c>
      <c r="G112" s="80">
        <f>'[1]Гранты (приложение 10)'!G111</f>
        <v>2392.6999999999998</v>
      </c>
      <c r="H112" s="28"/>
      <c r="J112" s="29"/>
      <c r="K112" s="18"/>
    </row>
    <row r="113" spans="1:11" outlineLevel="2">
      <c r="A113" s="81" t="s">
        <v>122</v>
      </c>
      <c r="B113" s="82" t="s">
        <v>123</v>
      </c>
      <c r="C113" s="9">
        <f>'[1]Гранты (приложение 10)'!C112</f>
        <v>5025.6000000000004</v>
      </c>
      <c r="D113" s="80">
        <f>'[1]Гранты (приложение 10)'!D112</f>
        <v>5147.3</v>
      </c>
      <c r="E113" s="80">
        <f>'[1]Гранты (приложение 10)'!E112</f>
        <v>3962.1</v>
      </c>
      <c r="F113" s="80">
        <f>'[1]Гранты (приложение 10)'!F112</f>
        <v>3737.2</v>
      </c>
      <c r="G113" s="80">
        <f>'[1]Гранты (приложение 10)'!G112</f>
        <v>3690.2</v>
      </c>
      <c r="H113" s="28"/>
      <c r="J113" s="29"/>
    </row>
    <row r="114" spans="1:11" outlineLevel="2">
      <c r="A114" s="81" t="s">
        <v>124</v>
      </c>
      <c r="B114" s="82" t="s">
        <v>825</v>
      </c>
      <c r="C114" s="9">
        <f>'[1]Гранты (приложение 10)'!C113</f>
        <v>880.6</v>
      </c>
      <c r="D114" s="80">
        <f>'[1]Гранты (приложение 10)'!D113</f>
        <v>748.3</v>
      </c>
      <c r="E114" s="80">
        <f>'[1]Гранты (приложение 10)'!E113</f>
        <v>882.4</v>
      </c>
      <c r="F114" s="80">
        <f>'[1]Гранты (приложение 10)'!F113</f>
        <v>1163.5</v>
      </c>
      <c r="G114" s="80">
        <f>'[1]Гранты (приложение 10)'!G113</f>
        <v>1116.0999999999999</v>
      </c>
      <c r="H114" s="28"/>
      <c r="J114" s="29"/>
      <c r="K114" s="18"/>
    </row>
    <row r="115" spans="1:11">
      <c r="A115" s="81" t="s">
        <v>125</v>
      </c>
      <c r="B115" s="82" t="s">
        <v>126</v>
      </c>
      <c r="C115" s="9">
        <f>'[1]Гранты (приложение 10)'!C114</f>
        <v>3348.1</v>
      </c>
      <c r="D115" s="80">
        <f>'[1]Гранты (приложение 10)'!D114</f>
        <v>3092.1</v>
      </c>
      <c r="E115" s="80">
        <f>'[1]Гранты (приложение 10)'!E114</f>
        <v>2758.2</v>
      </c>
      <c r="F115" s="80">
        <f>'[1]Гранты (приложение 10)'!F114</f>
        <v>2572.1</v>
      </c>
      <c r="G115" s="80">
        <f>'[1]Гранты (приложение 10)'!G114</f>
        <v>2544.1</v>
      </c>
      <c r="H115" s="28"/>
      <c r="J115" s="29"/>
    </row>
    <row r="116" spans="1:11">
      <c r="A116" s="81" t="s">
        <v>127</v>
      </c>
      <c r="B116" s="82" t="s">
        <v>128</v>
      </c>
      <c r="C116" s="9">
        <f>'[1]Гранты (приложение 10)'!C115</f>
        <v>2572</v>
      </c>
      <c r="D116" s="80">
        <f>'[1]Гранты (приложение 10)'!D115</f>
        <v>2618.4</v>
      </c>
      <c r="E116" s="80">
        <f>'[1]Гранты (приложение 10)'!E115</f>
        <v>2330</v>
      </c>
      <c r="F116" s="80">
        <f>'[1]Гранты (приложение 10)'!F115</f>
        <v>2231.3000000000002</v>
      </c>
      <c r="G116" s="80">
        <f>'[1]Гранты (приложение 10)'!G115</f>
        <v>2222.6999999999998</v>
      </c>
      <c r="H116" s="28"/>
      <c r="J116" s="29"/>
    </row>
    <row r="117" spans="1:11" s="10" customFormat="1">
      <c r="A117" s="81" t="s">
        <v>129</v>
      </c>
      <c r="B117" s="82" t="s">
        <v>130</v>
      </c>
      <c r="C117" s="9">
        <f>'[1]Гранты (приложение 10)'!C116</f>
        <v>2911</v>
      </c>
      <c r="D117" s="80">
        <f>'[1]Гранты (приложение 10)'!D116</f>
        <v>2727.9</v>
      </c>
      <c r="E117" s="80">
        <f>'[1]Гранты (приложение 10)'!E116</f>
        <v>2713.4</v>
      </c>
      <c r="F117" s="80">
        <f>'[1]Гранты (приложение 10)'!F116</f>
        <v>2584.3000000000002</v>
      </c>
      <c r="G117" s="80">
        <f>'[1]Гранты (приложение 10)'!G116</f>
        <v>2566.8000000000002</v>
      </c>
      <c r="H117" s="28"/>
      <c r="J117" s="29"/>
    </row>
    <row r="118" spans="1:11" s="10" customFormat="1" outlineLevel="1">
      <c r="A118" s="81" t="s">
        <v>131</v>
      </c>
      <c r="B118" s="82" t="s">
        <v>132</v>
      </c>
      <c r="C118" s="9">
        <f>'[1]Гранты (приложение 10)'!C117</f>
        <v>2676</v>
      </c>
      <c r="D118" s="80">
        <f>'[1]Гранты (приложение 10)'!D117</f>
        <v>3067.2</v>
      </c>
      <c r="E118" s="80">
        <f>'[1]Гранты (приложение 10)'!E117</f>
        <v>2551.4</v>
      </c>
      <c r="F118" s="80">
        <f>'[1]Гранты (приложение 10)'!F117</f>
        <v>2479.1999999999998</v>
      </c>
      <c r="G118" s="80">
        <f>'[1]Гранты (приложение 10)'!G117</f>
        <v>2448.9</v>
      </c>
      <c r="H118" s="28"/>
      <c r="J118" s="29"/>
    </row>
    <row r="119" spans="1:11" outlineLevel="2">
      <c r="A119" s="81" t="s">
        <v>133</v>
      </c>
      <c r="B119" s="82" t="s">
        <v>826</v>
      </c>
      <c r="C119" s="9">
        <f>'[1]Гранты (приложение 10)'!C118</f>
        <v>578.9</v>
      </c>
      <c r="D119" s="80">
        <f>'[1]Гранты (приложение 10)'!D118</f>
        <v>848.4</v>
      </c>
      <c r="E119" s="80">
        <f>'[1]Гранты (приложение 10)'!E118</f>
        <v>907.7</v>
      </c>
      <c r="F119" s="80">
        <f>'[1]Гранты (приложение 10)'!F118</f>
        <v>927.3</v>
      </c>
      <c r="G119" s="80">
        <f>'[1]Гранты (приложение 10)'!G118</f>
        <v>886.5</v>
      </c>
      <c r="H119" s="28"/>
      <c r="J119" s="29"/>
    </row>
    <row r="120" spans="1:11" outlineLevel="2">
      <c r="A120" s="81" t="s">
        <v>134</v>
      </c>
      <c r="B120" s="82" t="s">
        <v>135</v>
      </c>
      <c r="C120" s="9">
        <f>'[1]Гранты (приложение 10)'!C119</f>
        <v>2145.3000000000002</v>
      </c>
      <c r="D120" s="80">
        <f>'[1]Гранты (приложение 10)'!D119</f>
        <v>2359.4</v>
      </c>
      <c r="E120" s="80">
        <f>'[1]Гранты (приложение 10)'!E119</f>
        <v>1693.5</v>
      </c>
      <c r="F120" s="80">
        <f>'[1]Гранты (приложение 10)'!F119</f>
        <v>1671.9</v>
      </c>
      <c r="G120" s="80">
        <f>'[1]Гранты (приложение 10)'!G119</f>
        <v>1640.1</v>
      </c>
      <c r="H120" s="28"/>
      <c r="J120" s="29"/>
    </row>
    <row r="121" spans="1:11" ht="12" customHeight="1" outlineLevel="2">
      <c r="A121" s="16"/>
      <c r="B121" s="17"/>
      <c r="C121" s="9">
        <f>'[1]Гранты (приложение 10)'!C120</f>
        <v>0</v>
      </c>
      <c r="D121" s="80">
        <f>'[1]Гранты (приложение 10)'!D120</f>
        <v>0</v>
      </c>
      <c r="E121" s="80">
        <f>'[1]Гранты (приложение 10)'!E120</f>
        <v>0</v>
      </c>
      <c r="F121" s="80">
        <f>'[1]Гранты (приложение 10)'!F120</f>
        <v>0</v>
      </c>
      <c r="G121" s="80">
        <f>'[1]Гранты (приложение 10)'!G120</f>
        <v>0</v>
      </c>
      <c r="H121" s="28"/>
      <c r="J121" s="29"/>
    </row>
    <row r="122" spans="1:11" outlineLevel="2">
      <c r="A122" s="16"/>
      <c r="B122" s="17"/>
      <c r="C122" s="9">
        <f>'[1]Гранты (приложение 10)'!C121</f>
        <v>0</v>
      </c>
      <c r="D122" s="80">
        <f>'[1]Гранты (приложение 10)'!D121</f>
        <v>0</v>
      </c>
      <c r="E122" s="80">
        <f>'[1]Гранты (приложение 10)'!E121</f>
        <v>0</v>
      </c>
      <c r="F122" s="80">
        <f>'[1]Гранты (приложение 10)'!F121</f>
        <v>0</v>
      </c>
      <c r="G122" s="80">
        <f>'[1]Гранты (приложение 10)'!G121</f>
        <v>0</v>
      </c>
      <c r="H122" s="28"/>
      <c r="J122" s="29"/>
    </row>
    <row r="123" spans="1:11" outlineLevel="2">
      <c r="A123" s="78" t="s">
        <v>136</v>
      </c>
      <c r="B123" s="79" t="s">
        <v>827</v>
      </c>
      <c r="C123" s="9">
        <f>'[1]Гранты (приложение 10)'!C122</f>
        <v>419630.60000000003</v>
      </c>
      <c r="D123" s="80">
        <f>'[1]Гранты (приложение 10)'!D122</f>
        <v>438299.39999999997</v>
      </c>
      <c r="E123" s="80">
        <f>'[1]Гранты (приложение 10)'!E122</f>
        <v>402159.99999999994</v>
      </c>
      <c r="F123" s="80">
        <f>'[1]Гранты (приложение 10)'!F122</f>
        <v>383623.19999999995</v>
      </c>
      <c r="G123" s="80">
        <f>'[1]Гранты (приложение 10)'!G122</f>
        <v>380592.39999999997</v>
      </c>
      <c r="H123" s="28"/>
      <c r="J123" s="29"/>
    </row>
    <row r="124" spans="1:11" outlineLevel="2">
      <c r="A124" s="81" t="s">
        <v>137</v>
      </c>
      <c r="B124" s="82" t="s">
        <v>828</v>
      </c>
      <c r="C124" s="9">
        <f>'[1]Гранты (приложение 10)'!C123</f>
        <v>76870.200000000012</v>
      </c>
      <c r="D124" s="80">
        <f>'[1]Гранты (приложение 10)'!D123</f>
        <v>80183.899999999994</v>
      </c>
      <c r="E124" s="80">
        <f>'[1]Гранты (приложение 10)'!E123</f>
        <v>71741.5</v>
      </c>
      <c r="F124" s="80">
        <f>'[1]Гранты (приложение 10)'!F123</f>
        <v>68842.099999999991</v>
      </c>
      <c r="G124" s="80">
        <f>'[1]Гранты (приложение 10)'!G123</f>
        <v>68425.400000000009</v>
      </c>
      <c r="H124" s="28"/>
      <c r="J124" s="29"/>
    </row>
    <row r="125" spans="1:11" outlineLevel="2">
      <c r="A125" s="81" t="s">
        <v>138</v>
      </c>
      <c r="B125" s="82" t="s">
        <v>139</v>
      </c>
      <c r="C125" s="9">
        <f>'[1]Гранты (приложение 10)'!C124</f>
        <v>8271.2000000000007</v>
      </c>
      <c r="D125" s="80">
        <f>'[1]Гранты (приложение 10)'!D124</f>
        <v>8084.5</v>
      </c>
      <c r="E125" s="80">
        <f>'[1]Гранты (приложение 10)'!E124</f>
        <v>5965.7</v>
      </c>
      <c r="F125" s="80">
        <f>'[1]Гранты (приложение 10)'!F124</f>
        <v>5715.7</v>
      </c>
      <c r="G125" s="80">
        <f>'[1]Гранты (приложение 10)'!G124</f>
        <v>5659.6</v>
      </c>
      <c r="H125" s="28"/>
      <c r="J125" s="29"/>
    </row>
    <row r="126" spans="1:11" outlineLevel="2">
      <c r="A126" s="81" t="s">
        <v>140</v>
      </c>
      <c r="B126" s="82" t="s">
        <v>141</v>
      </c>
      <c r="C126" s="9">
        <f>'[1]Гранты (приложение 10)'!C125</f>
        <v>7166.9</v>
      </c>
      <c r="D126" s="80">
        <f>'[1]Гранты (приложение 10)'!D125</f>
        <v>9013.9</v>
      </c>
      <c r="E126" s="80">
        <f>'[1]Гранты (приложение 10)'!E125</f>
        <v>8937.1</v>
      </c>
      <c r="F126" s="80">
        <f>'[1]Гранты (приложение 10)'!F125</f>
        <v>8591.9</v>
      </c>
      <c r="G126" s="80">
        <f>'[1]Гранты (приложение 10)'!G125</f>
        <v>8758.2000000000007</v>
      </c>
      <c r="H126" s="28"/>
      <c r="J126" s="29"/>
    </row>
    <row r="127" spans="1:11" outlineLevel="2">
      <c r="A127" s="81" t="s">
        <v>142</v>
      </c>
      <c r="B127" s="82" t="s">
        <v>143</v>
      </c>
      <c r="C127" s="9">
        <f>'[1]Гранты (приложение 10)'!C126</f>
        <v>5755.4</v>
      </c>
      <c r="D127" s="80">
        <f>'[1]Гранты (приложение 10)'!D126</f>
        <v>6660.4</v>
      </c>
      <c r="E127" s="80">
        <f>'[1]Гранты (приложение 10)'!E126</f>
        <v>6629.2</v>
      </c>
      <c r="F127" s="80">
        <f>'[1]Гранты (приложение 10)'!F126</f>
        <v>6368.1</v>
      </c>
      <c r="G127" s="80">
        <f>'[1]Гранты (приложение 10)'!G126</f>
        <v>6332.9</v>
      </c>
      <c r="H127" s="28"/>
      <c r="J127" s="29"/>
    </row>
    <row r="128" spans="1:11" outlineLevel="2">
      <c r="A128" s="81" t="s">
        <v>144</v>
      </c>
      <c r="B128" s="82" t="s">
        <v>829</v>
      </c>
      <c r="C128" s="9">
        <f>'[1]Гранты (приложение 10)'!C127</f>
        <v>4070.4</v>
      </c>
      <c r="D128" s="80">
        <f>'[1]Гранты (приложение 10)'!D127</f>
        <v>3947.5</v>
      </c>
      <c r="E128" s="80">
        <f>'[1]Гранты (приложение 10)'!E127</f>
        <v>3550.2</v>
      </c>
      <c r="F128" s="80">
        <f>'[1]Гранты (приложение 10)'!F127</f>
        <v>3296.1</v>
      </c>
      <c r="G128" s="80">
        <f>'[1]Гранты (приложение 10)'!G127</f>
        <v>3287.9</v>
      </c>
      <c r="H128" s="28"/>
      <c r="J128" s="29"/>
    </row>
    <row r="129" spans="1:10" outlineLevel="2">
      <c r="A129" s="81" t="s">
        <v>145</v>
      </c>
      <c r="B129" s="82" t="s">
        <v>146</v>
      </c>
      <c r="C129" s="9">
        <f>'[1]Гранты (приложение 10)'!C128</f>
        <v>7420.8</v>
      </c>
      <c r="D129" s="80">
        <f>'[1]Гранты (приложение 10)'!D128</f>
        <v>7844</v>
      </c>
      <c r="E129" s="80">
        <f>'[1]Гранты (приложение 10)'!E128</f>
        <v>7233.3</v>
      </c>
      <c r="F129" s="80">
        <f>'[1]Гранты (приложение 10)'!F128</f>
        <v>6920.3</v>
      </c>
      <c r="G129" s="80">
        <f>'[1]Гранты (приложение 10)'!G128</f>
        <v>6828.2</v>
      </c>
      <c r="H129" s="28"/>
      <c r="J129" s="29"/>
    </row>
    <row r="130" spans="1:10" s="10" customFormat="1" outlineLevel="1">
      <c r="A130" s="81" t="s">
        <v>147</v>
      </c>
      <c r="B130" s="82" t="s">
        <v>148</v>
      </c>
      <c r="C130" s="9">
        <f>'[1]Гранты (приложение 10)'!C129</f>
        <v>4254.6000000000004</v>
      </c>
      <c r="D130" s="80">
        <f>'[1]Гранты (приложение 10)'!D129</f>
        <v>3958.6</v>
      </c>
      <c r="E130" s="80">
        <f>'[1]Гранты (приложение 10)'!E129</f>
        <v>3347</v>
      </c>
      <c r="F130" s="80">
        <f>'[1]Гранты (приложение 10)'!F129</f>
        <v>3234.1</v>
      </c>
      <c r="G130" s="80">
        <f>'[1]Гранты (приложение 10)'!G129</f>
        <v>3230.5</v>
      </c>
      <c r="H130" s="28"/>
      <c r="J130" s="29"/>
    </row>
    <row r="131" spans="1:10" outlineLevel="2">
      <c r="A131" s="81" t="s">
        <v>149</v>
      </c>
      <c r="B131" s="82" t="s">
        <v>150</v>
      </c>
      <c r="C131" s="9">
        <f>'[1]Гранты (приложение 10)'!C130</f>
        <v>5309.6</v>
      </c>
      <c r="D131" s="80">
        <f>'[1]Гранты (приложение 10)'!D130</f>
        <v>5334.5</v>
      </c>
      <c r="E131" s="80">
        <f>'[1]Гранты (приложение 10)'!E130</f>
        <v>4503.5</v>
      </c>
      <c r="F131" s="80">
        <f>'[1]Гранты (приложение 10)'!F130</f>
        <v>4171.3</v>
      </c>
      <c r="G131" s="80">
        <f>'[1]Гранты (приложение 10)'!G130</f>
        <v>4153</v>
      </c>
      <c r="H131" s="28"/>
      <c r="J131" s="29"/>
    </row>
    <row r="132" spans="1:10" outlineLevel="2">
      <c r="A132" s="81" t="s">
        <v>151</v>
      </c>
      <c r="B132" s="82" t="s">
        <v>152</v>
      </c>
      <c r="C132" s="9">
        <f>'[1]Гранты (приложение 10)'!C131</f>
        <v>7275.9</v>
      </c>
      <c r="D132" s="80">
        <f>'[1]Гранты (приложение 10)'!D131</f>
        <v>6982.7</v>
      </c>
      <c r="E132" s="80">
        <f>'[1]Гранты (приложение 10)'!E131</f>
        <v>5661.2</v>
      </c>
      <c r="F132" s="80">
        <f>'[1]Гранты (приложение 10)'!F131</f>
        <v>5369.1</v>
      </c>
      <c r="G132" s="80">
        <f>'[1]Гранты (приложение 10)'!G131</f>
        <v>5302.7</v>
      </c>
      <c r="H132" s="28"/>
      <c r="J132" s="29"/>
    </row>
    <row r="133" spans="1:10" outlineLevel="2">
      <c r="A133" s="81" t="s">
        <v>153</v>
      </c>
      <c r="B133" s="82" t="s">
        <v>830</v>
      </c>
      <c r="C133" s="9">
        <f>'[1]Гранты (приложение 10)'!C132</f>
        <v>11626.5</v>
      </c>
      <c r="D133" s="80">
        <f>'[1]Гранты (приложение 10)'!D132</f>
        <v>12548.5</v>
      </c>
      <c r="E133" s="80">
        <f>'[1]Гранты (приложение 10)'!E132</f>
        <v>11516.7</v>
      </c>
      <c r="F133" s="80">
        <f>'[1]Гранты (приложение 10)'!F132</f>
        <v>11156</v>
      </c>
      <c r="G133" s="80">
        <f>'[1]Гранты (приложение 10)'!G132</f>
        <v>10944.8</v>
      </c>
      <c r="H133" s="28"/>
      <c r="J133" s="29"/>
    </row>
    <row r="134" spans="1:10" outlineLevel="2">
      <c r="A134" s="81" t="s">
        <v>154</v>
      </c>
      <c r="B134" s="82" t="s">
        <v>155</v>
      </c>
      <c r="C134" s="9">
        <f>'[1]Гранты (приложение 10)'!C133</f>
        <v>4594.1000000000004</v>
      </c>
      <c r="D134" s="80">
        <f>'[1]Гранты (приложение 10)'!D133</f>
        <v>3865.3</v>
      </c>
      <c r="E134" s="80">
        <f>'[1]Гранты (приложение 10)'!E133</f>
        <v>3651</v>
      </c>
      <c r="F134" s="80">
        <f>'[1]Гранты (приложение 10)'!F133</f>
        <v>3389.7</v>
      </c>
      <c r="G134" s="80">
        <f>'[1]Гранты (приложение 10)'!G133</f>
        <v>3391.5</v>
      </c>
      <c r="H134" s="28"/>
      <c r="J134" s="29"/>
    </row>
    <row r="135" spans="1:10" outlineLevel="2">
      <c r="A135" s="81" t="s">
        <v>156</v>
      </c>
      <c r="B135" s="82" t="s">
        <v>831</v>
      </c>
      <c r="C135" s="9">
        <f>'[1]Гранты (приложение 10)'!C134</f>
        <v>11124.8</v>
      </c>
      <c r="D135" s="80">
        <f>'[1]Гранты (приложение 10)'!D134</f>
        <v>11944</v>
      </c>
      <c r="E135" s="80">
        <f>'[1]Гранты (приложение 10)'!E134</f>
        <v>10746.6</v>
      </c>
      <c r="F135" s="80">
        <f>'[1]Гранты (приложение 10)'!F134</f>
        <v>10629.8</v>
      </c>
      <c r="G135" s="80">
        <f>'[1]Гранты (приложение 10)'!G134</f>
        <v>10536.1</v>
      </c>
      <c r="H135" s="28"/>
      <c r="J135" s="29"/>
    </row>
    <row r="136" spans="1:10" outlineLevel="2">
      <c r="A136" s="81" t="s">
        <v>157</v>
      </c>
      <c r="B136" s="82" t="s">
        <v>832</v>
      </c>
      <c r="C136" s="9">
        <f>'[1]Гранты (приложение 10)'!C135</f>
        <v>45501.700000000004</v>
      </c>
      <c r="D136" s="80">
        <f>'[1]Гранты (приложение 10)'!D135</f>
        <v>51148.700000000004</v>
      </c>
      <c r="E136" s="80">
        <f>'[1]Гранты (приложение 10)'!E135</f>
        <v>46960.600000000006</v>
      </c>
      <c r="F136" s="80">
        <f>'[1]Гранты (приложение 10)'!F135</f>
        <v>44355.499999999993</v>
      </c>
      <c r="G136" s="80">
        <f>'[1]Гранты (приложение 10)'!G135</f>
        <v>44276.5</v>
      </c>
      <c r="H136" s="28"/>
      <c r="J136" s="29"/>
    </row>
    <row r="137" spans="1:10" outlineLevel="2">
      <c r="A137" s="81" t="s">
        <v>158</v>
      </c>
      <c r="B137" s="82" t="s">
        <v>159</v>
      </c>
      <c r="C137" s="9">
        <f>'[1]Гранты (приложение 10)'!C136</f>
        <v>10232.1</v>
      </c>
      <c r="D137" s="80">
        <f>'[1]Гранты (приложение 10)'!D136</f>
        <v>9650.2999999999993</v>
      </c>
      <c r="E137" s="80">
        <f>'[1]Гранты (приложение 10)'!E136</f>
        <v>7231</v>
      </c>
      <c r="F137" s="80">
        <f>'[1]Гранты (приложение 10)'!F136</f>
        <v>6752.8</v>
      </c>
      <c r="G137" s="80">
        <f>'[1]Гранты (приложение 10)'!G136</f>
        <v>6631.8</v>
      </c>
      <c r="H137" s="28"/>
      <c r="J137" s="29"/>
    </row>
    <row r="138" spans="1:10" outlineLevel="2">
      <c r="A138" s="81" t="s">
        <v>160</v>
      </c>
      <c r="B138" s="82" t="s">
        <v>161</v>
      </c>
      <c r="C138" s="9">
        <f>'[1]Гранты (приложение 10)'!C137</f>
        <v>6573.4</v>
      </c>
      <c r="D138" s="80">
        <f>'[1]Гранты (приложение 10)'!D137</f>
        <v>7192.5</v>
      </c>
      <c r="E138" s="80">
        <f>'[1]Гранты (приложение 10)'!E137</f>
        <v>6690.6</v>
      </c>
      <c r="F138" s="80">
        <f>'[1]Гранты (приложение 10)'!F137</f>
        <v>6395.9</v>
      </c>
      <c r="G138" s="80">
        <f>'[1]Гранты (приложение 10)'!G137</f>
        <v>6255.4</v>
      </c>
      <c r="H138" s="28"/>
      <c r="J138" s="29"/>
    </row>
    <row r="139" spans="1:10" s="10" customFormat="1" ht="12" customHeight="1" outlineLevel="1">
      <c r="A139" s="4" t="s">
        <v>162</v>
      </c>
      <c r="B139" s="14" t="s">
        <v>163</v>
      </c>
      <c r="C139" s="9">
        <f>'[1]Гранты (приложение 10)'!C138</f>
        <v>0</v>
      </c>
      <c r="D139" s="80">
        <f>'[1]Гранты (приложение 10)'!D138</f>
        <v>0</v>
      </c>
      <c r="E139" s="80">
        <f>'[1]Гранты (приложение 10)'!E138</f>
        <v>0</v>
      </c>
      <c r="F139" s="80">
        <f>'[1]Гранты (приложение 10)'!F138</f>
        <v>0</v>
      </c>
      <c r="G139" s="80">
        <f>'[1]Гранты (приложение 10)'!G138</f>
        <v>0</v>
      </c>
      <c r="H139" s="28"/>
      <c r="J139" s="29"/>
    </row>
    <row r="140" spans="1:10" outlineLevel="2">
      <c r="A140" s="81" t="s">
        <v>164</v>
      </c>
      <c r="B140" s="82" t="s">
        <v>165</v>
      </c>
      <c r="C140" s="9">
        <f>'[1]Гранты (приложение 10)'!C139</f>
        <v>7346</v>
      </c>
      <c r="D140" s="80">
        <f>'[1]Гранты (приложение 10)'!D139</f>
        <v>9441</v>
      </c>
      <c r="E140" s="80">
        <f>'[1]Гранты (приложение 10)'!E139</f>
        <v>9585.2999999999993</v>
      </c>
      <c r="F140" s="80">
        <f>'[1]Гранты (приложение 10)'!F139</f>
        <v>9123</v>
      </c>
      <c r="G140" s="80">
        <f>'[1]Гранты (приложение 10)'!G139</f>
        <v>9177.6</v>
      </c>
      <c r="H140" s="28"/>
      <c r="J140" s="29"/>
    </row>
    <row r="141" spans="1:10" outlineLevel="2">
      <c r="A141" s="81" t="s">
        <v>166</v>
      </c>
      <c r="B141" s="82" t="s">
        <v>167</v>
      </c>
      <c r="C141" s="9">
        <f>'[1]Гранты (приложение 10)'!C140</f>
        <v>10938.9</v>
      </c>
      <c r="D141" s="80">
        <f>'[1]Гранты (приложение 10)'!D140</f>
        <v>12738</v>
      </c>
      <c r="E141" s="80">
        <f>'[1]Гранты (приложение 10)'!E140</f>
        <v>12256.2</v>
      </c>
      <c r="F141" s="80">
        <f>'[1]Гранты (приложение 10)'!F140</f>
        <v>11626.5</v>
      </c>
      <c r="G141" s="80">
        <f>'[1]Гранты (приложение 10)'!G140</f>
        <v>11858.9</v>
      </c>
      <c r="H141" s="28"/>
      <c r="J141" s="29"/>
    </row>
    <row r="142" spans="1:10" outlineLevel="2">
      <c r="A142" s="81" t="s">
        <v>168</v>
      </c>
      <c r="B142" s="82" t="s">
        <v>833</v>
      </c>
      <c r="C142" s="9">
        <f>'[1]Гранты (приложение 10)'!C141</f>
        <v>4922</v>
      </c>
      <c r="D142" s="80">
        <f>'[1]Гранты (приложение 10)'!D141</f>
        <v>5624.3</v>
      </c>
      <c r="E142" s="80">
        <f>'[1]Гранты (приложение 10)'!E141</f>
        <v>5934.7</v>
      </c>
      <c r="F142" s="80">
        <f>'[1]Гранты (приложение 10)'!F141</f>
        <v>5307.7</v>
      </c>
      <c r="G142" s="80">
        <f>'[1]Гранты (приложение 10)'!G141</f>
        <v>5273.1</v>
      </c>
      <c r="H142" s="28"/>
      <c r="J142" s="29"/>
    </row>
    <row r="143" spans="1:10" ht="12" customHeight="1" outlineLevel="2">
      <c r="A143" s="4" t="s">
        <v>169</v>
      </c>
      <c r="B143" s="14" t="s">
        <v>170</v>
      </c>
      <c r="C143" s="9">
        <f>'[1]Гранты (приложение 10)'!C142</f>
        <v>0</v>
      </c>
      <c r="D143" s="80">
        <f>'[1]Гранты (приложение 10)'!D142</f>
        <v>0</v>
      </c>
      <c r="E143" s="80">
        <f>'[1]Гранты (приложение 10)'!E142</f>
        <v>0</v>
      </c>
      <c r="F143" s="80">
        <f>'[1]Гранты (приложение 10)'!F142</f>
        <v>0</v>
      </c>
      <c r="G143" s="80">
        <f>'[1]Гранты (приложение 10)'!G142</f>
        <v>0</v>
      </c>
      <c r="H143" s="28"/>
      <c r="J143" s="29"/>
    </row>
    <row r="144" spans="1:10" outlineLevel="2">
      <c r="A144" s="81" t="s">
        <v>171</v>
      </c>
      <c r="B144" s="82" t="s">
        <v>814</v>
      </c>
      <c r="C144" s="9">
        <f>'[1]Гранты (приложение 10)'!C143</f>
        <v>5489.3</v>
      </c>
      <c r="D144" s="80">
        <f>'[1]Гранты (приложение 10)'!D143</f>
        <v>6502.6</v>
      </c>
      <c r="E144" s="80">
        <f>'[1]Гранты (приложение 10)'!E143</f>
        <v>5262.8</v>
      </c>
      <c r="F144" s="80">
        <f>'[1]Гранты (приложение 10)'!F143</f>
        <v>5149.6000000000004</v>
      </c>
      <c r="G144" s="80">
        <f>'[1]Гранты (приложение 10)'!G143</f>
        <v>5079.7</v>
      </c>
      <c r="H144" s="28"/>
      <c r="J144" s="29"/>
    </row>
    <row r="145" spans="1:10" outlineLevel="2">
      <c r="A145" s="81" t="s">
        <v>172</v>
      </c>
      <c r="B145" s="82" t="s">
        <v>834</v>
      </c>
      <c r="C145" s="9">
        <f>'[1]Гранты (приложение 10)'!C144</f>
        <v>50967.199999999997</v>
      </c>
      <c r="D145" s="80">
        <f>'[1]Гранты (приложение 10)'!D144</f>
        <v>56116.1</v>
      </c>
      <c r="E145" s="80">
        <f>'[1]Гранты (приложение 10)'!E144</f>
        <v>56820.700000000004</v>
      </c>
      <c r="F145" s="80">
        <f>'[1]Гранты (приложение 10)'!F144</f>
        <v>53731.6</v>
      </c>
      <c r="G145" s="80">
        <f>'[1]Гранты (приложение 10)'!G144</f>
        <v>53552.4</v>
      </c>
      <c r="H145" s="28"/>
      <c r="J145" s="29"/>
    </row>
    <row r="146" spans="1:10" outlineLevel="2">
      <c r="A146" s="81" t="s">
        <v>173</v>
      </c>
      <c r="B146" s="82" t="s">
        <v>174</v>
      </c>
      <c r="C146" s="9">
        <f>'[1]Гранты (приложение 10)'!C145</f>
        <v>5590.2</v>
      </c>
      <c r="D146" s="80">
        <f>'[1]Гранты (приложение 10)'!D145</f>
        <v>6195</v>
      </c>
      <c r="E146" s="80">
        <f>'[1]Гранты (приложение 10)'!E145</f>
        <v>6401.5</v>
      </c>
      <c r="F146" s="80">
        <f>'[1]Гранты (приложение 10)'!F145</f>
        <v>6128</v>
      </c>
      <c r="G146" s="80">
        <f>'[1]Гранты (приложение 10)'!G145</f>
        <v>6099.9</v>
      </c>
      <c r="H146" s="28"/>
      <c r="J146" s="29"/>
    </row>
    <row r="147" spans="1:10" outlineLevel="2">
      <c r="A147" s="81" t="s">
        <v>175</v>
      </c>
      <c r="B147" s="82" t="s">
        <v>176</v>
      </c>
      <c r="C147" s="9">
        <f>'[1]Гранты (приложение 10)'!C146</f>
        <v>7722.3</v>
      </c>
      <c r="D147" s="80">
        <f>'[1]Гранты (приложение 10)'!D146</f>
        <v>8574.1</v>
      </c>
      <c r="E147" s="80">
        <f>'[1]Гранты (приложение 10)'!E146</f>
        <v>7873.4</v>
      </c>
      <c r="F147" s="80">
        <f>'[1]Гранты (приложение 10)'!F146</f>
        <v>7341</v>
      </c>
      <c r="G147" s="80">
        <f>'[1]Гранты (приложение 10)'!G146</f>
        <v>7308.5</v>
      </c>
      <c r="H147" s="28"/>
      <c r="J147" s="29"/>
    </row>
    <row r="148" spans="1:10" ht="12" customHeight="1" outlineLevel="2">
      <c r="A148" s="4" t="s">
        <v>177</v>
      </c>
      <c r="B148" s="14" t="s">
        <v>178</v>
      </c>
      <c r="C148" s="9">
        <f>'[1]Гранты (приложение 10)'!C147</f>
        <v>0</v>
      </c>
      <c r="D148" s="80">
        <f>'[1]Гранты (приложение 10)'!D147</f>
        <v>0</v>
      </c>
      <c r="E148" s="80">
        <f>'[1]Гранты (приложение 10)'!E147</f>
        <v>0</v>
      </c>
      <c r="F148" s="80">
        <f>'[1]Гранты (приложение 10)'!F147</f>
        <v>0</v>
      </c>
      <c r="G148" s="80">
        <f>'[1]Гранты (приложение 10)'!G147</f>
        <v>0</v>
      </c>
      <c r="H148" s="28"/>
      <c r="J148" s="29"/>
    </row>
    <row r="149" spans="1:10" s="10" customFormat="1" outlineLevel="1">
      <c r="A149" s="81" t="s">
        <v>179</v>
      </c>
      <c r="B149" s="82" t="s">
        <v>180</v>
      </c>
      <c r="C149" s="9">
        <f>'[1]Гранты (приложение 10)'!C148</f>
        <v>6756.2</v>
      </c>
      <c r="D149" s="80">
        <f>'[1]Гранты (приложение 10)'!D148</f>
        <v>7848.6</v>
      </c>
      <c r="E149" s="80">
        <f>'[1]Гранты (приложение 10)'!E148</f>
        <v>7722.1</v>
      </c>
      <c r="F149" s="80">
        <f>'[1]Гранты (приложение 10)'!F148</f>
        <v>7369.7</v>
      </c>
      <c r="G149" s="80">
        <f>'[1]Гранты (приложение 10)'!G148</f>
        <v>7394.7</v>
      </c>
      <c r="H149" s="28"/>
      <c r="J149" s="29"/>
    </row>
    <row r="150" spans="1:10" outlineLevel="2">
      <c r="A150" s="81" t="s">
        <v>181</v>
      </c>
      <c r="B150" s="82" t="s">
        <v>835</v>
      </c>
      <c r="C150" s="9">
        <f>'[1]Гранты (приложение 10)'!C149</f>
        <v>9377.9</v>
      </c>
      <c r="D150" s="80">
        <f>'[1]Гранты (приложение 10)'!D149</f>
        <v>10298</v>
      </c>
      <c r="E150" s="80">
        <f>'[1]Гранты (приложение 10)'!E149</f>
        <v>12027.1</v>
      </c>
      <c r="F150" s="80">
        <f>'[1]Гранты (приложение 10)'!F149</f>
        <v>11326</v>
      </c>
      <c r="G150" s="80">
        <f>'[1]Гранты (приложение 10)'!G149</f>
        <v>11231.2</v>
      </c>
      <c r="H150" s="28"/>
      <c r="J150" s="29"/>
    </row>
    <row r="151" spans="1:10" outlineLevel="2">
      <c r="A151" s="81" t="s">
        <v>182</v>
      </c>
      <c r="B151" s="82" t="s">
        <v>836</v>
      </c>
      <c r="C151" s="9">
        <f>'[1]Гранты (приложение 10)'!C150</f>
        <v>3906.7</v>
      </c>
      <c r="D151" s="80">
        <f>'[1]Гранты (приложение 10)'!D150</f>
        <v>4004.4</v>
      </c>
      <c r="E151" s="80">
        <f>'[1]Гранты (приложение 10)'!E150</f>
        <v>3265.3</v>
      </c>
      <c r="F151" s="80">
        <f>'[1]Гранты (приложение 10)'!F150</f>
        <v>3071.9</v>
      </c>
      <c r="G151" s="80">
        <f>'[1]Гранты (приложение 10)'!G150</f>
        <v>3073.7</v>
      </c>
      <c r="H151" s="28"/>
      <c r="J151" s="29"/>
    </row>
    <row r="152" spans="1:10" outlineLevel="2">
      <c r="A152" s="81" t="s">
        <v>183</v>
      </c>
      <c r="B152" s="82" t="s">
        <v>184</v>
      </c>
      <c r="C152" s="9">
        <f>'[1]Гранты (приложение 10)'!C151</f>
        <v>6674.7</v>
      </c>
      <c r="D152" s="80">
        <f>'[1]Гранты (приложение 10)'!D151</f>
        <v>7232.7</v>
      </c>
      <c r="E152" s="80">
        <f>'[1]Гранты (приложение 10)'!E151</f>
        <v>7951.6</v>
      </c>
      <c r="F152" s="80">
        <f>'[1]Гранты (приложение 10)'!F151</f>
        <v>7455.1</v>
      </c>
      <c r="G152" s="80">
        <f>'[1]Гранты (приложение 10)'!G151</f>
        <v>7466.7</v>
      </c>
      <c r="H152" s="28"/>
      <c r="J152" s="29"/>
    </row>
    <row r="153" spans="1:10" outlineLevel="2">
      <c r="A153" s="81" t="s">
        <v>185</v>
      </c>
      <c r="B153" s="82" t="s">
        <v>186</v>
      </c>
      <c r="C153" s="9">
        <f>'[1]Гранты (приложение 10)'!C152</f>
        <v>5691.4</v>
      </c>
      <c r="D153" s="80">
        <f>'[1]Гранты (приложение 10)'!D152</f>
        <v>6316.9</v>
      </c>
      <c r="E153" s="80">
        <f>'[1]Гранты (приложение 10)'!E152</f>
        <v>7111.4</v>
      </c>
      <c r="F153" s="80">
        <f>'[1]Гранты (приложение 10)'!F152</f>
        <v>6873.3</v>
      </c>
      <c r="G153" s="80">
        <f>'[1]Гранты (приложение 10)'!G152</f>
        <v>6831.3</v>
      </c>
      <c r="H153" s="28"/>
      <c r="J153" s="29"/>
    </row>
    <row r="154" spans="1:10" outlineLevel="2">
      <c r="A154" s="81" t="s">
        <v>187</v>
      </c>
      <c r="B154" s="82" t="s">
        <v>188</v>
      </c>
      <c r="C154" s="9">
        <f>'[1]Гранты (приложение 10)'!C153</f>
        <v>5247.8</v>
      </c>
      <c r="D154" s="80">
        <f>'[1]Гранты (приложение 10)'!D153</f>
        <v>5646.4</v>
      </c>
      <c r="E154" s="80">
        <f>'[1]Гранты (приложение 10)'!E153</f>
        <v>4468.3</v>
      </c>
      <c r="F154" s="80">
        <f>'[1]Гранты (приложение 10)'!F153</f>
        <v>4166.6000000000004</v>
      </c>
      <c r="G154" s="80">
        <f>'[1]Гранты (приложение 10)'!G153</f>
        <v>4146.3999999999996</v>
      </c>
      <c r="H154" s="28"/>
      <c r="J154" s="29"/>
    </row>
    <row r="155" spans="1:10" outlineLevel="2">
      <c r="A155" s="81" t="s">
        <v>189</v>
      </c>
      <c r="B155" s="82" t="s">
        <v>837</v>
      </c>
      <c r="C155" s="9">
        <f>'[1]Гранты (приложение 10)'!C154</f>
        <v>64066.900000000009</v>
      </c>
      <c r="D155" s="80">
        <f>'[1]Гранты (приложение 10)'!D154</f>
        <v>65840.2</v>
      </c>
      <c r="E155" s="80">
        <f>'[1]Гранты (приложение 10)'!E154</f>
        <v>60701.1</v>
      </c>
      <c r="F155" s="80">
        <f>'[1]Гранты (приложение 10)'!F154</f>
        <v>57955.600000000006</v>
      </c>
      <c r="G155" s="80">
        <f>'[1]Гранты (приложение 10)'!G154</f>
        <v>57747.8</v>
      </c>
      <c r="H155" s="28"/>
      <c r="J155" s="29"/>
    </row>
    <row r="156" spans="1:10" outlineLevel="2">
      <c r="A156" s="81" t="s">
        <v>190</v>
      </c>
      <c r="B156" s="82" t="s">
        <v>130</v>
      </c>
      <c r="C156" s="9">
        <f>'[1]Гранты (приложение 10)'!C155</f>
        <v>7036.6</v>
      </c>
      <c r="D156" s="80">
        <f>'[1]Гранты (приложение 10)'!D155</f>
        <v>7508.9</v>
      </c>
      <c r="E156" s="80">
        <f>'[1]Гранты (приложение 10)'!E155</f>
        <v>6704.8</v>
      </c>
      <c r="F156" s="80">
        <f>'[1]Гранты (приложение 10)'!F155</f>
        <v>6439.6</v>
      </c>
      <c r="G156" s="80">
        <f>'[1]Гранты (приложение 10)'!G155</f>
        <v>6603.5</v>
      </c>
      <c r="H156" s="28"/>
      <c r="J156" s="29"/>
    </row>
    <row r="157" spans="1:10" outlineLevel="2">
      <c r="A157" s="81" t="s">
        <v>191</v>
      </c>
      <c r="B157" s="82" t="s">
        <v>838</v>
      </c>
      <c r="C157" s="9">
        <f>'[1]Гранты (приложение 10)'!C156</f>
        <v>9482.7999999999993</v>
      </c>
      <c r="D157" s="80">
        <f>'[1]Гранты (приложение 10)'!D156</f>
        <v>10424.200000000001</v>
      </c>
      <c r="E157" s="80">
        <f>'[1]Гранты (приложение 10)'!E156</f>
        <v>9250.1</v>
      </c>
      <c r="F157" s="80">
        <f>'[1]Гранты (приложение 10)'!F156</f>
        <v>9129.2000000000007</v>
      </c>
      <c r="G157" s="80">
        <f>'[1]Гранты (приложение 10)'!G156</f>
        <v>8895</v>
      </c>
      <c r="H157" s="28"/>
      <c r="J157" s="29"/>
    </row>
    <row r="158" spans="1:10" s="10" customFormat="1" outlineLevel="1">
      <c r="A158" s="81" t="s">
        <v>192</v>
      </c>
      <c r="B158" s="82" t="s">
        <v>193</v>
      </c>
      <c r="C158" s="9">
        <f>'[1]Гранты (приложение 10)'!C157</f>
        <v>6700.2</v>
      </c>
      <c r="D158" s="80">
        <f>'[1]Гранты (приложение 10)'!D157</f>
        <v>7174.5</v>
      </c>
      <c r="E158" s="80">
        <f>'[1]Гранты (приложение 10)'!E157</f>
        <v>8496.7000000000007</v>
      </c>
      <c r="F158" s="80">
        <f>'[1]Гранты (приложение 10)'!F157</f>
        <v>8462.1</v>
      </c>
      <c r="G158" s="80">
        <f>'[1]Гранты (приложение 10)'!G157</f>
        <v>8367.7999999999993</v>
      </c>
      <c r="H158" s="28"/>
      <c r="J158" s="29"/>
    </row>
    <row r="159" spans="1:10" outlineLevel="2">
      <c r="A159" s="4" t="s">
        <v>194</v>
      </c>
      <c r="B159" s="14" t="s">
        <v>195</v>
      </c>
      <c r="C159" s="9">
        <f>'[1]Гранты (приложение 10)'!C158</f>
        <v>214.5</v>
      </c>
      <c r="D159" s="80">
        <f>'[1]Гранты (приложение 10)'!D158</f>
        <v>0</v>
      </c>
      <c r="E159" s="80">
        <f>'[1]Гранты (приложение 10)'!E158</f>
        <v>0</v>
      </c>
      <c r="F159" s="80">
        <f>'[1]Гранты (приложение 10)'!F158</f>
        <v>0</v>
      </c>
      <c r="G159" s="80">
        <f>'[1]Гранты (приложение 10)'!G158</f>
        <v>0</v>
      </c>
      <c r="H159" s="28"/>
      <c r="J159" s="29"/>
    </row>
    <row r="160" spans="1:10" outlineLevel="2">
      <c r="A160" s="81" t="s">
        <v>196</v>
      </c>
      <c r="B160" s="82" t="s">
        <v>197</v>
      </c>
      <c r="C160" s="9">
        <f>'[1]Гранты (приложение 10)'!C159</f>
        <v>10307.5</v>
      </c>
      <c r="D160" s="80">
        <f>'[1]Гранты (приложение 10)'!D159</f>
        <v>10011.299999999999</v>
      </c>
      <c r="E160" s="80">
        <f>'[1]Гранты (приложение 10)'!E159</f>
        <v>7014.4</v>
      </c>
      <c r="F160" s="80">
        <f>'[1]Гранты (приложение 10)'!F159</f>
        <v>6392</v>
      </c>
      <c r="G160" s="80">
        <f>'[1]Гранты (приложение 10)'!G159</f>
        <v>6284</v>
      </c>
      <c r="H160" s="28"/>
      <c r="J160" s="29"/>
    </row>
    <row r="161" spans="1:10" outlineLevel="2">
      <c r="A161" s="81" t="s">
        <v>198</v>
      </c>
      <c r="B161" s="82" t="s">
        <v>199</v>
      </c>
      <c r="C161" s="9">
        <f>'[1]Гранты (приложение 10)'!C160</f>
        <v>10620.5</v>
      </c>
      <c r="D161" s="80">
        <f>'[1]Гранты (приложение 10)'!D160</f>
        <v>11474.3</v>
      </c>
      <c r="E161" s="80">
        <f>'[1]Гранты (приложение 10)'!E160</f>
        <v>6169</v>
      </c>
      <c r="F161" s="80">
        <f>'[1]Гранты (приложение 10)'!F160</f>
        <v>5718.6</v>
      </c>
      <c r="G161" s="80">
        <f>'[1]Гранты (приложение 10)'!G160</f>
        <v>5497.5</v>
      </c>
      <c r="H161" s="28"/>
      <c r="J161" s="29"/>
    </row>
    <row r="162" spans="1:10" outlineLevel="2">
      <c r="A162" s="81" t="s">
        <v>200</v>
      </c>
      <c r="B162" s="82" t="s">
        <v>201</v>
      </c>
      <c r="C162" s="9">
        <f>'[1]Гранты (приложение 10)'!C161</f>
        <v>13258.3</v>
      </c>
      <c r="D162" s="80">
        <f>'[1]Гранты (приложение 10)'!D161</f>
        <v>13325.6</v>
      </c>
      <c r="E162" s="80">
        <f>'[1]Гранты (приложение 10)'!E161</f>
        <v>14700.2</v>
      </c>
      <c r="F162" s="80">
        <f>'[1]Гранты (приложение 10)'!F161</f>
        <v>13905.3</v>
      </c>
      <c r="G162" s="80">
        <f>'[1]Гранты (приложение 10)'!G161</f>
        <v>14326.5</v>
      </c>
      <c r="H162" s="28"/>
      <c r="J162" s="29"/>
    </row>
    <row r="163" spans="1:10" outlineLevel="2">
      <c r="A163" s="81" t="s">
        <v>202</v>
      </c>
      <c r="B163" s="82" t="s">
        <v>203</v>
      </c>
      <c r="C163" s="9">
        <f>'[1]Гранты (приложение 10)'!C162</f>
        <v>6446.5</v>
      </c>
      <c r="D163" s="80">
        <f>'[1]Гранты (приложение 10)'!D162</f>
        <v>5921.4</v>
      </c>
      <c r="E163" s="80">
        <f>'[1]Гранты (приложение 10)'!E162</f>
        <v>8365.9</v>
      </c>
      <c r="F163" s="80">
        <f>'[1]Гранты (приложение 10)'!F162</f>
        <v>7908.8</v>
      </c>
      <c r="G163" s="80">
        <f>'[1]Гранты (приложение 10)'!G162</f>
        <v>7773.5</v>
      </c>
      <c r="H163" s="28"/>
      <c r="J163" s="29"/>
    </row>
    <row r="164" spans="1:10" outlineLevel="2">
      <c r="A164" s="81" t="s">
        <v>204</v>
      </c>
      <c r="B164" s="82" t="s">
        <v>839</v>
      </c>
      <c r="C164" s="9">
        <f>'[1]Гранты (приложение 10)'!C163</f>
        <v>97464.7</v>
      </c>
      <c r="D164" s="80">
        <f>'[1]Гранты (приложение 10)'!D163</f>
        <v>97523.699999999983</v>
      </c>
      <c r="E164" s="80">
        <f>'[1]Гранты (приложение 10)'!E163</f>
        <v>87173.1</v>
      </c>
      <c r="F164" s="80">
        <f>'[1]Гранты (приложение 10)'!F163</f>
        <v>83642.7</v>
      </c>
      <c r="G164" s="80">
        <f>'[1]Гранты (приложение 10)'!G163</f>
        <v>82196.099999999991</v>
      </c>
      <c r="H164" s="28"/>
      <c r="J164" s="29"/>
    </row>
    <row r="165" spans="1:10" outlineLevel="2">
      <c r="A165" s="81" t="s">
        <v>205</v>
      </c>
      <c r="B165" s="82" t="s">
        <v>206</v>
      </c>
      <c r="C165" s="9">
        <f>'[1]Гранты (приложение 10)'!C164</f>
        <v>15138.9</v>
      </c>
      <c r="D165" s="80">
        <f>'[1]Гранты (приложение 10)'!D164</f>
        <v>14144.3</v>
      </c>
      <c r="E165" s="80">
        <f>'[1]Гранты (приложение 10)'!E164</f>
        <v>14683.7</v>
      </c>
      <c r="F165" s="80">
        <f>'[1]Гранты (приложение 10)'!F164</f>
        <v>14434.9</v>
      </c>
      <c r="G165" s="80">
        <f>'[1]Гранты (приложение 10)'!G164</f>
        <v>14736.7</v>
      </c>
      <c r="H165" s="28"/>
      <c r="J165" s="29"/>
    </row>
    <row r="166" spans="1:10" outlineLevel="2">
      <c r="A166" s="81" t="s">
        <v>207</v>
      </c>
      <c r="B166" s="82" t="s">
        <v>208</v>
      </c>
      <c r="C166" s="9">
        <f>'[1]Гранты (приложение 10)'!C165</f>
        <v>7927.8</v>
      </c>
      <c r="D166" s="80">
        <f>'[1]Гранты (приложение 10)'!D165</f>
        <v>6188.8</v>
      </c>
      <c r="E166" s="80">
        <f>'[1]Гранты (приложение 10)'!E165</f>
        <v>2846.5</v>
      </c>
      <c r="F166" s="80">
        <f>'[1]Гранты (приложение 10)'!F165</f>
        <v>2281.5</v>
      </c>
      <c r="G166" s="80">
        <f>'[1]Гранты (приложение 10)'!G165</f>
        <v>1968.7</v>
      </c>
      <c r="H166" s="28"/>
      <c r="J166" s="29"/>
    </row>
    <row r="167" spans="1:10" outlineLevel="2">
      <c r="A167" s="81" t="s">
        <v>209</v>
      </c>
      <c r="B167" s="82" t="s">
        <v>210</v>
      </c>
      <c r="C167" s="9">
        <f>'[1]Гранты (приложение 10)'!C166</f>
        <v>12620.4</v>
      </c>
      <c r="D167" s="80">
        <f>'[1]Гранты (приложение 10)'!D166</f>
        <v>13249.8</v>
      </c>
      <c r="E167" s="80">
        <f>'[1]Гранты (приложение 10)'!E166</f>
        <v>10429.700000000001</v>
      </c>
      <c r="F167" s="80">
        <f>'[1]Гранты (приложение 10)'!F166</f>
        <v>10259.1</v>
      </c>
      <c r="G167" s="80">
        <f>'[1]Гранты (приложение 10)'!G166</f>
        <v>9934.4</v>
      </c>
      <c r="H167" s="28"/>
      <c r="J167" s="29"/>
    </row>
    <row r="168" spans="1:10" outlineLevel="2">
      <c r="A168" s="81" t="s">
        <v>211</v>
      </c>
      <c r="B168" s="82" t="s">
        <v>212</v>
      </c>
      <c r="C168" s="9">
        <f>'[1]Гранты (приложение 10)'!C167</f>
        <v>4278.2</v>
      </c>
      <c r="D168" s="80">
        <f>'[1]Гранты (приложение 10)'!D167</f>
        <v>3901.2</v>
      </c>
      <c r="E168" s="80">
        <f>'[1]Гранты (приложение 10)'!E167</f>
        <v>2806.8</v>
      </c>
      <c r="F168" s="80">
        <f>'[1]Гранты (приложение 10)'!F167</f>
        <v>2707.6</v>
      </c>
      <c r="G168" s="80">
        <f>'[1]Гранты (приложение 10)'!G167</f>
        <v>2681.7</v>
      </c>
      <c r="H168" s="28"/>
      <c r="J168" s="29"/>
    </row>
    <row r="169" spans="1:10" outlineLevel="2">
      <c r="A169" s="81" t="s">
        <v>213</v>
      </c>
      <c r="B169" s="82" t="s">
        <v>214</v>
      </c>
      <c r="C169" s="9">
        <f>'[1]Гранты (приложение 10)'!C168</f>
        <v>7977.4</v>
      </c>
      <c r="D169" s="80">
        <f>'[1]Гранты (приложение 10)'!D168</f>
        <v>7742.6</v>
      </c>
      <c r="E169" s="80">
        <f>'[1]Гранты (приложение 10)'!E168</f>
        <v>8385.7999999999993</v>
      </c>
      <c r="F169" s="80">
        <f>'[1]Гранты (приложение 10)'!F168</f>
        <v>7759.6</v>
      </c>
      <c r="G169" s="80">
        <f>'[1]Гранты (приложение 10)'!G168</f>
        <v>7640</v>
      </c>
      <c r="H169" s="28"/>
      <c r="J169" s="29"/>
    </row>
    <row r="170" spans="1:10" outlineLevel="2">
      <c r="A170" s="81" t="s">
        <v>215</v>
      </c>
      <c r="B170" s="82" t="s">
        <v>840</v>
      </c>
      <c r="C170" s="9">
        <f>'[1]Гранты (приложение 10)'!C169</f>
        <v>7657</v>
      </c>
      <c r="D170" s="80">
        <f>'[1]Гранты (приложение 10)'!D169</f>
        <v>7938.5</v>
      </c>
      <c r="E170" s="80">
        <f>'[1]Гранты (приложение 10)'!E169</f>
        <v>7467.3</v>
      </c>
      <c r="F170" s="80">
        <f>'[1]Гранты (приложение 10)'!F169</f>
        <v>7046</v>
      </c>
      <c r="G170" s="80">
        <f>'[1]Гранты (приложение 10)'!G169</f>
        <v>6924</v>
      </c>
      <c r="H170" s="28"/>
      <c r="J170" s="29"/>
    </row>
    <row r="171" spans="1:10" outlineLevel="2">
      <c r="A171" s="81" t="s">
        <v>216</v>
      </c>
      <c r="B171" s="82" t="s">
        <v>217</v>
      </c>
      <c r="C171" s="9">
        <f>'[1]Гранты (приложение 10)'!C170</f>
        <v>4876.6000000000004</v>
      </c>
      <c r="D171" s="80">
        <f>'[1]Гранты (приложение 10)'!D170</f>
        <v>4950.3999999999996</v>
      </c>
      <c r="E171" s="80">
        <f>'[1]Гранты (приложение 10)'!E170</f>
        <v>3935.5</v>
      </c>
      <c r="F171" s="80">
        <f>'[1]Гранты (приложение 10)'!F170</f>
        <v>3440.2</v>
      </c>
      <c r="G171" s="80">
        <f>'[1]Гранты (приложение 10)'!G170</f>
        <v>3308.6</v>
      </c>
      <c r="H171" s="28"/>
      <c r="J171" s="29"/>
    </row>
    <row r="172" spans="1:10" s="10" customFormat="1" outlineLevel="1">
      <c r="A172" s="81" t="s">
        <v>218</v>
      </c>
      <c r="B172" s="82" t="s">
        <v>841</v>
      </c>
      <c r="C172" s="9">
        <f>'[1]Гранты (приложение 10)'!C171</f>
        <v>8191.5</v>
      </c>
      <c r="D172" s="80">
        <f>'[1]Гранты (приложение 10)'!D171</f>
        <v>8797.9</v>
      </c>
      <c r="E172" s="80">
        <f>'[1]Гранты (приложение 10)'!E171</f>
        <v>7004.8</v>
      </c>
      <c r="F172" s="80">
        <f>'[1]Гранты (приложение 10)'!F171</f>
        <v>6701.9</v>
      </c>
      <c r="G172" s="80">
        <f>'[1]Гранты (приложение 10)'!G171</f>
        <v>6509.1</v>
      </c>
      <c r="H172" s="28"/>
      <c r="J172" s="29"/>
    </row>
    <row r="173" spans="1:10" outlineLevel="2">
      <c r="A173" s="81" t="s">
        <v>219</v>
      </c>
      <c r="B173" s="82" t="s">
        <v>155</v>
      </c>
      <c r="C173" s="9">
        <f>'[1]Гранты (приложение 10)'!C172</f>
        <v>13000.9</v>
      </c>
      <c r="D173" s="80">
        <f>'[1]Гранты (приложение 10)'!D172</f>
        <v>12566.3</v>
      </c>
      <c r="E173" s="80">
        <f>'[1]Гранты (приложение 10)'!E172</f>
        <v>9310.2999999999993</v>
      </c>
      <c r="F173" s="80">
        <f>'[1]Гранты (приложение 10)'!F172</f>
        <v>8620</v>
      </c>
      <c r="G173" s="80">
        <f>'[1]Гранты (приложение 10)'!G172</f>
        <v>8480.9</v>
      </c>
      <c r="H173" s="28"/>
      <c r="J173" s="29"/>
    </row>
    <row r="174" spans="1:10" outlineLevel="2">
      <c r="A174" s="81" t="s">
        <v>220</v>
      </c>
      <c r="B174" s="82" t="s">
        <v>221</v>
      </c>
      <c r="C174" s="9">
        <f>'[1]Гранты (приложение 10)'!C173</f>
        <v>5773.6</v>
      </c>
      <c r="D174" s="80">
        <f>'[1]Гранты (приложение 10)'!D173</f>
        <v>6137.8</v>
      </c>
      <c r="E174" s="80">
        <f>'[1]Гранты (приложение 10)'!E173</f>
        <v>5186.2</v>
      </c>
      <c r="F174" s="80">
        <f>'[1]Гранты (приложение 10)'!F173</f>
        <v>4741.1000000000004</v>
      </c>
      <c r="G174" s="80">
        <f>'[1]Гранты (приложение 10)'!G173</f>
        <v>4812.3999999999996</v>
      </c>
      <c r="H174" s="28"/>
      <c r="J174" s="29"/>
    </row>
    <row r="175" spans="1:10" outlineLevel="2">
      <c r="A175" s="81" t="s">
        <v>222</v>
      </c>
      <c r="B175" s="82" t="s">
        <v>223</v>
      </c>
      <c r="C175" s="9">
        <f>'[1]Гранты (приложение 10)'!C174</f>
        <v>2181.3000000000002</v>
      </c>
      <c r="D175" s="80">
        <f>'[1]Гранты (приложение 10)'!D174</f>
        <v>1101.2</v>
      </c>
      <c r="E175" s="80">
        <f>'[1]Гранты (приложение 10)'!E174</f>
        <v>0</v>
      </c>
      <c r="F175" s="80">
        <f>'[1]Гранты (приложение 10)'!F174</f>
        <v>0</v>
      </c>
      <c r="G175" s="80">
        <f>'[1]Гранты (приложение 10)'!G174</f>
        <v>0</v>
      </c>
      <c r="H175" s="28"/>
      <c r="J175" s="29"/>
    </row>
    <row r="176" spans="1:10" outlineLevel="2">
      <c r="A176" s="81" t="s">
        <v>224</v>
      </c>
      <c r="B176" s="82" t="s">
        <v>225</v>
      </c>
      <c r="C176" s="9">
        <f>'[1]Гранты (приложение 10)'!C175</f>
        <v>4495.5</v>
      </c>
      <c r="D176" s="80">
        <f>'[1]Гранты (приложение 10)'!D175</f>
        <v>5614.4</v>
      </c>
      <c r="E176" s="80">
        <f>'[1]Гранты (приложение 10)'!E175</f>
        <v>5522.8</v>
      </c>
      <c r="F176" s="80">
        <f>'[1]Гранты (приложение 10)'!F175</f>
        <v>5456.6</v>
      </c>
      <c r="G176" s="80">
        <f>'[1]Гранты (приложение 10)'!G175</f>
        <v>5336.4</v>
      </c>
      <c r="H176" s="28"/>
      <c r="J176" s="29"/>
    </row>
    <row r="177" spans="1:10" outlineLevel="2">
      <c r="A177" s="81" t="s">
        <v>226</v>
      </c>
      <c r="B177" s="82" t="s">
        <v>227</v>
      </c>
      <c r="C177" s="9">
        <f>'[1]Гранты (приложение 10)'!C176</f>
        <v>3345.6</v>
      </c>
      <c r="D177" s="80">
        <f>'[1]Гранты (приложение 10)'!D176</f>
        <v>5190.5</v>
      </c>
      <c r="E177" s="80">
        <f>'[1]Гранты (приложение 10)'!E176</f>
        <v>9593.7000000000007</v>
      </c>
      <c r="F177" s="80">
        <f>'[1]Гранты (приложение 10)'!F176</f>
        <v>10194.200000000001</v>
      </c>
      <c r="G177" s="80">
        <f>'[1]Гранты (приложение 10)'!G176</f>
        <v>9863.2000000000007</v>
      </c>
      <c r="H177" s="28"/>
      <c r="J177" s="29"/>
    </row>
    <row r="178" spans="1:10" s="10" customFormat="1" outlineLevel="1">
      <c r="A178" s="81" t="s">
        <v>228</v>
      </c>
      <c r="B178" s="82" t="s">
        <v>842</v>
      </c>
      <c r="C178" s="9">
        <f>'[1]Гранты (приложение 10)'!C177</f>
        <v>17040.300000000003</v>
      </c>
      <c r="D178" s="80">
        <f>'[1]Гранты (приложение 10)'!D177</f>
        <v>17162.7</v>
      </c>
      <c r="E178" s="80">
        <f>'[1]Гранты (приложение 10)'!E177</f>
        <v>18647.599999999999</v>
      </c>
      <c r="F178" s="80">
        <f>'[1]Гранты (приложение 10)'!F177</f>
        <v>17644.099999999999</v>
      </c>
      <c r="G178" s="80">
        <f>'[1]Гранты (приложение 10)'!G177</f>
        <v>17300.099999999999</v>
      </c>
      <c r="H178" s="28"/>
      <c r="J178" s="29"/>
    </row>
    <row r="179" spans="1:10" outlineLevel="2">
      <c r="A179" s="81" t="s">
        <v>229</v>
      </c>
      <c r="B179" s="82" t="s">
        <v>230</v>
      </c>
      <c r="C179" s="9">
        <f>'[1]Гранты (приложение 10)'!C178</f>
        <v>4295</v>
      </c>
      <c r="D179" s="80">
        <f>'[1]Гранты (приложение 10)'!D178</f>
        <v>4654.7</v>
      </c>
      <c r="E179" s="80">
        <f>'[1]Гранты (приложение 10)'!E178</f>
        <v>4000.7</v>
      </c>
      <c r="F179" s="80">
        <f>'[1]Гранты (приложение 10)'!F178</f>
        <v>3769.2</v>
      </c>
      <c r="G179" s="80">
        <f>'[1]Гранты (приложение 10)'!G178</f>
        <v>3762</v>
      </c>
      <c r="H179" s="28"/>
      <c r="J179" s="29"/>
    </row>
    <row r="180" spans="1:10" outlineLevel="2">
      <c r="A180" s="81" t="s">
        <v>231</v>
      </c>
      <c r="B180" s="82" t="s">
        <v>150</v>
      </c>
      <c r="C180" s="9">
        <f>'[1]Гранты (приложение 10)'!C179</f>
        <v>2563.1</v>
      </c>
      <c r="D180" s="80">
        <f>'[1]Гранты (приложение 10)'!D179</f>
        <v>1355.8</v>
      </c>
      <c r="E180" s="80">
        <f>'[1]Гранты (приложение 10)'!E179</f>
        <v>3255.6</v>
      </c>
      <c r="F180" s="80">
        <f>'[1]Гранты (приложение 10)'!F179</f>
        <v>3103.9</v>
      </c>
      <c r="G180" s="80">
        <f>'[1]Гранты (приложение 10)'!G179</f>
        <v>3133.3</v>
      </c>
      <c r="H180" s="28"/>
      <c r="J180" s="29"/>
    </row>
    <row r="181" spans="1:10" ht="12" customHeight="1" outlineLevel="2">
      <c r="A181" s="4" t="s">
        <v>232</v>
      </c>
      <c r="B181" s="14" t="s">
        <v>233</v>
      </c>
      <c r="C181" s="9">
        <f>'[1]Гранты (приложение 10)'!C180</f>
        <v>0</v>
      </c>
      <c r="D181" s="80">
        <f>'[1]Гранты (приложение 10)'!D180</f>
        <v>0</v>
      </c>
      <c r="E181" s="80">
        <f>'[1]Гранты (приложение 10)'!E180</f>
        <v>955.5</v>
      </c>
      <c r="F181" s="80">
        <f>'[1]Гранты (приложение 10)'!F180</f>
        <v>751</v>
      </c>
      <c r="G181" s="80">
        <f>'[1]Гранты (приложение 10)'!G180</f>
        <v>344.4</v>
      </c>
      <c r="H181" s="28"/>
      <c r="J181" s="29"/>
    </row>
    <row r="182" spans="1:10" outlineLevel="2">
      <c r="A182" s="81" t="s">
        <v>234</v>
      </c>
      <c r="B182" s="82" t="s">
        <v>1026</v>
      </c>
      <c r="C182" s="9">
        <f>'[1]Гранты (приложение 10)'!C181</f>
        <v>4121.6000000000004</v>
      </c>
      <c r="D182" s="80">
        <f>'[1]Гранты (приложение 10)'!D181</f>
        <v>4195.7</v>
      </c>
      <c r="E182" s="80">
        <f>'[1]Гранты (приложение 10)'!E181</f>
        <v>3722.7</v>
      </c>
      <c r="F182" s="80">
        <f>'[1]Гранты (приложение 10)'!F181</f>
        <v>3589.2</v>
      </c>
      <c r="G182" s="80">
        <f>'[1]Гранты (приложение 10)'!G181</f>
        <v>3594.1</v>
      </c>
      <c r="H182" s="28"/>
      <c r="J182" s="29"/>
    </row>
    <row r="183" spans="1:10" outlineLevel="2">
      <c r="A183" s="81" t="s">
        <v>235</v>
      </c>
      <c r="B183" s="82" t="s">
        <v>236</v>
      </c>
      <c r="C183" s="9">
        <f>'[1]Гранты (приложение 10)'!C182</f>
        <v>6060.6</v>
      </c>
      <c r="D183" s="80">
        <f>'[1]Гранты (приложение 10)'!D182</f>
        <v>6956.5</v>
      </c>
      <c r="E183" s="80">
        <f>'[1]Гранты (приложение 10)'!E182</f>
        <v>6713.1</v>
      </c>
      <c r="F183" s="80">
        <f>'[1]Гранты (приложение 10)'!F182</f>
        <v>6430.8</v>
      </c>
      <c r="G183" s="80">
        <f>'[1]Гранты (приложение 10)'!G182</f>
        <v>6466.3</v>
      </c>
      <c r="H183" s="28"/>
      <c r="J183" s="29"/>
    </row>
    <row r="184" spans="1:10" outlineLevel="2">
      <c r="A184" s="81" t="s">
        <v>237</v>
      </c>
      <c r="B184" s="82" t="s">
        <v>843</v>
      </c>
      <c r="C184" s="9">
        <f>'[1]Гранты (приложение 10)'!C183</f>
        <v>54772.899999999994</v>
      </c>
      <c r="D184" s="80">
        <f>'[1]Гранты (приложение 10)'!D183</f>
        <v>55914.1</v>
      </c>
      <c r="E184" s="80">
        <f>'[1]Гранты (приложение 10)'!E183</f>
        <v>47666.600000000006</v>
      </c>
      <c r="F184" s="80">
        <f>'[1]Гранты (приложение 10)'!F183</f>
        <v>45806.8</v>
      </c>
      <c r="G184" s="80">
        <f>'[1]Гранты (приложение 10)'!G183</f>
        <v>45461.8</v>
      </c>
      <c r="H184" s="28"/>
      <c r="J184" s="29"/>
    </row>
    <row r="185" spans="1:10" outlineLevel="2">
      <c r="A185" s="81" t="s">
        <v>238</v>
      </c>
      <c r="B185" s="82" t="s">
        <v>239</v>
      </c>
      <c r="C185" s="9">
        <f>'[1]Гранты (приложение 10)'!C184</f>
        <v>4249.3</v>
      </c>
      <c r="D185" s="80">
        <f>'[1]Гранты (приложение 10)'!D184</f>
        <v>4145.3999999999996</v>
      </c>
      <c r="E185" s="80">
        <f>'[1]Гранты (приложение 10)'!E184</f>
        <v>3494.3</v>
      </c>
      <c r="F185" s="80">
        <f>'[1]Гранты (приложение 10)'!F184</f>
        <v>3374.4</v>
      </c>
      <c r="G185" s="80">
        <f>'[1]Гранты (приложение 10)'!G184</f>
        <v>3355.3</v>
      </c>
      <c r="H185" s="28"/>
      <c r="J185" s="29"/>
    </row>
    <row r="186" spans="1:10" outlineLevel="2">
      <c r="A186" s="81" t="s">
        <v>240</v>
      </c>
      <c r="B186" s="82" t="s">
        <v>829</v>
      </c>
      <c r="C186" s="9">
        <f>'[1]Гранты (приложение 10)'!C185</f>
        <v>6617.1</v>
      </c>
      <c r="D186" s="80">
        <f>'[1]Гранты (приложение 10)'!D185</f>
        <v>5959.3</v>
      </c>
      <c r="E186" s="80">
        <f>'[1]Гранты (приложение 10)'!E185</f>
        <v>5528.5</v>
      </c>
      <c r="F186" s="80">
        <f>'[1]Гранты (приложение 10)'!F185</f>
        <v>5486</v>
      </c>
      <c r="G186" s="80">
        <f>'[1]Гранты (приложение 10)'!G185</f>
        <v>5378.5</v>
      </c>
      <c r="H186" s="28"/>
      <c r="J186" s="29"/>
    </row>
    <row r="187" spans="1:10" outlineLevel="2">
      <c r="A187" s="81" t="s">
        <v>241</v>
      </c>
      <c r="B187" s="82" t="s">
        <v>844</v>
      </c>
      <c r="C187" s="9">
        <f>'[1]Гранты (приложение 10)'!C186</f>
        <v>8299.1</v>
      </c>
      <c r="D187" s="80">
        <f>'[1]Гранты (приложение 10)'!D186</f>
        <v>8554.2000000000007</v>
      </c>
      <c r="E187" s="80">
        <f>'[1]Гранты (приложение 10)'!E186</f>
        <v>6986</v>
      </c>
      <c r="F187" s="80">
        <f>'[1]Гранты (приложение 10)'!F186</f>
        <v>6634</v>
      </c>
      <c r="G187" s="80">
        <f>'[1]Гранты (приложение 10)'!G186</f>
        <v>6570.4</v>
      </c>
      <c r="H187" s="28"/>
      <c r="J187" s="29"/>
    </row>
    <row r="188" spans="1:10" outlineLevel="2">
      <c r="A188" s="81" t="s">
        <v>242</v>
      </c>
      <c r="B188" s="82" t="s">
        <v>845</v>
      </c>
      <c r="C188" s="9">
        <f>'[1]Гранты (приложение 10)'!C187</f>
        <v>5823.8</v>
      </c>
      <c r="D188" s="80">
        <f>'[1]Гранты (приложение 10)'!D187</f>
        <v>5676.5</v>
      </c>
      <c r="E188" s="80">
        <f>'[1]Гранты (приложение 10)'!E187</f>
        <v>4168.3999999999996</v>
      </c>
      <c r="F188" s="80">
        <f>'[1]Гранты (приложение 10)'!F187</f>
        <v>3954.6</v>
      </c>
      <c r="G188" s="80">
        <f>'[1]Гранты (приложение 10)'!G187</f>
        <v>3890.1</v>
      </c>
      <c r="H188" s="28"/>
      <c r="J188" s="29"/>
    </row>
    <row r="189" spans="1:10" outlineLevel="2">
      <c r="A189" s="81" t="s">
        <v>243</v>
      </c>
      <c r="B189" s="82" t="s">
        <v>244</v>
      </c>
      <c r="C189" s="9">
        <f>'[1]Гранты (приложение 10)'!C188</f>
        <v>3792.1</v>
      </c>
      <c r="D189" s="80">
        <f>'[1]Гранты (приложение 10)'!D188</f>
        <v>3700.8</v>
      </c>
      <c r="E189" s="80">
        <f>'[1]Гранты (приложение 10)'!E188</f>
        <v>3285</v>
      </c>
      <c r="F189" s="80">
        <f>'[1]Гранты (приложение 10)'!F188</f>
        <v>3135.7</v>
      </c>
      <c r="G189" s="80">
        <f>'[1]Гранты (приложение 10)'!G188</f>
        <v>3158.8</v>
      </c>
      <c r="H189" s="28"/>
      <c r="J189" s="29"/>
    </row>
    <row r="190" spans="1:10" s="10" customFormat="1" outlineLevel="1">
      <c r="A190" s="81" t="s">
        <v>245</v>
      </c>
      <c r="B190" s="82" t="s">
        <v>246</v>
      </c>
      <c r="C190" s="9">
        <f>'[1]Гранты (приложение 10)'!C189</f>
        <v>3289.6</v>
      </c>
      <c r="D190" s="80">
        <f>'[1]Гранты (приложение 10)'!D189</f>
        <v>3185</v>
      </c>
      <c r="E190" s="80">
        <f>'[1]Гранты (приложение 10)'!E189</f>
        <v>2740.4</v>
      </c>
      <c r="F190" s="80">
        <f>'[1]Гранты (приложение 10)'!F189</f>
        <v>2664.9</v>
      </c>
      <c r="G190" s="80">
        <f>'[1]Гранты (приложение 10)'!G189</f>
        <v>2677.7</v>
      </c>
      <c r="H190" s="28"/>
      <c r="J190" s="29"/>
    </row>
    <row r="191" spans="1:10" outlineLevel="2">
      <c r="A191" s="81" t="s">
        <v>247</v>
      </c>
      <c r="B191" s="82" t="s">
        <v>248</v>
      </c>
      <c r="C191" s="9">
        <f>'[1]Гранты (приложение 10)'!C190</f>
        <v>3428.4</v>
      </c>
      <c r="D191" s="80">
        <f>'[1]Гранты (приложение 10)'!D190</f>
        <v>3565.5</v>
      </c>
      <c r="E191" s="80">
        <f>'[1]Гранты (приложение 10)'!E190</f>
        <v>2938.7</v>
      </c>
      <c r="F191" s="80">
        <f>'[1]Гранты (приложение 10)'!F190</f>
        <v>2797.8</v>
      </c>
      <c r="G191" s="80">
        <f>'[1]Гранты (приложение 10)'!G190</f>
        <v>2812</v>
      </c>
      <c r="H191" s="28"/>
      <c r="J191" s="29"/>
    </row>
    <row r="192" spans="1:10" outlineLevel="2">
      <c r="A192" s="81" t="s">
        <v>249</v>
      </c>
      <c r="B192" s="82" t="s">
        <v>250</v>
      </c>
      <c r="C192" s="9">
        <f>'[1]Гранты (приложение 10)'!C191</f>
        <v>7411.9</v>
      </c>
      <c r="D192" s="80">
        <f>'[1]Гранты (приложение 10)'!D191</f>
        <v>8610.9</v>
      </c>
      <c r="E192" s="80">
        <f>'[1]Гранты (приложение 10)'!E191</f>
        <v>7796</v>
      </c>
      <c r="F192" s="80">
        <f>'[1]Гранты (приложение 10)'!F191</f>
        <v>7452.9</v>
      </c>
      <c r="G192" s="80">
        <f>'[1]Гранты (приложение 10)'!G191</f>
        <v>7318.8</v>
      </c>
      <c r="H192" s="28"/>
      <c r="J192" s="29"/>
    </row>
    <row r="193" spans="1:10" outlineLevel="2">
      <c r="A193" s="81" t="s">
        <v>251</v>
      </c>
      <c r="B193" s="82" t="s">
        <v>846</v>
      </c>
      <c r="C193" s="9">
        <f>'[1]Гранты (приложение 10)'!C192</f>
        <v>4431.6000000000004</v>
      </c>
      <c r="D193" s="80">
        <f>'[1]Гранты (приложение 10)'!D192</f>
        <v>4689</v>
      </c>
      <c r="E193" s="80">
        <f>'[1]Гранты (приложение 10)'!E192</f>
        <v>3892.3</v>
      </c>
      <c r="F193" s="80">
        <f>'[1]Гранты (приложение 10)'!F192</f>
        <v>3823.7</v>
      </c>
      <c r="G193" s="80">
        <f>'[1]Гранты (приложение 10)'!G192</f>
        <v>3689.3</v>
      </c>
      <c r="H193" s="28"/>
      <c r="J193" s="29"/>
    </row>
    <row r="194" spans="1:10" outlineLevel="2">
      <c r="A194" s="81" t="s">
        <v>252</v>
      </c>
      <c r="B194" s="82" t="s">
        <v>253</v>
      </c>
      <c r="C194" s="9">
        <f>'[1]Гранты (приложение 10)'!C193</f>
        <v>7430</v>
      </c>
      <c r="D194" s="80">
        <f>'[1]Гранты (приложение 10)'!D193</f>
        <v>7827.5</v>
      </c>
      <c r="E194" s="80">
        <f>'[1]Гранты (приложение 10)'!E193</f>
        <v>6837</v>
      </c>
      <c r="F194" s="80">
        <f>'[1]Гранты (приложение 10)'!F193</f>
        <v>6482.8</v>
      </c>
      <c r="G194" s="80">
        <f>'[1]Гранты (приложение 10)'!G193</f>
        <v>6610.9</v>
      </c>
      <c r="H194" s="28"/>
      <c r="J194" s="29"/>
    </row>
    <row r="195" spans="1:10">
      <c r="A195" s="81" t="s">
        <v>254</v>
      </c>
      <c r="B195" s="82" t="s">
        <v>847</v>
      </c>
      <c r="C195" s="9">
        <f>'[1]Гранты (приложение 10)'!C194</f>
        <v>12946.7</v>
      </c>
      <c r="D195" s="80">
        <f>'[1]Гранты (приложение 10)'!D194</f>
        <v>14410</v>
      </c>
      <c r="E195" s="80">
        <f>'[1]Гранты (приложение 10)'!E194</f>
        <v>12448.8</v>
      </c>
      <c r="F195" s="80">
        <f>'[1]Гранты (приложение 10)'!F194</f>
        <v>11644.8</v>
      </c>
      <c r="G195" s="80">
        <f>'[1]Гранты (приложение 10)'!G194</f>
        <v>11632.3</v>
      </c>
      <c r="H195" s="28"/>
      <c r="J195" s="29"/>
    </row>
    <row r="196" spans="1:10" ht="12" customHeight="1">
      <c r="A196" s="4" t="s">
        <v>255</v>
      </c>
      <c r="B196" s="14" t="s">
        <v>256</v>
      </c>
      <c r="C196" s="9">
        <f>'[1]Гранты (приложение 10)'!C195</f>
        <v>0</v>
      </c>
      <c r="D196" s="80">
        <f>'[1]Гранты (приложение 10)'!D195</f>
        <v>0</v>
      </c>
      <c r="E196" s="80">
        <f>'[1]Гранты (приложение 10)'!E195</f>
        <v>0</v>
      </c>
      <c r="F196" s="80">
        <f>'[1]Гранты (приложение 10)'!F195</f>
        <v>0</v>
      </c>
      <c r="G196" s="80">
        <f>'[1]Гранты (приложение 10)'!G195</f>
        <v>0</v>
      </c>
      <c r="H196" s="28"/>
      <c r="J196" s="29"/>
    </row>
    <row r="197" spans="1:10" s="10" customFormat="1">
      <c r="A197" s="81" t="s">
        <v>257</v>
      </c>
      <c r="B197" s="82" t="s">
        <v>258</v>
      </c>
      <c r="C197" s="9">
        <f>'[1]Гранты (приложение 10)'!C196</f>
        <v>4605.3</v>
      </c>
      <c r="D197" s="80">
        <f>'[1]Гранты (приложение 10)'!D196</f>
        <v>4650.7</v>
      </c>
      <c r="E197" s="80">
        <f>'[1]Гранты (приложение 10)'!E196</f>
        <v>3887.5</v>
      </c>
      <c r="F197" s="80">
        <f>'[1]Гранты (приложение 10)'!F196</f>
        <v>3464.9</v>
      </c>
      <c r="G197" s="80">
        <f>'[1]Гранты (приложение 10)'!G196</f>
        <v>3401.3</v>
      </c>
      <c r="H197" s="28"/>
      <c r="J197" s="29"/>
    </row>
    <row r="198" spans="1:10" s="10" customFormat="1">
      <c r="A198" s="81" t="s">
        <v>259</v>
      </c>
      <c r="B198" s="82" t="s">
        <v>260</v>
      </c>
      <c r="C198" s="9">
        <f>'[1]Гранты (приложение 10)'!C197</f>
        <v>2026.8</v>
      </c>
      <c r="D198" s="80">
        <f>'[1]Гранты (приложение 10)'!D197</f>
        <v>998.1</v>
      </c>
      <c r="E198" s="80">
        <f>'[1]Гранты (приложение 10)'!E197</f>
        <v>0</v>
      </c>
      <c r="F198" s="80">
        <f>'[1]Гранты (приложение 10)'!F197</f>
        <v>0</v>
      </c>
      <c r="G198" s="80">
        <f>'[1]Гранты (приложение 10)'!G197</f>
        <v>0</v>
      </c>
      <c r="H198" s="28"/>
      <c r="J198" s="29"/>
    </row>
    <row r="199" spans="1:10" outlineLevel="1">
      <c r="A199" s="81" t="s">
        <v>261</v>
      </c>
      <c r="B199" s="82" t="s">
        <v>262</v>
      </c>
      <c r="C199" s="9">
        <f>'[1]Гранты (приложение 10)'!C198</f>
        <v>6314.6</v>
      </c>
      <c r="D199" s="80">
        <f>'[1]Гранты (приложение 10)'!D198</f>
        <v>8761.2000000000007</v>
      </c>
      <c r="E199" s="80">
        <f>'[1]Гранты (приложение 10)'!E198</f>
        <v>8561.2999999999993</v>
      </c>
      <c r="F199" s="80">
        <f>'[1]Гранты (приложение 10)'!F198</f>
        <v>8179.9</v>
      </c>
      <c r="G199" s="80">
        <f>'[1]Гранты (приложение 10)'!G198</f>
        <v>8231</v>
      </c>
      <c r="H199" s="28"/>
      <c r="J199" s="29"/>
    </row>
    <row r="200" spans="1:10" ht="12" customHeight="1" outlineLevel="1">
      <c r="A200" s="19"/>
      <c r="B200" s="20"/>
      <c r="C200" s="9">
        <f>'[1]Гранты (приложение 10)'!C199</f>
        <v>0</v>
      </c>
      <c r="D200" s="80">
        <f>'[1]Гранты (приложение 10)'!D199</f>
        <v>0</v>
      </c>
      <c r="E200" s="80">
        <f>'[1]Гранты (приложение 10)'!E199</f>
        <v>0</v>
      </c>
      <c r="F200" s="80">
        <f>'[1]Гранты (приложение 10)'!F199</f>
        <v>0</v>
      </c>
      <c r="G200" s="80">
        <f>'[1]Гранты (приложение 10)'!G199</f>
        <v>0</v>
      </c>
      <c r="H200" s="28"/>
      <c r="J200" s="29"/>
    </row>
    <row r="201" spans="1:10" outlineLevel="1">
      <c r="A201" s="16"/>
      <c r="B201" s="17"/>
      <c r="C201" s="9">
        <f>'[1]Гранты (приложение 10)'!C200</f>
        <v>0</v>
      </c>
      <c r="D201" s="80">
        <f>'[1]Гранты (приложение 10)'!D200</f>
        <v>0</v>
      </c>
      <c r="E201" s="80">
        <f>'[1]Гранты (приложение 10)'!E200</f>
        <v>0</v>
      </c>
      <c r="F201" s="80">
        <f>'[1]Гранты (приложение 10)'!F200</f>
        <v>0</v>
      </c>
      <c r="G201" s="80">
        <f>'[1]Гранты (приложение 10)'!G200</f>
        <v>0</v>
      </c>
      <c r="H201" s="28"/>
      <c r="J201" s="29"/>
    </row>
    <row r="202" spans="1:10" outlineLevel="1">
      <c r="A202" s="78" t="s">
        <v>263</v>
      </c>
      <c r="B202" s="83" t="s">
        <v>848</v>
      </c>
      <c r="C202" s="9">
        <f>'[1]Гранты (приложение 10)'!C201</f>
        <v>280257.2</v>
      </c>
      <c r="D202" s="80">
        <f>'[1]Гранты (приложение 10)'!D201</f>
        <v>301406.40000000002</v>
      </c>
      <c r="E202" s="80">
        <f>'[1]Гранты (приложение 10)'!E201</f>
        <v>301451.90000000002</v>
      </c>
      <c r="F202" s="80">
        <f>'[1]Гранты (приложение 10)'!F201</f>
        <v>290375.90000000002</v>
      </c>
      <c r="G202" s="80">
        <f>'[1]Гранты (приложение 10)'!G201</f>
        <v>289839.69999999995</v>
      </c>
      <c r="H202" s="28"/>
      <c r="J202" s="29"/>
    </row>
    <row r="203" spans="1:10" outlineLevel="1">
      <c r="A203" s="81" t="s">
        <v>264</v>
      </c>
      <c r="B203" s="82" t="s">
        <v>849</v>
      </c>
      <c r="C203" s="9">
        <f>'[1]Гранты (приложение 10)'!C202</f>
        <v>55482.099999999991</v>
      </c>
      <c r="D203" s="80">
        <f>'[1]Гранты (приложение 10)'!D202</f>
        <v>57715.4</v>
      </c>
      <c r="E203" s="80">
        <f>'[1]Гранты (приложение 10)'!E202</f>
        <v>52681.4</v>
      </c>
      <c r="F203" s="80">
        <f>'[1]Гранты (приложение 10)'!F202</f>
        <v>50340.4</v>
      </c>
      <c r="G203" s="80">
        <f>'[1]Гранты (приложение 10)'!G202</f>
        <v>50363.399999999994</v>
      </c>
      <c r="H203" s="28"/>
      <c r="J203" s="29"/>
    </row>
    <row r="204" spans="1:10" outlineLevel="1">
      <c r="A204" s="81" t="s">
        <v>265</v>
      </c>
      <c r="B204" s="82" t="s">
        <v>266</v>
      </c>
      <c r="C204" s="9">
        <f>'[1]Гранты (приложение 10)'!C203</f>
        <v>5169.8</v>
      </c>
      <c r="D204" s="80">
        <f>'[1]Гранты (приложение 10)'!D203</f>
        <v>4643.1000000000004</v>
      </c>
      <c r="E204" s="80">
        <f>'[1]Гранты (приложение 10)'!E203</f>
        <v>3949.6</v>
      </c>
      <c r="F204" s="80">
        <f>'[1]Гранты (приложение 10)'!F203</f>
        <v>3987.9</v>
      </c>
      <c r="G204" s="80">
        <f>'[1]Гранты (приложение 10)'!G203</f>
        <v>3907.8</v>
      </c>
      <c r="H204" s="28"/>
      <c r="J204" s="29"/>
    </row>
    <row r="205" spans="1:10" outlineLevel="1">
      <c r="A205" s="81" t="s">
        <v>267</v>
      </c>
      <c r="B205" s="82" t="s">
        <v>830</v>
      </c>
      <c r="C205" s="9">
        <f>'[1]Гранты (приложение 10)'!C204</f>
        <v>3495.5</v>
      </c>
      <c r="D205" s="80">
        <f>'[1]Гранты (приложение 10)'!D204</f>
        <v>3931.9</v>
      </c>
      <c r="E205" s="80">
        <f>'[1]Гранты (приложение 10)'!E204</f>
        <v>3826</v>
      </c>
      <c r="F205" s="80">
        <f>'[1]Гранты (приложение 10)'!F204</f>
        <v>3646.9</v>
      </c>
      <c r="G205" s="80">
        <f>'[1]Гранты (приложение 10)'!G204</f>
        <v>3666.2</v>
      </c>
      <c r="H205" s="28"/>
      <c r="J205" s="29"/>
    </row>
    <row r="206" spans="1:10" outlineLevel="1">
      <c r="A206" s="81" t="s">
        <v>268</v>
      </c>
      <c r="B206" s="82" t="s">
        <v>850</v>
      </c>
      <c r="C206" s="9">
        <f>'[1]Гранты (приложение 10)'!C205</f>
        <v>9676.2000000000007</v>
      </c>
      <c r="D206" s="80">
        <f>'[1]Гранты (приложение 10)'!D205</f>
        <v>12561.2</v>
      </c>
      <c r="E206" s="80">
        <f>'[1]Гранты (приложение 10)'!E205</f>
        <v>12138.8</v>
      </c>
      <c r="F206" s="80">
        <f>'[1]Гранты (приложение 10)'!F205</f>
        <v>11546.4</v>
      </c>
      <c r="G206" s="80">
        <f>'[1]Гранты (приложение 10)'!G205</f>
        <v>11647.3</v>
      </c>
      <c r="H206" s="28"/>
      <c r="J206" s="29"/>
    </row>
    <row r="207" spans="1:10" outlineLevel="1">
      <c r="A207" s="4" t="s">
        <v>269</v>
      </c>
      <c r="B207" s="14" t="s">
        <v>270</v>
      </c>
      <c r="C207" s="9">
        <f>'[1]Гранты (приложение 10)'!C206</f>
        <v>0</v>
      </c>
      <c r="D207" s="80">
        <f>'[1]Гранты (приложение 10)'!D206</f>
        <v>0</v>
      </c>
      <c r="E207" s="80">
        <f>'[1]Гранты (приложение 10)'!E206</f>
        <v>0</v>
      </c>
      <c r="F207" s="80">
        <f>'[1]Гранты (приложение 10)'!F206</f>
        <v>0</v>
      </c>
      <c r="G207" s="80">
        <f>'[1]Гранты (приложение 10)'!G206</f>
        <v>0</v>
      </c>
      <c r="H207" s="28"/>
      <c r="J207" s="29"/>
    </row>
    <row r="208" spans="1:10" outlineLevel="1">
      <c r="A208" s="81" t="s">
        <v>271</v>
      </c>
      <c r="B208" s="82" t="s">
        <v>150</v>
      </c>
      <c r="C208" s="9">
        <f>'[1]Гранты (приложение 10)'!C207</f>
        <v>8545.7999999999993</v>
      </c>
      <c r="D208" s="80">
        <f>'[1]Гранты (приложение 10)'!D207</f>
        <v>8444</v>
      </c>
      <c r="E208" s="80">
        <f>'[1]Гранты (приложение 10)'!E207</f>
        <v>6589.4</v>
      </c>
      <c r="F208" s="80">
        <f>'[1]Гранты (приложение 10)'!F207</f>
        <v>6311.7</v>
      </c>
      <c r="G208" s="80">
        <f>'[1]Гранты (приложение 10)'!G207</f>
        <v>6246.4</v>
      </c>
      <c r="H208" s="28"/>
      <c r="J208" s="29"/>
    </row>
    <row r="209" spans="1:10" outlineLevel="1">
      <c r="A209" s="81" t="s">
        <v>272</v>
      </c>
      <c r="B209" s="82" t="s">
        <v>851</v>
      </c>
      <c r="C209" s="9">
        <f>'[1]Гранты (приложение 10)'!C208</f>
        <v>4384.8999999999996</v>
      </c>
      <c r="D209" s="80">
        <f>'[1]Гранты (приложение 10)'!D208</f>
        <v>5307.9</v>
      </c>
      <c r="E209" s="80">
        <f>'[1]Гранты (приложение 10)'!E208</f>
        <v>5584.3</v>
      </c>
      <c r="F209" s="80">
        <f>'[1]Гранты (приложение 10)'!F208</f>
        <v>5252.4</v>
      </c>
      <c r="G209" s="80">
        <f>'[1]Гранты (приложение 10)'!G208</f>
        <v>5216.2</v>
      </c>
      <c r="H209" s="28"/>
      <c r="J209" s="29"/>
    </row>
    <row r="210" spans="1:10" s="10" customFormat="1">
      <c r="A210" s="81" t="s">
        <v>273</v>
      </c>
      <c r="B210" s="82" t="s">
        <v>121</v>
      </c>
      <c r="C210" s="9">
        <f>'[1]Гранты (приложение 10)'!C209</f>
        <v>3939.6</v>
      </c>
      <c r="D210" s="80">
        <f>'[1]Гранты (приложение 10)'!D209</f>
        <v>3579.1</v>
      </c>
      <c r="E210" s="80">
        <f>'[1]Гранты (приложение 10)'!E209</f>
        <v>3014.5</v>
      </c>
      <c r="F210" s="80">
        <f>'[1]Гранты (приложение 10)'!F209</f>
        <v>2847.2</v>
      </c>
      <c r="G210" s="80">
        <f>'[1]Гранты (приложение 10)'!G209</f>
        <v>2857.2</v>
      </c>
      <c r="H210" s="28"/>
      <c r="J210" s="29"/>
    </row>
    <row r="211" spans="1:10" outlineLevel="1">
      <c r="A211" s="81" t="s">
        <v>274</v>
      </c>
      <c r="B211" s="82" t="s">
        <v>852</v>
      </c>
      <c r="C211" s="9">
        <f>'[1]Гранты (приложение 10)'!C210</f>
        <v>4351.6000000000004</v>
      </c>
      <c r="D211" s="80">
        <f>'[1]Гранты (приложение 10)'!D210</f>
        <v>4820.2</v>
      </c>
      <c r="E211" s="80">
        <f>'[1]Гранты (приложение 10)'!E210</f>
        <v>4593.6000000000004</v>
      </c>
      <c r="F211" s="80">
        <f>'[1]Гранты (приложение 10)'!F210</f>
        <v>4439.2</v>
      </c>
      <c r="G211" s="80">
        <f>'[1]Гранты (приложение 10)'!G210</f>
        <v>4495.2</v>
      </c>
      <c r="H211" s="28"/>
      <c r="J211" s="29"/>
    </row>
    <row r="212" spans="1:10" outlineLevel="1">
      <c r="A212" s="81" t="s">
        <v>275</v>
      </c>
      <c r="B212" s="82" t="s">
        <v>853</v>
      </c>
      <c r="C212" s="9">
        <f>'[1]Гранты (приложение 10)'!C211</f>
        <v>3265.1</v>
      </c>
      <c r="D212" s="80">
        <f>'[1]Гранты (приложение 10)'!D211</f>
        <v>3129.3</v>
      </c>
      <c r="E212" s="80">
        <f>'[1]Гранты (приложение 10)'!E211</f>
        <v>2860.5</v>
      </c>
      <c r="F212" s="80">
        <f>'[1]Гранты (приложение 10)'!F211</f>
        <v>2713.9</v>
      </c>
      <c r="G212" s="80">
        <f>'[1]Гранты (приложение 10)'!G211</f>
        <v>2729.5</v>
      </c>
      <c r="H212" s="28"/>
      <c r="J212" s="29"/>
    </row>
    <row r="213" spans="1:10" outlineLevel="1">
      <c r="A213" s="81" t="s">
        <v>276</v>
      </c>
      <c r="B213" s="82" t="s">
        <v>277</v>
      </c>
      <c r="C213" s="9">
        <f>'[1]Гранты (приложение 10)'!C212</f>
        <v>5999</v>
      </c>
      <c r="D213" s="80">
        <f>'[1]Гранты (приложение 10)'!D212</f>
        <v>6037.4</v>
      </c>
      <c r="E213" s="80">
        <f>'[1]Гранты (приложение 10)'!E212</f>
        <v>5480.5</v>
      </c>
      <c r="F213" s="80">
        <f>'[1]Гранты (приложение 10)'!F212</f>
        <v>5247.3</v>
      </c>
      <c r="G213" s="80">
        <f>'[1]Гранты (приложение 10)'!G212</f>
        <v>5286.6</v>
      </c>
      <c r="H213" s="28"/>
      <c r="J213" s="29"/>
    </row>
    <row r="214" spans="1:10" outlineLevel="1">
      <c r="A214" s="81" t="s">
        <v>278</v>
      </c>
      <c r="B214" s="82" t="s">
        <v>279</v>
      </c>
      <c r="C214" s="9">
        <f>'[1]Гранты (приложение 10)'!C213</f>
        <v>6654.6</v>
      </c>
      <c r="D214" s="80">
        <f>'[1]Гранты (приложение 10)'!D213</f>
        <v>5261.3</v>
      </c>
      <c r="E214" s="80">
        <f>'[1]Гранты (приложение 10)'!E213</f>
        <v>4644.2</v>
      </c>
      <c r="F214" s="80">
        <f>'[1]Гранты (приложение 10)'!F213</f>
        <v>4347.5</v>
      </c>
      <c r="G214" s="80">
        <f>'[1]Гранты (приложение 10)'!G213</f>
        <v>4311</v>
      </c>
      <c r="H214" s="28"/>
      <c r="J214" s="29"/>
    </row>
    <row r="215" spans="1:10" outlineLevel="1">
      <c r="A215" s="81" t="s">
        <v>280</v>
      </c>
      <c r="B215" s="82" t="s">
        <v>854</v>
      </c>
      <c r="C215" s="9">
        <f>'[1]Гранты (приложение 10)'!C214</f>
        <v>63649.2</v>
      </c>
      <c r="D215" s="80">
        <f>'[1]Гранты (приложение 10)'!D214</f>
        <v>71791.3</v>
      </c>
      <c r="E215" s="80">
        <f>'[1]Гранты (приложение 10)'!E214</f>
        <v>67447.5</v>
      </c>
      <c r="F215" s="80">
        <f>'[1]Гранты (приложение 10)'!F214</f>
        <v>65136.6</v>
      </c>
      <c r="G215" s="80">
        <f>'[1]Гранты (приложение 10)'!G214</f>
        <v>64646.9</v>
      </c>
      <c r="H215" s="28"/>
      <c r="J215" s="29"/>
    </row>
    <row r="216" spans="1:10" outlineLevel="1">
      <c r="A216" s="81" t="s">
        <v>281</v>
      </c>
      <c r="B216" s="82" t="s">
        <v>282</v>
      </c>
      <c r="C216" s="9">
        <f>'[1]Гранты (приложение 10)'!C215</f>
        <v>3090.8</v>
      </c>
      <c r="D216" s="80">
        <f>'[1]Гранты (приложение 10)'!D215</f>
        <v>2832.6</v>
      </c>
      <c r="E216" s="80">
        <f>'[1]Гранты (приложение 10)'!E215</f>
        <v>1215.2</v>
      </c>
      <c r="F216" s="80">
        <f>'[1]Гранты (приложение 10)'!F215</f>
        <v>1290</v>
      </c>
      <c r="G216" s="80">
        <f>'[1]Гранты (приложение 10)'!G215</f>
        <v>886.1</v>
      </c>
      <c r="H216" s="28"/>
      <c r="J216" s="29"/>
    </row>
    <row r="217" spans="1:10" outlineLevel="1">
      <c r="A217" s="81" t="s">
        <v>283</v>
      </c>
      <c r="B217" s="82" t="s">
        <v>284</v>
      </c>
      <c r="C217" s="9">
        <f>'[1]Гранты (приложение 10)'!C216</f>
        <v>4488</v>
      </c>
      <c r="D217" s="80">
        <f>'[1]Гранты (приложение 10)'!D216</f>
        <v>4886.2</v>
      </c>
      <c r="E217" s="80">
        <f>'[1]Гранты (приложение 10)'!E216</f>
        <v>4992.3999999999996</v>
      </c>
      <c r="F217" s="80">
        <f>'[1]Гранты (приложение 10)'!F216</f>
        <v>4926</v>
      </c>
      <c r="G217" s="80">
        <f>'[1]Гранты (приложение 10)'!G216</f>
        <v>4948.3</v>
      </c>
      <c r="H217" s="28"/>
      <c r="J217" s="29"/>
    </row>
    <row r="218" spans="1:10" outlineLevel="1">
      <c r="A218" s="81" t="s">
        <v>285</v>
      </c>
      <c r="B218" s="82" t="s">
        <v>855</v>
      </c>
      <c r="C218" s="9">
        <f>'[1]Гранты (приложение 10)'!C217</f>
        <v>5643</v>
      </c>
      <c r="D218" s="80">
        <f>'[1]Гранты (приложение 10)'!D217</f>
        <v>5518.1</v>
      </c>
      <c r="E218" s="80">
        <f>'[1]Гранты (приложение 10)'!E217</f>
        <v>5225.5</v>
      </c>
      <c r="F218" s="80">
        <f>'[1]Гранты (приложение 10)'!F217</f>
        <v>5023.3999999999996</v>
      </c>
      <c r="G218" s="80">
        <f>'[1]Гранты (приложение 10)'!G217</f>
        <v>5066.1000000000004</v>
      </c>
      <c r="H218" s="28"/>
      <c r="J218" s="29"/>
    </row>
    <row r="219" spans="1:10" outlineLevel="1">
      <c r="A219" s="81" t="s">
        <v>286</v>
      </c>
      <c r="B219" s="82" t="s">
        <v>287</v>
      </c>
      <c r="C219" s="9">
        <f>'[1]Гранты (приложение 10)'!C218</f>
        <v>5194.8</v>
      </c>
      <c r="D219" s="80">
        <f>'[1]Гранты (приложение 10)'!D218</f>
        <v>6260.9</v>
      </c>
      <c r="E219" s="80">
        <f>'[1]Гранты (приложение 10)'!E218</f>
        <v>6020.3</v>
      </c>
      <c r="F219" s="80">
        <f>'[1]Гранты (приложение 10)'!F218</f>
        <v>5748.5</v>
      </c>
      <c r="G219" s="80">
        <f>'[1]Гранты (приложение 10)'!G218</f>
        <v>5796.3</v>
      </c>
      <c r="H219" s="28"/>
      <c r="J219" s="29"/>
    </row>
    <row r="220" spans="1:10" outlineLevel="1">
      <c r="A220" s="81" t="s">
        <v>288</v>
      </c>
      <c r="B220" s="82" t="s">
        <v>289</v>
      </c>
      <c r="C220" s="9">
        <f>'[1]Гранты (приложение 10)'!C219</f>
        <v>3972.3</v>
      </c>
      <c r="D220" s="80">
        <f>'[1]Гранты (приложение 10)'!D219</f>
        <v>5072.2</v>
      </c>
      <c r="E220" s="80">
        <f>'[1]Гранты (приложение 10)'!E219</f>
        <v>4810.2</v>
      </c>
      <c r="F220" s="80">
        <f>'[1]Гранты (приложение 10)'!F219</f>
        <v>4647</v>
      </c>
      <c r="G220" s="80">
        <f>'[1]Гранты (приложение 10)'!G219</f>
        <v>4634.1000000000004</v>
      </c>
      <c r="H220" s="28"/>
      <c r="J220" s="29"/>
    </row>
    <row r="221" spans="1:10" outlineLevel="1">
      <c r="A221" s="81" t="s">
        <v>290</v>
      </c>
      <c r="B221" s="82" t="s">
        <v>291</v>
      </c>
      <c r="C221" s="9">
        <f>'[1]Гранты (приложение 10)'!C220</f>
        <v>7274.5</v>
      </c>
      <c r="D221" s="80">
        <f>'[1]Гранты (приложение 10)'!D220</f>
        <v>8751.9</v>
      </c>
      <c r="E221" s="80">
        <f>'[1]Гранты (приложение 10)'!E220</f>
        <v>9089.7999999999993</v>
      </c>
      <c r="F221" s="80">
        <f>'[1]Гранты (приложение 10)'!F220</f>
        <v>8849.7999999999993</v>
      </c>
      <c r="G221" s="80">
        <f>'[1]Гранты (приложение 10)'!G220</f>
        <v>8826.6</v>
      </c>
      <c r="H221" s="28"/>
      <c r="J221" s="29"/>
    </row>
    <row r="222" spans="1:10" s="10" customFormat="1">
      <c r="A222" s="81" t="s">
        <v>292</v>
      </c>
      <c r="B222" s="82" t="s">
        <v>856</v>
      </c>
      <c r="C222" s="9">
        <f>'[1]Гранты (приложение 10)'!C221</f>
        <v>6189.6</v>
      </c>
      <c r="D222" s="80">
        <f>'[1]Гранты (приложение 10)'!D221</f>
        <v>6803.4</v>
      </c>
      <c r="E222" s="80">
        <f>'[1]Гранты (приложение 10)'!E221</f>
        <v>6608.6</v>
      </c>
      <c r="F222" s="80">
        <f>'[1]Гранты (приложение 10)'!F221</f>
        <v>6327</v>
      </c>
      <c r="G222" s="80">
        <f>'[1]Гранты (приложение 10)'!G221</f>
        <v>6391.8</v>
      </c>
      <c r="H222" s="28"/>
      <c r="J222" s="29"/>
    </row>
    <row r="223" spans="1:10" outlineLevel="1">
      <c r="A223" s="81" t="s">
        <v>293</v>
      </c>
      <c r="B223" s="82" t="s">
        <v>123</v>
      </c>
      <c r="C223" s="9">
        <f>'[1]Гранты (приложение 10)'!C222</f>
        <v>6394.1</v>
      </c>
      <c r="D223" s="80">
        <f>'[1]Гранты (приложение 10)'!D222</f>
        <v>7064.1</v>
      </c>
      <c r="E223" s="80">
        <f>'[1]Гранты (приложение 10)'!E222</f>
        <v>6717</v>
      </c>
      <c r="F223" s="80">
        <f>'[1]Гранты (приложение 10)'!F222</f>
        <v>6434.8</v>
      </c>
      <c r="G223" s="80">
        <f>'[1]Гранты (приложение 10)'!G222</f>
        <v>6371.9</v>
      </c>
      <c r="H223" s="28"/>
      <c r="J223" s="29"/>
    </row>
    <row r="224" spans="1:10" outlineLevel="1">
      <c r="A224" s="81" t="s">
        <v>294</v>
      </c>
      <c r="B224" s="82" t="s">
        <v>150</v>
      </c>
      <c r="C224" s="9">
        <f>'[1]Гранты (приложение 10)'!C223</f>
        <v>8297.6</v>
      </c>
      <c r="D224" s="80">
        <f>'[1]Гранты (приложение 10)'!D223</f>
        <v>8895.6</v>
      </c>
      <c r="E224" s="80">
        <f>'[1]Гранты (приложение 10)'!E223</f>
        <v>7872.7</v>
      </c>
      <c r="F224" s="80">
        <f>'[1]Гранты (приложение 10)'!F223</f>
        <v>7580.2</v>
      </c>
      <c r="G224" s="80">
        <f>'[1]Гранты (приложение 10)'!G223</f>
        <v>7536.6</v>
      </c>
      <c r="H224" s="28"/>
      <c r="J224" s="29"/>
    </row>
    <row r="225" spans="1:10" outlineLevel="1">
      <c r="A225" s="81" t="s">
        <v>295</v>
      </c>
      <c r="B225" s="82" t="s">
        <v>296</v>
      </c>
      <c r="C225" s="9">
        <f>'[1]Гранты (приложение 10)'!C224</f>
        <v>7092.3</v>
      </c>
      <c r="D225" s="80">
        <f>'[1]Гранты (приложение 10)'!D224</f>
        <v>6774.9</v>
      </c>
      <c r="E225" s="80">
        <f>'[1]Гранты (приложение 10)'!E224</f>
        <v>7483.4</v>
      </c>
      <c r="F225" s="80">
        <f>'[1]Гранты (приложение 10)'!F224</f>
        <v>7177.4</v>
      </c>
      <c r="G225" s="80">
        <f>'[1]Гранты (приложение 10)'!G224</f>
        <v>7088.4</v>
      </c>
      <c r="H225" s="28"/>
      <c r="J225" s="29"/>
    </row>
    <row r="226" spans="1:10" outlineLevel="1">
      <c r="A226" s="81" t="s">
        <v>297</v>
      </c>
      <c r="B226" s="82" t="s">
        <v>298</v>
      </c>
      <c r="C226" s="9">
        <f>'[1]Гранты (приложение 10)'!C225</f>
        <v>6012.2</v>
      </c>
      <c r="D226" s="80">
        <f>'[1]Гранты (приложение 10)'!D225</f>
        <v>8931.4</v>
      </c>
      <c r="E226" s="80">
        <f>'[1]Гранты (приложение 10)'!E225</f>
        <v>7412.4</v>
      </c>
      <c r="F226" s="80">
        <f>'[1]Гранты (приложение 10)'!F225</f>
        <v>7132.5</v>
      </c>
      <c r="G226" s="80">
        <f>'[1]Гранты (приложение 10)'!G225</f>
        <v>7100.7</v>
      </c>
      <c r="H226" s="28"/>
      <c r="J226" s="29"/>
    </row>
    <row r="227" spans="1:10" outlineLevel="1">
      <c r="A227" s="81" t="s">
        <v>299</v>
      </c>
      <c r="B227" s="82" t="s">
        <v>857</v>
      </c>
      <c r="C227" s="9">
        <f>'[1]Гранты (приложение 10)'!C226</f>
        <v>55889.30000000001</v>
      </c>
      <c r="D227" s="80">
        <f>'[1]Гранты (приложение 10)'!D226</f>
        <v>58820.4</v>
      </c>
      <c r="E227" s="80">
        <f>'[1]Гранты (приложение 10)'!E226</f>
        <v>54448.1</v>
      </c>
      <c r="F227" s="80">
        <f>'[1]Гранты (приложение 10)'!F226</f>
        <v>52035.7</v>
      </c>
      <c r="G227" s="80">
        <f>'[1]Гранты (приложение 10)'!G226</f>
        <v>51940.499999999993</v>
      </c>
      <c r="H227" s="28"/>
      <c r="J227" s="29"/>
    </row>
    <row r="228" spans="1:10" outlineLevel="1">
      <c r="A228" s="81" t="s">
        <v>300</v>
      </c>
      <c r="B228" s="82" t="s">
        <v>830</v>
      </c>
      <c r="C228" s="9">
        <f>'[1]Гранты (приложение 10)'!C227</f>
        <v>5277.1</v>
      </c>
      <c r="D228" s="80">
        <f>'[1]Гранты (приложение 10)'!D227</f>
        <v>6319.5</v>
      </c>
      <c r="E228" s="80">
        <f>'[1]Гранты (приложение 10)'!E227</f>
        <v>6218.6</v>
      </c>
      <c r="F228" s="80">
        <f>'[1]Гранты (приложение 10)'!F227</f>
        <v>5984.9</v>
      </c>
      <c r="G228" s="80">
        <f>'[1]Гранты (приложение 10)'!G227</f>
        <v>5982.3</v>
      </c>
      <c r="H228" s="28"/>
      <c r="J228" s="29"/>
    </row>
    <row r="229" spans="1:10" outlineLevel="1">
      <c r="A229" s="81" t="s">
        <v>301</v>
      </c>
      <c r="B229" s="82" t="s">
        <v>146</v>
      </c>
      <c r="C229" s="9">
        <f>'[1]Гранты (приложение 10)'!C228</f>
        <v>3983.3</v>
      </c>
      <c r="D229" s="80">
        <f>'[1]Гранты (приложение 10)'!D228</f>
        <v>3980.6</v>
      </c>
      <c r="E229" s="80">
        <f>'[1]Гранты (приложение 10)'!E228</f>
        <v>3640.8</v>
      </c>
      <c r="F229" s="80">
        <f>'[1]Гранты (приложение 10)'!F228</f>
        <v>3491.5</v>
      </c>
      <c r="G229" s="80">
        <f>'[1]Гранты (приложение 10)'!G228</f>
        <v>3467.3</v>
      </c>
      <c r="H229" s="28"/>
      <c r="J229" s="29"/>
    </row>
    <row r="230" spans="1:10" outlineLevel="1">
      <c r="A230" s="81" t="s">
        <v>302</v>
      </c>
      <c r="B230" s="82" t="s">
        <v>858</v>
      </c>
      <c r="C230" s="9">
        <f>'[1]Гранты (приложение 10)'!C229</f>
        <v>3500.5</v>
      </c>
      <c r="D230" s="80">
        <f>'[1]Гранты (приложение 10)'!D229</f>
        <v>3757.4</v>
      </c>
      <c r="E230" s="80">
        <f>'[1]Гранты (приложение 10)'!E229</f>
        <v>3431.9</v>
      </c>
      <c r="F230" s="80">
        <f>'[1]Гранты (приложение 10)'!F229</f>
        <v>3317.1</v>
      </c>
      <c r="G230" s="80">
        <f>'[1]Гранты (приложение 10)'!G229</f>
        <v>3293.5</v>
      </c>
      <c r="H230" s="28"/>
      <c r="J230" s="29"/>
    </row>
    <row r="231" spans="1:10" outlineLevel="1">
      <c r="A231" s="81" t="s">
        <v>303</v>
      </c>
      <c r="B231" s="82" t="s">
        <v>859</v>
      </c>
      <c r="C231" s="9">
        <f>'[1]Гранты (приложение 10)'!C230</f>
        <v>3742.7</v>
      </c>
      <c r="D231" s="80">
        <f>'[1]Гранты (приложение 10)'!D230</f>
        <v>3914.9</v>
      </c>
      <c r="E231" s="80">
        <f>'[1]Гранты (приложение 10)'!E230</f>
        <v>3843.6</v>
      </c>
      <c r="F231" s="80">
        <f>'[1]Гранты (приложение 10)'!F230</f>
        <v>3706.4</v>
      </c>
      <c r="G231" s="80">
        <f>'[1]Гранты (приложение 10)'!G230</f>
        <v>3744.2</v>
      </c>
      <c r="H231" s="28"/>
      <c r="J231" s="29"/>
    </row>
    <row r="232" spans="1:10" outlineLevel="1">
      <c r="A232" s="81" t="s">
        <v>304</v>
      </c>
      <c r="B232" s="82" t="s">
        <v>37</v>
      </c>
      <c r="C232" s="9">
        <f>'[1]Гранты (приложение 10)'!C231</f>
        <v>3439.1</v>
      </c>
      <c r="D232" s="80">
        <f>'[1]Гранты (приложение 10)'!D231</f>
        <v>4079.6</v>
      </c>
      <c r="E232" s="80">
        <f>'[1]Гранты (приложение 10)'!E231</f>
        <v>4212.8999999999996</v>
      </c>
      <c r="F232" s="80">
        <f>'[1]Гранты (приложение 10)'!F231</f>
        <v>4051.6</v>
      </c>
      <c r="G232" s="80">
        <f>'[1]Гранты (приложение 10)'!G231</f>
        <v>4065.6</v>
      </c>
      <c r="H232" s="28"/>
      <c r="J232" s="29"/>
    </row>
    <row r="233" spans="1:10" outlineLevel="1">
      <c r="A233" s="81" t="s">
        <v>305</v>
      </c>
      <c r="B233" s="82" t="s">
        <v>306</v>
      </c>
      <c r="C233" s="9">
        <f>'[1]Гранты (приложение 10)'!C232</f>
        <v>8279.6</v>
      </c>
      <c r="D233" s="80">
        <f>'[1]Гранты (приложение 10)'!D232</f>
        <v>8724.2999999999993</v>
      </c>
      <c r="E233" s="80">
        <f>'[1]Гранты (приложение 10)'!E232</f>
        <v>6586.8</v>
      </c>
      <c r="F233" s="80">
        <f>'[1]Гранты (приложение 10)'!F232</f>
        <v>6003.5</v>
      </c>
      <c r="G233" s="80">
        <f>'[1]Гранты (приложение 10)'!G232</f>
        <v>5848.4</v>
      </c>
      <c r="H233" s="28"/>
      <c r="J233" s="29"/>
    </row>
    <row r="234" spans="1:10" outlineLevel="1">
      <c r="A234" s="81" t="s">
        <v>307</v>
      </c>
      <c r="B234" s="82" t="s">
        <v>308</v>
      </c>
      <c r="C234" s="9">
        <f>'[1]Гранты (приложение 10)'!C233</f>
        <v>3792</v>
      </c>
      <c r="D234" s="80">
        <f>'[1]Гранты (приложение 10)'!D233</f>
        <v>4184.8999999999996</v>
      </c>
      <c r="E234" s="80">
        <f>'[1]Гранты (приложение 10)'!E233</f>
        <v>4003.5</v>
      </c>
      <c r="F234" s="80">
        <f>'[1]Гранты (приложение 10)'!F233</f>
        <v>3849.6</v>
      </c>
      <c r="G234" s="80">
        <f>'[1]Гранты (приложение 10)'!G233</f>
        <v>3858.4</v>
      </c>
      <c r="H234" s="28"/>
      <c r="J234" s="29"/>
    </row>
    <row r="235" spans="1:10" outlineLevel="1">
      <c r="A235" s="81" t="s">
        <v>309</v>
      </c>
      <c r="B235" s="82" t="s">
        <v>860</v>
      </c>
      <c r="C235" s="9">
        <f>'[1]Гранты (приложение 10)'!C234</f>
        <v>4283.3999999999996</v>
      </c>
      <c r="D235" s="80">
        <f>'[1]Гранты (приложение 10)'!D234</f>
        <v>4182</v>
      </c>
      <c r="E235" s="80">
        <f>'[1]Гранты (приложение 10)'!E234</f>
        <v>4004.6</v>
      </c>
      <c r="F235" s="80">
        <f>'[1]Гранты (приложение 10)'!F234</f>
        <v>3847.8</v>
      </c>
      <c r="G235" s="80">
        <f>'[1]Гранты (приложение 10)'!G234</f>
        <v>3851.4</v>
      </c>
      <c r="H235" s="28"/>
      <c r="J235" s="29"/>
    </row>
    <row r="236" spans="1:10" s="10" customFormat="1">
      <c r="A236" s="81" t="s">
        <v>310</v>
      </c>
      <c r="B236" s="82" t="s">
        <v>311</v>
      </c>
      <c r="C236" s="9">
        <f>'[1]Гранты (приложение 10)'!C235</f>
        <v>3168.3</v>
      </c>
      <c r="D236" s="80">
        <f>'[1]Гранты (приложение 10)'!D235</f>
        <v>2832.1</v>
      </c>
      <c r="E236" s="80">
        <f>'[1]Гранты (приложение 10)'!E235</f>
        <v>2559.6999999999998</v>
      </c>
      <c r="F236" s="80">
        <f>'[1]Гранты (приложение 10)'!F235</f>
        <v>2508</v>
      </c>
      <c r="G236" s="80">
        <f>'[1]Гранты (приложение 10)'!G235</f>
        <v>2504.5</v>
      </c>
      <c r="H236" s="28"/>
      <c r="J236" s="29"/>
    </row>
    <row r="237" spans="1:10" outlineLevel="1">
      <c r="A237" s="81" t="s">
        <v>312</v>
      </c>
      <c r="B237" s="82" t="s">
        <v>861</v>
      </c>
      <c r="C237" s="9">
        <f>'[1]Гранты (приложение 10)'!C236</f>
        <v>3936.2</v>
      </c>
      <c r="D237" s="80">
        <f>'[1]Гранты (приложение 10)'!D236</f>
        <v>4343.8</v>
      </c>
      <c r="E237" s="80">
        <f>'[1]Гранты (приложение 10)'!E236</f>
        <v>4154.3</v>
      </c>
      <c r="F237" s="80">
        <f>'[1]Гранты (приложение 10)'!F236</f>
        <v>3979.5</v>
      </c>
      <c r="G237" s="80">
        <f>'[1]Гранты (приложение 10)'!G236</f>
        <v>4022.4</v>
      </c>
      <c r="H237" s="28"/>
      <c r="J237" s="29"/>
    </row>
    <row r="238" spans="1:10" outlineLevel="1">
      <c r="A238" s="81" t="s">
        <v>313</v>
      </c>
      <c r="B238" s="82" t="s">
        <v>862</v>
      </c>
      <c r="C238" s="9">
        <f>'[1]Гранты (приложение 10)'!C237</f>
        <v>3793.9</v>
      </c>
      <c r="D238" s="80">
        <f>'[1]Гранты (приложение 10)'!D237</f>
        <v>4050.4</v>
      </c>
      <c r="E238" s="80">
        <f>'[1]Гранты (приложение 10)'!E237</f>
        <v>3752.6</v>
      </c>
      <c r="F238" s="80">
        <f>'[1]Гранты (приложение 10)'!F237</f>
        <v>3586.2</v>
      </c>
      <c r="G238" s="80">
        <f>'[1]Гранты (приложение 10)'!G237</f>
        <v>3557.7</v>
      </c>
      <c r="H238" s="28"/>
      <c r="J238" s="29"/>
    </row>
    <row r="239" spans="1:10" outlineLevel="1">
      <c r="A239" s="81" t="s">
        <v>314</v>
      </c>
      <c r="B239" s="82" t="s">
        <v>315</v>
      </c>
      <c r="C239" s="9">
        <f>'[1]Гранты (приложение 10)'!C238</f>
        <v>3613.4</v>
      </c>
      <c r="D239" s="80">
        <f>'[1]Гранты (приложение 10)'!D238</f>
        <v>3816.3</v>
      </c>
      <c r="E239" s="80">
        <f>'[1]Гранты (приложение 10)'!E238</f>
        <v>3596.1</v>
      </c>
      <c r="F239" s="80">
        <f>'[1]Гранты (приложение 10)'!F238</f>
        <v>3439.4</v>
      </c>
      <c r="G239" s="80">
        <f>'[1]Гранты (приложение 10)'!G238</f>
        <v>3469.2</v>
      </c>
      <c r="H239" s="28"/>
      <c r="J239" s="29"/>
    </row>
    <row r="240" spans="1:10" outlineLevel="1">
      <c r="A240" s="81" t="s">
        <v>316</v>
      </c>
      <c r="B240" s="82" t="s">
        <v>317</v>
      </c>
      <c r="C240" s="9">
        <f>'[1]Гранты (приложение 10)'!C239</f>
        <v>5079.8</v>
      </c>
      <c r="D240" s="80">
        <f>'[1]Гранты (приложение 10)'!D239</f>
        <v>4634.6000000000004</v>
      </c>
      <c r="E240" s="80">
        <f>'[1]Гранты (приложение 10)'!E239</f>
        <v>4442.7</v>
      </c>
      <c r="F240" s="80">
        <f>'[1]Гранты (приложение 10)'!F239</f>
        <v>4270.2</v>
      </c>
      <c r="G240" s="80">
        <f>'[1]Гранты (приложение 10)'!G239</f>
        <v>4275.6000000000004</v>
      </c>
      <c r="H240" s="28"/>
      <c r="J240" s="29"/>
    </row>
    <row r="241" spans="1:10" outlineLevel="1">
      <c r="A241" s="81" t="s">
        <v>318</v>
      </c>
      <c r="B241" s="82" t="s">
        <v>863</v>
      </c>
      <c r="C241" s="9">
        <f>'[1]Гранты (приложение 10)'!C240</f>
        <v>43173.5</v>
      </c>
      <c r="D241" s="80">
        <f>'[1]Гранты (приложение 10)'!D240</f>
        <v>52999.200000000004</v>
      </c>
      <c r="E241" s="80">
        <f>'[1]Гранты (приложение 10)'!E240</f>
        <v>52565.500000000007</v>
      </c>
      <c r="F241" s="80">
        <f>'[1]Гранты (приложение 10)'!F240</f>
        <v>50929.599999999999</v>
      </c>
      <c r="G241" s="80">
        <f>'[1]Гранты (приложение 10)'!G240</f>
        <v>50811.200000000012</v>
      </c>
      <c r="H241" s="28"/>
      <c r="J241" s="29"/>
    </row>
    <row r="242" spans="1:10" outlineLevel="1">
      <c r="A242" s="81" t="s">
        <v>319</v>
      </c>
      <c r="B242" s="82" t="s">
        <v>864</v>
      </c>
      <c r="C242" s="9">
        <f>'[1]Гранты (приложение 10)'!C241</f>
        <v>5106.8</v>
      </c>
      <c r="D242" s="80">
        <f>'[1]Гранты (приложение 10)'!D241</f>
        <v>5177.3999999999996</v>
      </c>
      <c r="E242" s="80">
        <f>'[1]Гранты (приложение 10)'!E241</f>
        <v>4040.5</v>
      </c>
      <c r="F242" s="80">
        <f>'[1]Гранты (приложение 10)'!F241</f>
        <v>3892.6</v>
      </c>
      <c r="G242" s="80">
        <f>'[1]Гранты (приложение 10)'!G241</f>
        <v>3846.6</v>
      </c>
      <c r="H242" s="28"/>
      <c r="J242" s="29"/>
    </row>
    <row r="243" spans="1:10" outlineLevel="1">
      <c r="A243" s="81" t="s">
        <v>320</v>
      </c>
      <c r="B243" s="82" t="s">
        <v>865</v>
      </c>
      <c r="C243" s="9">
        <f>'[1]Гранты (приложение 10)'!C242</f>
        <v>4995.8999999999996</v>
      </c>
      <c r="D243" s="80">
        <f>'[1]Гранты (приложение 10)'!D242</f>
        <v>5424.3</v>
      </c>
      <c r="E243" s="80">
        <f>'[1]Гранты (приложение 10)'!E242</f>
        <v>5672.2</v>
      </c>
      <c r="F243" s="80">
        <f>'[1]Гранты (приложение 10)'!F242</f>
        <v>5437.1</v>
      </c>
      <c r="G243" s="80">
        <f>'[1]Гранты (приложение 10)'!G242</f>
        <v>5474.6</v>
      </c>
      <c r="H243" s="28"/>
      <c r="J243" s="29"/>
    </row>
    <row r="244" spans="1:10" outlineLevel="1">
      <c r="A244" s="81" t="s">
        <v>321</v>
      </c>
      <c r="B244" s="82" t="s">
        <v>322</v>
      </c>
      <c r="C244" s="9">
        <f>'[1]Гранты (приложение 10)'!C243</f>
        <v>3067.4</v>
      </c>
      <c r="D244" s="80">
        <f>'[1]Гранты (приложение 10)'!D243</f>
        <v>3440.9</v>
      </c>
      <c r="E244" s="80">
        <f>'[1]Гранты (приложение 10)'!E243</f>
        <v>3004.2</v>
      </c>
      <c r="F244" s="80">
        <f>'[1]Гранты (приложение 10)'!F243</f>
        <v>2903.8</v>
      </c>
      <c r="G244" s="80">
        <f>'[1]Гранты (приложение 10)'!G243</f>
        <v>2918.1</v>
      </c>
      <c r="H244" s="28"/>
      <c r="J244" s="29"/>
    </row>
    <row r="245" spans="1:10" outlineLevel="1">
      <c r="A245" s="81" t="s">
        <v>323</v>
      </c>
      <c r="B245" s="82" t="s">
        <v>866</v>
      </c>
      <c r="C245" s="9">
        <f>'[1]Гранты (приложение 10)'!C244</f>
        <v>3425.4</v>
      </c>
      <c r="D245" s="80">
        <f>'[1]Гранты (приложение 10)'!D244</f>
        <v>3515.8</v>
      </c>
      <c r="E245" s="80">
        <f>'[1]Гранты (приложение 10)'!E244</f>
        <v>2869.5</v>
      </c>
      <c r="F245" s="80">
        <f>'[1]Гранты (приложение 10)'!F244</f>
        <v>2808.8</v>
      </c>
      <c r="G245" s="80">
        <f>'[1]Гранты (приложение 10)'!G244</f>
        <v>2828.3</v>
      </c>
      <c r="H245" s="28"/>
      <c r="J245" s="29"/>
    </row>
    <row r="246" spans="1:10" outlineLevel="1">
      <c r="A246" s="81" t="s">
        <v>324</v>
      </c>
      <c r="B246" s="82" t="s">
        <v>325</v>
      </c>
      <c r="C246" s="9">
        <f>'[1]Гранты (приложение 10)'!C245</f>
        <v>5363.7</v>
      </c>
      <c r="D246" s="80">
        <f>'[1]Гранты (приложение 10)'!D245</f>
        <v>5956.9</v>
      </c>
      <c r="E246" s="80">
        <f>'[1]Гранты (приложение 10)'!E245</f>
        <v>6034.7</v>
      </c>
      <c r="F246" s="80">
        <f>'[1]Гранты (приложение 10)'!F245</f>
        <v>5795</v>
      </c>
      <c r="G246" s="80">
        <f>'[1]Гранты (приложение 10)'!G245</f>
        <v>5859.3</v>
      </c>
      <c r="H246" s="28"/>
      <c r="J246" s="29"/>
    </row>
    <row r="247" spans="1:10" outlineLevel="1">
      <c r="A247" s="81" t="s">
        <v>326</v>
      </c>
      <c r="B247" s="82" t="s">
        <v>327</v>
      </c>
      <c r="C247" s="9">
        <f>'[1]Гранты (приложение 10)'!C246</f>
        <v>176.9</v>
      </c>
      <c r="D247" s="80">
        <f>'[1]Гранты (приложение 10)'!D246</f>
        <v>1188.3</v>
      </c>
      <c r="E247" s="80">
        <f>'[1]Гранты (приложение 10)'!E246</f>
        <v>2475</v>
      </c>
      <c r="F247" s="80">
        <f>'[1]Гранты (приложение 10)'!F246</f>
        <v>2695.4</v>
      </c>
      <c r="G247" s="80">
        <f>'[1]Гранты (приложение 10)'!G246</f>
        <v>2493.1999999999998</v>
      </c>
      <c r="H247" s="28"/>
      <c r="J247" s="29"/>
    </row>
    <row r="248" spans="1:10" ht="12" customHeight="1" outlineLevel="1">
      <c r="A248" s="4" t="s">
        <v>328</v>
      </c>
      <c r="B248" s="14" t="s">
        <v>329</v>
      </c>
      <c r="C248" s="9">
        <f>'[1]Гранты (приложение 10)'!C247</f>
        <v>0</v>
      </c>
      <c r="D248" s="80">
        <f>'[1]Гранты (приложение 10)'!D247</f>
        <v>0</v>
      </c>
      <c r="E248" s="80">
        <f>'[1]Гранты (приложение 10)'!E247</f>
        <v>0</v>
      </c>
      <c r="F248" s="80">
        <f>'[1]Гранты (приложение 10)'!F247</f>
        <v>0</v>
      </c>
      <c r="G248" s="80">
        <f>'[1]Гранты (приложение 10)'!G247</f>
        <v>0</v>
      </c>
      <c r="H248" s="28"/>
      <c r="J248" s="29"/>
    </row>
    <row r="249" spans="1:10" outlineLevel="1">
      <c r="A249" s="81" t="s">
        <v>330</v>
      </c>
      <c r="B249" s="82" t="s">
        <v>867</v>
      </c>
      <c r="C249" s="9">
        <f>'[1]Гранты (приложение 10)'!C248</f>
        <v>3427.2</v>
      </c>
      <c r="D249" s="80">
        <f>'[1]Гранты (приложение 10)'!D248</f>
        <v>3134</v>
      </c>
      <c r="E249" s="80">
        <f>'[1]Гранты (приложение 10)'!E248</f>
        <v>3093.1</v>
      </c>
      <c r="F249" s="80">
        <f>'[1]Гранты (приложение 10)'!F248</f>
        <v>2943.6</v>
      </c>
      <c r="G249" s="80">
        <f>'[1]Гранты (приложение 10)'!G248</f>
        <v>2951.9</v>
      </c>
      <c r="H249" s="28"/>
      <c r="J249" s="29"/>
    </row>
    <row r="250" spans="1:10" s="10" customFormat="1">
      <c r="A250" s="81" t="s">
        <v>331</v>
      </c>
      <c r="B250" s="82" t="s">
        <v>332</v>
      </c>
      <c r="C250" s="9">
        <f>'[1]Гранты (приложение 10)'!C249</f>
        <v>1897.6</v>
      </c>
      <c r="D250" s="80">
        <f>'[1]Гранты (приложение 10)'!D249</f>
        <v>4622.7</v>
      </c>
      <c r="E250" s="80">
        <f>'[1]Гранты (приложение 10)'!E249</f>
        <v>4907.8</v>
      </c>
      <c r="F250" s="80">
        <f>'[1]Гранты (приложение 10)'!F249</f>
        <v>4897.8999999999996</v>
      </c>
      <c r="G250" s="80">
        <f>'[1]Гранты (приложение 10)'!G249</f>
        <v>4802.5</v>
      </c>
      <c r="H250" s="28"/>
      <c r="J250" s="29"/>
    </row>
    <row r="251" spans="1:10" outlineLevel="1">
      <c r="A251" s="81" t="s">
        <v>333</v>
      </c>
      <c r="B251" s="82" t="s">
        <v>868</v>
      </c>
      <c r="C251" s="9">
        <f>'[1]Гранты (приложение 10)'!C250</f>
        <v>2397</v>
      </c>
      <c r="D251" s="80">
        <f>'[1]Гранты (приложение 10)'!D250</f>
        <v>6274.6</v>
      </c>
      <c r="E251" s="80">
        <f>'[1]Гранты (приложение 10)'!E250</f>
        <v>7793.3</v>
      </c>
      <c r="F251" s="80">
        <f>'[1]Гранты (приложение 10)'!F250</f>
        <v>7372.6</v>
      </c>
      <c r="G251" s="80">
        <f>'[1]Гранты (приложение 10)'!G250</f>
        <v>7449.6</v>
      </c>
      <c r="H251" s="28"/>
      <c r="J251" s="29"/>
    </row>
    <row r="252" spans="1:10" outlineLevel="1">
      <c r="A252" s="81" t="s">
        <v>334</v>
      </c>
      <c r="B252" s="82" t="s">
        <v>869</v>
      </c>
      <c r="C252" s="9">
        <f>'[1]Гранты (приложение 10)'!C251</f>
        <v>4655.1000000000004</v>
      </c>
      <c r="D252" s="80">
        <f>'[1]Гранты (приложение 10)'!D251</f>
        <v>5061.5</v>
      </c>
      <c r="E252" s="80">
        <f>'[1]Гранты (приложение 10)'!E251</f>
        <v>4485.3</v>
      </c>
      <c r="F252" s="80">
        <f>'[1]Гранты (приложение 10)'!F251</f>
        <v>4313.3</v>
      </c>
      <c r="G252" s="80">
        <f>'[1]Гранты (приложение 10)'!G251</f>
        <v>4326.3</v>
      </c>
      <c r="H252" s="28"/>
      <c r="J252" s="29"/>
    </row>
    <row r="253" spans="1:10" outlineLevel="1">
      <c r="A253" s="81" t="s">
        <v>335</v>
      </c>
      <c r="B253" s="82" t="s">
        <v>870</v>
      </c>
      <c r="C253" s="9">
        <f>'[1]Гранты (приложение 10)'!C252</f>
        <v>4532.5</v>
      </c>
      <c r="D253" s="80">
        <f>'[1]Гранты (приложение 10)'!D252</f>
        <v>4765</v>
      </c>
      <c r="E253" s="80">
        <f>'[1]Гранты (приложение 10)'!E252</f>
        <v>4292.3</v>
      </c>
      <c r="F253" s="80">
        <f>'[1]Гранты (приложение 10)'!F252</f>
        <v>4118.8</v>
      </c>
      <c r="G253" s="80">
        <f>'[1]Гранты (приложение 10)'!G252</f>
        <v>4124.5</v>
      </c>
      <c r="H253" s="28"/>
      <c r="J253" s="29"/>
    </row>
    <row r="254" spans="1:10" outlineLevel="1">
      <c r="A254" s="81" t="s">
        <v>336</v>
      </c>
      <c r="B254" s="82" t="s">
        <v>337</v>
      </c>
      <c r="C254" s="9">
        <f>'[1]Гранты (приложение 10)'!C253</f>
        <v>4128</v>
      </c>
      <c r="D254" s="80">
        <f>'[1]Гранты (приложение 10)'!D253</f>
        <v>4437.8</v>
      </c>
      <c r="E254" s="80">
        <f>'[1]Гранты (приложение 10)'!E253</f>
        <v>3897.6</v>
      </c>
      <c r="F254" s="80">
        <f>'[1]Гранты (приложение 10)'!F253</f>
        <v>3750.7</v>
      </c>
      <c r="G254" s="80">
        <f>'[1]Гранты (приложение 10)'!G253</f>
        <v>3736.3</v>
      </c>
      <c r="H254" s="28"/>
      <c r="J254" s="29"/>
    </row>
    <row r="255" spans="1:10" outlineLevel="1">
      <c r="A255" s="81" t="s">
        <v>338</v>
      </c>
      <c r="B255" s="82" t="s">
        <v>871</v>
      </c>
      <c r="C255" s="9">
        <f>'[1]Гранты (приложение 10)'!C254</f>
        <v>62063.100000000006</v>
      </c>
      <c r="D255" s="80">
        <f>'[1]Гранты (приложение 10)'!D254</f>
        <v>60080.1</v>
      </c>
      <c r="E255" s="80">
        <f>'[1]Гранты (приложение 10)'!E254</f>
        <v>74309.399999999994</v>
      </c>
      <c r="F255" s="80">
        <f>'[1]Гранты (приложение 10)'!F254</f>
        <v>71933.599999999991</v>
      </c>
      <c r="G255" s="80">
        <f>'[1]Гранты (приложение 10)'!G254</f>
        <v>72077.699999999983</v>
      </c>
      <c r="H255" s="28"/>
      <c r="J255" s="29"/>
    </row>
    <row r="256" spans="1:10" outlineLevel="1">
      <c r="A256" s="81" t="s">
        <v>339</v>
      </c>
      <c r="B256" s="82" t="s">
        <v>872</v>
      </c>
      <c r="C256" s="9">
        <f>'[1]Гранты (приложение 10)'!C255</f>
        <v>3535.7</v>
      </c>
      <c r="D256" s="80">
        <f>'[1]Гранты (приложение 10)'!D255</f>
        <v>3732.1</v>
      </c>
      <c r="E256" s="80">
        <f>'[1]Гранты (приложение 10)'!E255</f>
        <v>4529.7</v>
      </c>
      <c r="F256" s="80">
        <f>'[1]Гранты (приложение 10)'!F255</f>
        <v>4245.7</v>
      </c>
      <c r="G256" s="80">
        <f>'[1]Гранты (приложение 10)'!G255</f>
        <v>4245.3</v>
      </c>
      <c r="H256" s="28"/>
      <c r="J256" s="29"/>
    </row>
    <row r="257" spans="1:10" outlineLevel="1">
      <c r="A257" s="81" t="s">
        <v>340</v>
      </c>
      <c r="B257" s="82" t="s">
        <v>341</v>
      </c>
      <c r="C257" s="9">
        <f>'[1]Гранты (приложение 10)'!C256</f>
        <v>1432.5</v>
      </c>
      <c r="D257" s="80">
        <f>'[1]Гранты (приложение 10)'!D256</f>
        <v>1925.6</v>
      </c>
      <c r="E257" s="80">
        <f>'[1]Гранты (приложение 10)'!E256</f>
        <v>3603.5</v>
      </c>
      <c r="F257" s="80">
        <f>'[1]Гранты (приложение 10)'!F256</f>
        <v>4178.3999999999996</v>
      </c>
      <c r="G257" s="80">
        <f>'[1]Гранты (приложение 10)'!G256</f>
        <v>4164.2</v>
      </c>
      <c r="H257" s="28"/>
      <c r="J257" s="29"/>
    </row>
    <row r="258" spans="1:10" outlineLevel="1">
      <c r="A258" s="81" t="s">
        <v>342</v>
      </c>
      <c r="B258" s="82" t="s">
        <v>873</v>
      </c>
      <c r="C258" s="9">
        <f>'[1]Гранты (приложение 10)'!C257</f>
        <v>4718.3</v>
      </c>
      <c r="D258" s="80">
        <f>'[1]Гранты (приложение 10)'!D257</f>
        <v>5719.4</v>
      </c>
      <c r="E258" s="80">
        <f>'[1]Гранты (приложение 10)'!E257</f>
        <v>7227.8</v>
      </c>
      <c r="F258" s="80">
        <f>'[1]Гранты (приложение 10)'!F257</f>
        <v>6885.2</v>
      </c>
      <c r="G258" s="80">
        <f>'[1]Гранты (приложение 10)'!G257</f>
        <v>6917.5</v>
      </c>
      <c r="H258" s="28"/>
      <c r="J258" s="29"/>
    </row>
    <row r="259" spans="1:10" outlineLevel="1">
      <c r="A259" s="81" t="s">
        <v>343</v>
      </c>
      <c r="B259" s="82" t="s">
        <v>344</v>
      </c>
      <c r="C259" s="9">
        <f>'[1]Гранты (приложение 10)'!C258</f>
        <v>5791.6</v>
      </c>
      <c r="D259" s="80">
        <f>'[1]Гранты (приложение 10)'!D258</f>
        <v>5660.2</v>
      </c>
      <c r="E259" s="80">
        <f>'[1]Гранты (приложение 10)'!E258</f>
        <v>7926</v>
      </c>
      <c r="F259" s="80">
        <f>'[1]Гранты (приложение 10)'!F258</f>
        <v>7589.9</v>
      </c>
      <c r="G259" s="80">
        <f>'[1]Гранты (приложение 10)'!G258</f>
        <v>7669.6</v>
      </c>
      <c r="H259" s="28"/>
      <c r="J259" s="29"/>
    </row>
    <row r="260" spans="1:10" outlineLevel="1">
      <c r="A260" s="81" t="s">
        <v>345</v>
      </c>
      <c r="B260" s="82" t="s">
        <v>346</v>
      </c>
      <c r="C260" s="9">
        <f>'[1]Гранты (приложение 10)'!C259</f>
        <v>5996.8</v>
      </c>
      <c r="D260" s="80">
        <f>'[1]Гранты (приложение 10)'!D259</f>
        <v>5836.8</v>
      </c>
      <c r="E260" s="80">
        <f>'[1]Гранты (приложение 10)'!E259</f>
        <v>4512.2</v>
      </c>
      <c r="F260" s="80">
        <f>'[1]Гранты (приложение 10)'!F259</f>
        <v>4335.2</v>
      </c>
      <c r="G260" s="80">
        <f>'[1]Гранты (приложение 10)'!G259</f>
        <v>4296.3</v>
      </c>
      <c r="H260" s="28"/>
      <c r="J260" s="29"/>
    </row>
    <row r="261" spans="1:10" outlineLevel="1">
      <c r="A261" s="81" t="s">
        <v>347</v>
      </c>
      <c r="B261" s="82" t="s">
        <v>146</v>
      </c>
      <c r="C261" s="9">
        <f>'[1]Гранты (приложение 10)'!C260</f>
        <v>6756.4</v>
      </c>
      <c r="D261" s="80">
        <f>'[1]Гранты (приложение 10)'!D260</f>
        <v>5304.9</v>
      </c>
      <c r="E261" s="80">
        <f>'[1]Гранты (приложение 10)'!E260</f>
        <v>5288.7</v>
      </c>
      <c r="F261" s="80">
        <f>'[1]Гранты (приложение 10)'!F260</f>
        <v>5001.6000000000004</v>
      </c>
      <c r="G261" s="80">
        <f>'[1]Гранты (приложение 10)'!G260</f>
        <v>4990</v>
      </c>
      <c r="H261" s="28"/>
      <c r="J261" s="29"/>
    </row>
    <row r="262" spans="1:10" outlineLevel="1">
      <c r="A262" s="81" t="s">
        <v>348</v>
      </c>
      <c r="B262" s="82" t="s">
        <v>349</v>
      </c>
      <c r="C262" s="9">
        <f>'[1]Гранты (приложение 10)'!C261</f>
        <v>4253.7</v>
      </c>
      <c r="D262" s="80">
        <f>'[1]Гранты (приложение 10)'!D261</f>
        <v>3967.5</v>
      </c>
      <c r="E262" s="80">
        <f>'[1]Гранты (приложение 10)'!E261</f>
        <v>5462.4</v>
      </c>
      <c r="F262" s="80">
        <f>'[1]Гранты (приложение 10)'!F261</f>
        <v>5187.8999999999996</v>
      </c>
      <c r="G262" s="80">
        <f>'[1]Гранты (приложение 10)'!G261</f>
        <v>5220.8999999999996</v>
      </c>
      <c r="H262" s="28"/>
      <c r="J262" s="29"/>
    </row>
    <row r="263" spans="1:10" outlineLevel="1">
      <c r="A263" s="81" t="s">
        <v>350</v>
      </c>
      <c r="B263" s="82" t="s">
        <v>351</v>
      </c>
      <c r="C263" s="9">
        <f>'[1]Гранты (приложение 10)'!C262</f>
        <v>4235.8</v>
      </c>
      <c r="D263" s="80">
        <f>'[1]Гранты (приложение 10)'!D262</f>
        <v>3970.2</v>
      </c>
      <c r="E263" s="80">
        <f>'[1]Гранты (приложение 10)'!E262</f>
        <v>5213.3</v>
      </c>
      <c r="F263" s="80">
        <f>'[1]Гранты (приложение 10)'!F262</f>
        <v>4789.6000000000004</v>
      </c>
      <c r="G263" s="80">
        <f>'[1]Гранты (приложение 10)'!G262</f>
        <v>4750.5</v>
      </c>
      <c r="H263" s="28"/>
      <c r="J263" s="29"/>
    </row>
    <row r="264" spans="1:10" outlineLevel="1">
      <c r="A264" s="81" t="s">
        <v>352</v>
      </c>
      <c r="B264" s="79" t="s">
        <v>353</v>
      </c>
      <c r="C264" s="9">
        <f>'[1]Гранты (приложение 10)'!C263</f>
        <v>3573.4</v>
      </c>
      <c r="D264" s="80">
        <f>'[1]Гранты (приложение 10)'!D263</f>
        <v>2199.8000000000002</v>
      </c>
      <c r="E264" s="80">
        <f>'[1]Гранты (приложение 10)'!E263</f>
        <v>3297.2</v>
      </c>
      <c r="F264" s="80">
        <f>'[1]Гранты (приложение 10)'!F263</f>
        <v>3464.5</v>
      </c>
      <c r="G264" s="80">
        <f>'[1]Гранты (приложение 10)'!G263</f>
        <v>3468.7</v>
      </c>
      <c r="H264" s="28"/>
      <c r="J264" s="29"/>
    </row>
    <row r="265" spans="1:10" outlineLevel="1">
      <c r="A265" s="81" t="s">
        <v>354</v>
      </c>
      <c r="B265" s="79" t="s">
        <v>355</v>
      </c>
      <c r="C265" s="9">
        <f>'[1]Гранты (приложение 10)'!C264</f>
        <v>4145.2</v>
      </c>
      <c r="D265" s="80">
        <f>'[1]Гранты (приложение 10)'!D264</f>
        <v>4286.8999999999996</v>
      </c>
      <c r="E265" s="80">
        <f>'[1]Гранты (приложение 10)'!E264</f>
        <v>4989.1000000000004</v>
      </c>
      <c r="F265" s="80">
        <f>'[1]Гранты (приложение 10)'!F264</f>
        <v>4769.7</v>
      </c>
      <c r="G265" s="80">
        <f>'[1]Гранты (приложение 10)'!G264</f>
        <v>4826</v>
      </c>
      <c r="H265" s="28"/>
      <c r="J265" s="29"/>
    </row>
    <row r="266" spans="1:10">
      <c r="A266" s="81" t="s">
        <v>356</v>
      </c>
      <c r="B266" s="79" t="s">
        <v>357</v>
      </c>
      <c r="C266" s="9">
        <f>'[1]Гранты (приложение 10)'!C265</f>
        <v>2345.4</v>
      </c>
      <c r="D266" s="80">
        <f>'[1]Гранты (приложение 10)'!D265</f>
        <v>2460</v>
      </c>
      <c r="E266" s="80">
        <f>'[1]Гранты (приложение 10)'!E265</f>
        <v>4844.2</v>
      </c>
      <c r="F266" s="80">
        <f>'[1]Гранты (приложение 10)'!F265</f>
        <v>4962.5</v>
      </c>
      <c r="G266" s="80">
        <f>'[1]Гранты (приложение 10)'!G265</f>
        <v>4990</v>
      </c>
      <c r="H266" s="28"/>
      <c r="J266" s="29"/>
    </row>
    <row r="267" spans="1:10">
      <c r="A267" s="81" t="s">
        <v>358</v>
      </c>
      <c r="B267" s="79" t="s">
        <v>359</v>
      </c>
      <c r="C267" s="9">
        <f>'[1]Гранты (приложение 10)'!C266</f>
        <v>8170.4</v>
      </c>
      <c r="D267" s="80">
        <f>'[1]Гранты (приложение 10)'!D266</f>
        <v>7891.3</v>
      </c>
      <c r="E267" s="80">
        <f>'[1]Гранты (приложение 10)'!E266</f>
        <v>8688.1</v>
      </c>
      <c r="F267" s="80">
        <f>'[1]Гранты (приложение 10)'!F266</f>
        <v>8321.7000000000007</v>
      </c>
      <c r="G267" s="80">
        <f>'[1]Гранты (приложение 10)'!G266</f>
        <v>8383.4</v>
      </c>
      <c r="H267" s="28"/>
      <c r="J267" s="29"/>
    </row>
    <row r="268" spans="1:10" s="10" customFormat="1">
      <c r="A268" s="81" t="s">
        <v>360</v>
      </c>
      <c r="B268" s="84" t="s">
        <v>361</v>
      </c>
      <c r="C268" s="9">
        <f>'[1]Гранты (приложение 10)'!C267</f>
        <v>4713.5</v>
      </c>
      <c r="D268" s="80">
        <f>'[1]Гранты (приложение 10)'!D267</f>
        <v>5115.2</v>
      </c>
      <c r="E268" s="80">
        <f>'[1]Гранты (приложение 10)'!E267</f>
        <v>4653.1000000000004</v>
      </c>
      <c r="F268" s="80">
        <f>'[1]Гранты (приложение 10)'!F267</f>
        <v>4437.6000000000004</v>
      </c>
      <c r="G268" s="80">
        <f>'[1]Гранты (приложение 10)'!G267</f>
        <v>4444.3999999999996</v>
      </c>
      <c r="H268" s="28"/>
      <c r="J268" s="29"/>
    </row>
    <row r="269" spans="1:10" s="10" customFormat="1" outlineLevel="1">
      <c r="A269" s="81" t="s">
        <v>362</v>
      </c>
      <c r="B269" s="84" t="s">
        <v>363</v>
      </c>
      <c r="C269" s="9">
        <f>'[1]Гранты (приложение 10)'!C268</f>
        <v>1868.8</v>
      </c>
      <c r="D269" s="80">
        <f>'[1]Гранты (приложение 10)'!D268</f>
        <v>1663.6</v>
      </c>
      <c r="E269" s="80">
        <f>'[1]Гранты (приложение 10)'!E268</f>
        <v>3043.2</v>
      </c>
      <c r="F269" s="80">
        <f>'[1]Гранты (приложение 10)'!F268</f>
        <v>2981.7</v>
      </c>
      <c r="G269" s="80">
        <f>'[1]Гранты (приложение 10)'!G268</f>
        <v>2983</v>
      </c>
      <c r="H269" s="28"/>
      <c r="J269" s="29"/>
    </row>
    <row r="270" spans="1:10" ht="12" customHeight="1" outlineLevel="2">
      <c r="A270" s="81" t="s">
        <v>364</v>
      </c>
      <c r="B270" s="84" t="s">
        <v>193</v>
      </c>
      <c r="C270" s="9">
        <f>'[1]Гранты (приложение 10)'!C269</f>
        <v>525.6</v>
      </c>
      <c r="D270" s="80">
        <f>'[1]Гранты (приложение 10)'!D269</f>
        <v>346.6</v>
      </c>
      <c r="E270" s="80">
        <f>'[1]Гранты (приложение 10)'!E269</f>
        <v>1030.9000000000001</v>
      </c>
      <c r="F270" s="80">
        <f>'[1]Гранты (приложение 10)'!F269</f>
        <v>782.4</v>
      </c>
      <c r="G270" s="80">
        <f>'[1]Гранты (приложение 10)'!G269</f>
        <v>727.9</v>
      </c>
      <c r="H270" s="28"/>
      <c r="J270" s="29"/>
    </row>
    <row r="271" spans="1:10" ht="12" customHeight="1" outlineLevel="2">
      <c r="A271" s="16"/>
      <c r="B271" s="17"/>
      <c r="C271" s="9">
        <f>'[1]Гранты (приложение 10)'!C270</f>
        <v>0</v>
      </c>
      <c r="D271" s="80">
        <f>'[1]Гранты (приложение 10)'!D270</f>
        <v>0</v>
      </c>
      <c r="E271" s="80">
        <f>'[1]Гранты (приложение 10)'!E270</f>
        <v>0</v>
      </c>
      <c r="F271" s="80">
        <f>'[1]Гранты (приложение 10)'!F270</f>
        <v>0</v>
      </c>
      <c r="G271" s="80">
        <f>'[1]Гранты (приложение 10)'!G270</f>
        <v>0</v>
      </c>
      <c r="H271" s="28"/>
      <c r="J271" s="29"/>
    </row>
    <row r="272" spans="1:10" outlineLevel="2">
      <c r="A272" s="16"/>
      <c r="B272" s="17"/>
      <c r="C272" s="9">
        <f>'[1]Гранты (приложение 10)'!C271</f>
        <v>0</v>
      </c>
      <c r="D272" s="80">
        <f>'[1]Гранты (приложение 10)'!D271</f>
        <v>0</v>
      </c>
      <c r="E272" s="80">
        <f>'[1]Гранты (приложение 10)'!E271</f>
        <v>0</v>
      </c>
      <c r="F272" s="80">
        <f>'[1]Гранты (приложение 10)'!F271</f>
        <v>0</v>
      </c>
      <c r="G272" s="80">
        <f>'[1]Гранты (приложение 10)'!G271</f>
        <v>0</v>
      </c>
      <c r="H272" s="28"/>
      <c r="J272" s="29"/>
    </row>
    <row r="273" spans="1:10" outlineLevel="2">
      <c r="A273" s="78" t="s">
        <v>365</v>
      </c>
      <c r="B273" s="83" t="s">
        <v>874</v>
      </c>
      <c r="C273" s="9">
        <f>'[1]Гранты (приложение 10)'!C272</f>
        <v>207126.99999999997</v>
      </c>
      <c r="D273" s="80">
        <f>'[1]Гранты (приложение 10)'!D272</f>
        <v>229627.7</v>
      </c>
      <c r="E273" s="80">
        <f>'[1]Гранты (приложение 10)'!E272</f>
        <v>224528.49999999997</v>
      </c>
      <c r="F273" s="80">
        <f>'[1]Гранты (приложение 10)'!F272</f>
        <v>227219.20000000001</v>
      </c>
      <c r="G273" s="80">
        <f>'[1]Гранты (приложение 10)'!G272</f>
        <v>225573.5</v>
      </c>
      <c r="H273" s="28"/>
      <c r="J273" s="29"/>
    </row>
    <row r="274" spans="1:10" outlineLevel="2">
      <c r="A274" s="78" t="s">
        <v>366</v>
      </c>
      <c r="B274" s="82" t="s">
        <v>875</v>
      </c>
      <c r="C274" s="9">
        <f>'[1]Гранты (приложение 10)'!C273</f>
        <v>72625.8</v>
      </c>
      <c r="D274" s="80">
        <f>'[1]Гранты (приложение 10)'!D273</f>
        <v>83217</v>
      </c>
      <c r="E274" s="80">
        <f>'[1]Гранты (приложение 10)'!E273</f>
        <v>83920.199999999983</v>
      </c>
      <c r="F274" s="80">
        <f>'[1]Гранты (приложение 10)'!F273</f>
        <v>80722.100000000006</v>
      </c>
      <c r="G274" s="80">
        <f>'[1]Гранты (приложение 10)'!G273</f>
        <v>80522.8</v>
      </c>
      <c r="H274" s="28"/>
      <c r="J274" s="29"/>
    </row>
    <row r="275" spans="1:10" outlineLevel="2">
      <c r="A275" s="81" t="s">
        <v>367</v>
      </c>
      <c r="B275" s="82" t="s">
        <v>368</v>
      </c>
      <c r="C275" s="9">
        <f>'[1]Гранты (приложение 10)'!C274</f>
        <v>7186.1</v>
      </c>
      <c r="D275" s="80">
        <f>'[1]Гранты (приложение 10)'!D274</f>
        <v>6891.6</v>
      </c>
      <c r="E275" s="80">
        <f>'[1]Гранты (приложение 10)'!E274</f>
        <v>7352.1</v>
      </c>
      <c r="F275" s="80">
        <f>'[1]Гранты (приложение 10)'!F274</f>
        <v>7313.3</v>
      </c>
      <c r="G275" s="80">
        <f>'[1]Гранты (приложение 10)'!G274</f>
        <v>7118.5</v>
      </c>
      <c r="H275" s="28"/>
      <c r="J275" s="29"/>
    </row>
    <row r="276" spans="1:10" outlineLevel="2">
      <c r="A276" s="81" t="s">
        <v>369</v>
      </c>
      <c r="B276" s="82" t="s">
        <v>370</v>
      </c>
      <c r="C276" s="9">
        <f>'[1]Гранты (приложение 10)'!C275</f>
        <v>6049.4</v>
      </c>
      <c r="D276" s="80">
        <f>'[1]Гранты (приложение 10)'!D275</f>
        <v>5769.9</v>
      </c>
      <c r="E276" s="80">
        <f>'[1]Гранты (приложение 10)'!E275</f>
        <v>7914.2</v>
      </c>
      <c r="F276" s="80">
        <f>'[1]Гранты (приложение 10)'!F275</f>
        <v>7264.7</v>
      </c>
      <c r="G276" s="80">
        <f>'[1]Гранты (приложение 10)'!G275</f>
        <v>7204.4</v>
      </c>
      <c r="H276" s="28"/>
      <c r="J276" s="29"/>
    </row>
    <row r="277" spans="1:10" outlineLevel="2">
      <c r="A277" s="81" t="s">
        <v>371</v>
      </c>
      <c r="B277" s="82" t="s">
        <v>372</v>
      </c>
      <c r="C277" s="9">
        <f>'[1]Гранты (приложение 10)'!C276</f>
        <v>10026.5</v>
      </c>
      <c r="D277" s="80">
        <f>'[1]Гранты (приложение 10)'!D276</f>
        <v>11464.1</v>
      </c>
      <c r="E277" s="80">
        <f>'[1]Гранты (приложение 10)'!E276</f>
        <v>11482.9</v>
      </c>
      <c r="F277" s="80">
        <f>'[1]Гранты (приложение 10)'!F276</f>
        <v>11092.6</v>
      </c>
      <c r="G277" s="80">
        <f>'[1]Гранты (приложение 10)'!G276</f>
        <v>11135.5</v>
      </c>
      <c r="H277" s="28"/>
      <c r="J277" s="29"/>
    </row>
    <row r="278" spans="1:10" outlineLevel="2">
      <c r="A278" s="81" t="s">
        <v>373</v>
      </c>
      <c r="B278" s="82" t="s">
        <v>374</v>
      </c>
      <c r="C278" s="9">
        <f>'[1]Гранты (приложение 10)'!C277</f>
        <v>11123.9</v>
      </c>
      <c r="D278" s="80">
        <f>'[1]Гранты (приложение 10)'!D277</f>
        <v>12491.9</v>
      </c>
      <c r="E278" s="80">
        <f>'[1]Гранты (приложение 10)'!E277</f>
        <v>11817.4</v>
      </c>
      <c r="F278" s="80">
        <f>'[1]Гранты (приложение 10)'!F277</f>
        <v>11351</v>
      </c>
      <c r="G278" s="80">
        <f>'[1]Гранты (приложение 10)'!G277</f>
        <v>11347</v>
      </c>
      <c r="H278" s="28"/>
      <c r="J278" s="29"/>
    </row>
    <row r="279" spans="1:10" s="10" customFormat="1" outlineLevel="1">
      <c r="A279" s="81" t="s">
        <v>375</v>
      </c>
      <c r="B279" s="82" t="s">
        <v>376</v>
      </c>
      <c r="C279" s="9">
        <f>'[1]Гранты (приложение 10)'!C278</f>
        <v>4366.3</v>
      </c>
      <c r="D279" s="80">
        <f>'[1]Гранты (приложение 10)'!D278</f>
        <v>4997.3</v>
      </c>
      <c r="E279" s="80">
        <f>'[1]Гранты (приложение 10)'!E278</f>
        <v>8907.6</v>
      </c>
      <c r="F279" s="80">
        <f>'[1]Гранты (приложение 10)'!F278</f>
        <v>8468.7000000000007</v>
      </c>
      <c r="G279" s="80">
        <f>'[1]Гранты (приложение 10)'!G278</f>
        <v>8549.9</v>
      </c>
      <c r="H279" s="28"/>
      <c r="J279" s="29"/>
    </row>
    <row r="280" spans="1:10" outlineLevel="2">
      <c r="A280" s="81" t="s">
        <v>377</v>
      </c>
      <c r="B280" s="82" t="s">
        <v>378</v>
      </c>
      <c r="C280" s="9">
        <f>'[1]Гранты (приложение 10)'!C279</f>
        <v>9704.4</v>
      </c>
      <c r="D280" s="80">
        <f>'[1]Гранты (приложение 10)'!D279</f>
        <v>13115.2</v>
      </c>
      <c r="E280" s="80">
        <f>'[1]Гранты (приложение 10)'!E279</f>
        <v>11559.7</v>
      </c>
      <c r="F280" s="80">
        <f>'[1]Гранты (приложение 10)'!F279</f>
        <v>11216.6</v>
      </c>
      <c r="G280" s="80">
        <f>'[1]Гранты (приложение 10)'!G279</f>
        <v>11322.6</v>
      </c>
      <c r="H280" s="28"/>
      <c r="J280" s="29"/>
    </row>
    <row r="281" spans="1:10" outlineLevel="2">
      <c r="A281" s="81" t="s">
        <v>379</v>
      </c>
      <c r="B281" s="82" t="s">
        <v>876</v>
      </c>
      <c r="C281" s="9">
        <f>'[1]Гранты (приложение 10)'!C280</f>
        <v>5466.5</v>
      </c>
      <c r="D281" s="80">
        <f>'[1]Гранты (приложение 10)'!D280</f>
        <v>7166.9</v>
      </c>
      <c r="E281" s="80">
        <f>'[1]Гранты (приложение 10)'!E280</f>
        <v>6556.9</v>
      </c>
      <c r="F281" s="80">
        <f>'[1]Гранты (приложение 10)'!F280</f>
        <v>6361.2</v>
      </c>
      <c r="G281" s="80">
        <f>'[1]Гранты (приложение 10)'!G280</f>
        <v>6268.7</v>
      </c>
      <c r="H281" s="28"/>
      <c r="J281" s="29"/>
    </row>
    <row r="282" spans="1:10" outlineLevel="2">
      <c r="A282" s="81" t="s">
        <v>380</v>
      </c>
      <c r="B282" s="82" t="s">
        <v>381</v>
      </c>
      <c r="C282" s="9">
        <f>'[1]Гранты (приложение 10)'!C281</f>
        <v>9992</v>
      </c>
      <c r="D282" s="80">
        <f>'[1]Гранты (приложение 10)'!D281</f>
        <v>11516.4</v>
      </c>
      <c r="E282" s="80">
        <f>'[1]Гранты (приложение 10)'!E281</f>
        <v>9959.9</v>
      </c>
      <c r="F282" s="80">
        <f>'[1]Гранты (приложение 10)'!F281</f>
        <v>9609.9</v>
      </c>
      <c r="G282" s="80">
        <f>'[1]Гранты (приложение 10)'!G281</f>
        <v>9635.6</v>
      </c>
      <c r="H282" s="28"/>
      <c r="J282" s="29"/>
    </row>
    <row r="283" spans="1:10" outlineLevel="2">
      <c r="A283" s="81" t="s">
        <v>382</v>
      </c>
      <c r="B283" s="82" t="s">
        <v>383</v>
      </c>
      <c r="C283" s="9">
        <f>'[1]Гранты (приложение 10)'!C282</f>
        <v>8710.7000000000007</v>
      </c>
      <c r="D283" s="80">
        <f>'[1]Гранты (приложение 10)'!D282</f>
        <v>9803.7000000000007</v>
      </c>
      <c r="E283" s="80">
        <f>'[1]Гранты (приложение 10)'!E282</f>
        <v>8369.5</v>
      </c>
      <c r="F283" s="80">
        <f>'[1]Гранты (приложение 10)'!F282</f>
        <v>8044.1</v>
      </c>
      <c r="G283" s="80">
        <f>'[1]Гранты (приложение 10)'!G282</f>
        <v>7940.6</v>
      </c>
      <c r="H283" s="28"/>
      <c r="J283" s="29"/>
    </row>
    <row r="284" spans="1:10" outlineLevel="2">
      <c r="A284" s="78" t="s">
        <v>384</v>
      </c>
      <c r="B284" s="82" t="s">
        <v>877</v>
      </c>
      <c r="C284" s="9">
        <f>'[1]Гранты (приложение 10)'!C283</f>
        <v>65735.299999999988</v>
      </c>
      <c r="D284" s="80">
        <f>'[1]Гранты (приложение 10)'!D283</f>
        <v>73123</v>
      </c>
      <c r="E284" s="80">
        <f>'[1]Гранты (приложение 10)'!E283</f>
        <v>78266.899999999994</v>
      </c>
      <c r="F284" s="80">
        <f>'[1]Гранты (приложение 10)'!F283</f>
        <v>75932.799999999988</v>
      </c>
      <c r="G284" s="80">
        <f>'[1]Гранты (приложение 10)'!G283</f>
        <v>74856.2</v>
      </c>
      <c r="H284" s="28"/>
      <c r="J284" s="29"/>
    </row>
    <row r="285" spans="1:10" outlineLevel="2">
      <c r="A285" s="81" t="s">
        <v>385</v>
      </c>
      <c r="B285" s="82" t="s">
        <v>386</v>
      </c>
      <c r="C285" s="9">
        <f>'[1]Гранты (приложение 10)'!C284</f>
        <v>3810.5</v>
      </c>
      <c r="D285" s="80">
        <f>'[1]Гранты (приложение 10)'!D284</f>
        <v>3785.9</v>
      </c>
      <c r="E285" s="80">
        <f>'[1]Гранты (приложение 10)'!E284</f>
        <v>3531</v>
      </c>
      <c r="F285" s="80">
        <f>'[1]Гранты (приложение 10)'!F284</f>
        <v>3412.2</v>
      </c>
      <c r="G285" s="80">
        <f>'[1]Гранты (приложение 10)'!G284</f>
        <v>3363.5</v>
      </c>
      <c r="H285" s="28"/>
      <c r="J285" s="29"/>
    </row>
    <row r="286" spans="1:10" ht="12" customHeight="1" outlineLevel="2">
      <c r="A286" s="4" t="s">
        <v>387</v>
      </c>
      <c r="B286" s="14" t="s">
        <v>388</v>
      </c>
      <c r="C286" s="9">
        <f>'[1]Гранты (приложение 10)'!C285</f>
        <v>0</v>
      </c>
      <c r="D286" s="80">
        <f>'[1]Гранты (приложение 10)'!D285</f>
        <v>796.9</v>
      </c>
      <c r="E286" s="80">
        <f>'[1]Гранты (приложение 10)'!E285</f>
        <v>2382.5</v>
      </c>
      <c r="F286" s="80">
        <f>'[1]Гранты (приложение 10)'!F285</f>
        <v>2524.6</v>
      </c>
      <c r="G286" s="80">
        <f>'[1]Гранты (приложение 10)'!G285</f>
        <v>2275.9</v>
      </c>
      <c r="H286" s="28"/>
      <c r="J286" s="29"/>
    </row>
    <row r="287" spans="1:10" outlineLevel="2">
      <c r="A287" s="81" t="s">
        <v>389</v>
      </c>
      <c r="B287" s="82" t="s">
        <v>390</v>
      </c>
      <c r="C287" s="9">
        <f>'[1]Гранты (приложение 10)'!C286</f>
        <v>7691.2</v>
      </c>
      <c r="D287" s="80">
        <f>'[1]Гранты (приложение 10)'!D286</f>
        <v>7300.6</v>
      </c>
      <c r="E287" s="80">
        <f>'[1]Гранты (приложение 10)'!E286</f>
        <v>6591.7</v>
      </c>
      <c r="F287" s="80">
        <f>'[1]Гранты (приложение 10)'!F286</f>
        <v>6366</v>
      </c>
      <c r="G287" s="80">
        <f>'[1]Гранты (приложение 10)'!G286</f>
        <v>6381.8</v>
      </c>
      <c r="H287" s="28"/>
      <c r="J287" s="29"/>
    </row>
    <row r="288" spans="1:10" outlineLevel="2">
      <c r="A288" s="81" t="s">
        <v>391</v>
      </c>
      <c r="B288" s="82" t="s">
        <v>392</v>
      </c>
      <c r="C288" s="9">
        <f>'[1]Гранты (приложение 10)'!C287</f>
        <v>7293</v>
      </c>
      <c r="D288" s="80">
        <f>'[1]Гранты (приложение 10)'!D287</f>
        <v>8266.1</v>
      </c>
      <c r="E288" s="80">
        <f>'[1]Гранты (приложение 10)'!E287</f>
        <v>7512.7</v>
      </c>
      <c r="F288" s="80">
        <f>'[1]Гранты (приложение 10)'!F287</f>
        <v>7277.8</v>
      </c>
      <c r="G288" s="80">
        <f>'[1]Гранты (приложение 10)'!G287</f>
        <v>7111.2</v>
      </c>
      <c r="H288" s="28"/>
      <c r="J288" s="29"/>
    </row>
    <row r="289" spans="1:10" outlineLevel="2">
      <c r="A289" s="81" t="s">
        <v>393</v>
      </c>
      <c r="B289" s="82" t="s">
        <v>878</v>
      </c>
      <c r="C289" s="9">
        <f>'[1]Гранты (приложение 10)'!C288</f>
        <v>7966</v>
      </c>
      <c r="D289" s="80">
        <f>'[1]Гранты (приложение 10)'!D288</f>
        <v>9451.7000000000007</v>
      </c>
      <c r="E289" s="80">
        <f>'[1]Гранты (приложение 10)'!E288</f>
        <v>9640.4</v>
      </c>
      <c r="F289" s="80">
        <f>'[1]Гранты (приложение 10)'!F288</f>
        <v>9267.1</v>
      </c>
      <c r="G289" s="80">
        <f>'[1]Гранты (приложение 10)'!G288</f>
        <v>9344.1</v>
      </c>
      <c r="H289" s="28"/>
      <c r="J289" s="29"/>
    </row>
    <row r="290" spans="1:10" outlineLevel="2">
      <c r="A290" s="81" t="s">
        <v>394</v>
      </c>
      <c r="B290" s="82" t="s">
        <v>395</v>
      </c>
      <c r="C290" s="9">
        <f>'[1]Гранты (приложение 10)'!C289</f>
        <v>2415.6</v>
      </c>
      <c r="D290" s="80">
        <f>'[1]Гранты (приложение 10)'!D289</f>
        <v>4148.7</v>
      </c>
      <c r="E290" s="80">
        <f>'[1]Гранты (приложение 10)'!E289</f>
        <v>5574.9</v>
      </c>
      <c r="F290" s="80">
        <f>'[1]Гранты (приложение 10)'!F289</f>
        <v>5862.9</v>
      </c>
      <c r="G290" s="80">
        <f>'[1]Гранты (приложение 10)'!G289</f>
        <v>5698.9</v>
      </c>
      <c r="H290" s="28"/>
      <c r="J290" s="29"/>
    </row>
    <row r="291" spans="1:10" outlineLevel="2">
      <c r="A291" s="81" t="s">
        <v>396</v>
      </c>
      <c r="B291" s="82" t="s">
        <v>397</v>
      </c>
      <c r="C291" s="9">
        <f>'[1]Гранты (приложение 10)'!C290</f>
        <v>5951.4</v>
      </c>
      <c r="D291" s="80">
        <f>'[1]Гранты (приложение 10)'!D290</f>
        <v>6446.3</v>
      </c>
      <c r="E291" s="80">
        <f>'[1]Гранты (приложение 10)'!E290</f>
        <v>5906.1</v>
      </c>
      <c r="F291" s="80">
        <f>'[1]Гранты (приложение 10)'!F290</f>
        <v>5637.1</v>
      </c>
      <c r="G291" s="80">
        <f>'[1]Гранты (приложение 10)'!G290</f>
        <v>5599.5</v>
      </c>
      <c r="H291" s="28"/>
      <c r="J291" s="29"/>
    </row>
    <row r="292" spans="1:10" outlineLevel="2">
      <c r="A292" s="81" t="s">
        <v>398</v>
      </c>
      <c r="B292" s="82" t="s">
        <v>399</v>
      </c>
      <c r="C292" s="9">
        <f>'[1]Гранты (приложение 10)'!C291</f>
        <v>6440.3</v>
      </c>
      <c r="D292" s="80">
        <f>'[1]Гранты (приложение 10)'!D291</f>
        <v>7265.4</v>
      </c>
      <c r="E292" s="80">
        <f>'[1]Гранты (приложение 10)'!E291</f>
        <v>6931.1</v>
      </c>
      <c r="F292" s="80">
        <f>'[1]Гранты (приложение 10)'!F291</f>
        <v>6736.2</v>
      </c>
      <c r="G292" s="80">
        <f>'[1]Гранты (приложение 10)'!G291</f>
        <v>6589.8</v>
      </c>
      <c r="H292" s="28"/>
      <c r="J292" s="29"/>
    </row>
    <row r="293" spans="1:10" outlineLevel="2">
      <c r="A293" s="81" t="s">
        <v>400</v>
      </c>
      <c r="B293" s="82" t="s">
        <v>401</v>
      </c>
      <c r="C293" s="9">
        <f>'[1]Гранты (приложение 10)'!C292</f>
        <v>3319.2</v>
      </c>
      <c r="D293" s="80">
        <f>'[1]Гранты (приложение 10)'!D292</f>
        <v>4006.7</v>
      </c>
      <c r="E293" s="80">
        <f>'[1]Гранты (приложение 10)'!E292</f>
        <v>5648.7</v>
      </c>
      <c r="F293" s="80">
        <f>'[1]Гранты (приложение 10)'!F292</f>
        <v>5444.2</v>
      </c>
      <c r="G293" s="80">
        <f>'[1]Гранты (приложение 10)'!G292</f>
        <v>5327.7</v>
      </c>
      <c r="H293" s="28"/>
      <c r="J293" s="29"/>
    </row>
    <row r="294" spans="1:10" outlineLevel="2">
      <c r="A294" s="81" t="s">
        <v>402</v>
      </c>
      <c r="B294" s="82" t="s">
        <v>403</v>
      </c>
      <c r="C294" s="9">
        <f>'[1]Гранты (приложение 10)'!C293</f>
        <v>7278.5</v>
      </c>
      <c r="D294" s="80">
        <f>'[1]Гранты (приложение 10)'!D293</f>
        <v>6830.6</v>
      </c>
      <c r="E294" s="80">
        <f>'[1]Гранты (приложение 10)'!E293</f>
        <v>8741.2999999999993</v>
      </c>
      <c r="F294" s="80">
        <f>'[1]Гранты (приложение 10)'!F293</f>
        <v>8200.7999999999993</v>
      </c>
      <c r="G294" s="80">
        <f>'[1]Гранты (приложение 10)'!G293</f>
        <v>8259.1</v>
      </c>
      <c r="H294" s="28"/>
      <c r="J294" s="29"/>
    </row>
    <row r="295" spans="1:10" s="10" customFormat="1" outlineLevel="1">
      <c r="A295" s="81" t="s">
        <v>404</v>
      </c>
      <c r="B295" s="82" t="s">
        <v>831</v>
      </c>
      <c r="C295" s="9">
        <f>'[1]Гранты (приложение 10)'!C294</f>
        <v>7829.2</v>
      </c>
      <c r="D295" s="80">
        <f>'[1]Гранты (приложение 10)'!D294</f>
        <v>8810.7999999999993</v>
      </c>
      <c r="E295" s="80">
        <f>'[1]Гранты (приложение 10)'!E294</f>
        <v>9624.5</v>
      </c>
      <c r="F295" s="80">
        <f>'[1]Гранты (приложение 10)'!F294</f>
        <v>9406.2000000000007</v>
      </c>
      <c r="G295" s="80">
        <f>'[1]Гранты (приложение 10)'!G294</f>
        <v>9099.9</v>
      </c>
      <c r="H295" s="28"/>
      <c r="J295" s="29"/>
    </row>
    <row r="296" spans="1:10" outlineLevel="2">
      <c r="A296" s="81" t="s">
        <v>405</v>
      </c>
      <c r="B296" s="82" t="s">
        <v>406</v>
      </c>
      <c r="C296" s="9">
        <f>'[1]Гранты (приложение 10)'!C295</f>
        <v>3316.5</v>
      </c>
      <c r="D296" s="80">
        <f>'[1]Гранты (приложение 10)'!D295</f>
        <v>3787</v>
      </c>
      <c r="E296" s="80">
        <f>'[1]Гранты (приложение 10)'!E295</f>
        <v>3620</v>
      </c>
      <c r="F296" s="80">
        <f>'[1]Гранты (приложение 10)'!F295</f>
        <v>3399.5</v>
      </c>
      <c r="G296" s="80">
        <f>'[1]Гранты (приложение 10)'!G295</f>
        <v>3430.5</v>
      </c>
      <c r="H296" s="28"/>
      <c r="J296" s="29"/>
    </row>
    <row r="297" spans="1:10" outlineLevel="2">
      <c r="A297" s="81" t="s">
        <v>407</v>
      </c>
      <c r="B297" s="82" t="s">
        <v>408</v>
      </c>
      <c r="C297" s="9">
        <f>'[1]Гранты (приложение 10)'!C296</f>
        <v>2423.9</v>
      </c>
      <c r="D297" s="80">
        <f>'[1]Гранты (приложение 10)'!D296</f>
        <v>2226.3000000000002</v>
      </c>
      <c r="E297" s="80">
        <f>'[1]Гранты (приложение 10)'!E296</f>
        <v>2562</v>
      </c>
      <c r="F297" s="80">
        <f>'[1]Гранты (приложение 10)'!F296</f>
        <v>2398.1999999999998</v>
      </c>
      <c r="G297" s="80">
        <f>'[1]Гранты (приложение 10)'!G296</f>
        <v>2374.3000000000002</v>
      </c>
      <c r="H297" s="28"/>
      <c r="J297" s="29"/>
    </row>
    <row r="298" spans="1:10" outlineLevel="2">
      <c r="A298" s="78" t="s">
        <v>409</v>
      </c>
      <c r="B298" s="82" t="s">
        <v>1009</v>
      </c>
      <c r="C298" s="9">
        <f>'[1]Гранты (приложение 10)'!C297</f>
        <v>68765.899999999994</v>
      </c>
      <c r="D298" s="80">
        <f>'[1]Гранты (приложение 10)'!D297</f>
        <v>73287.7</v>
      </c>
      <c r="E298" s="80">
        <f>'[1]Гранты (приложение 10)'!E297</f>
        <v>62341.399999999994</v>
      </c>
      <c r="F298" s="80">
        <f>'[1]Гранты (приложение 10)'!F297</f>
        <v>70564.3</v>
      </c>
      <c r="G298" s="80">
        <f>'[1]Гранты (приложение 10)'!G297</f>
        <v>70194.5</v>
      </c>
      <c r="H298" s="28"/>
      <c r="J298" s="29"/>
    </row>
    <row r="299" spans="1:10" outlineLevel="2">
      <c r="A299" s="81" t="s">
        <v>410</v>
      </c>
      <c r="B299" s="82" t="s">
        <v>143</v>
      </c>
      <c r="C299" s="9">
        <f>'[1]Гранты (приложение 10)'!C298</f>
        <v>7437.8</v>
      </c>
      <c r="D299" s="80">
        <f>'[1]Гранты (приложение 10)'!D298</f>
        <v>8581.6</v>
      </c>
      <c r="E299" s="80">
        <f>'[1]Гранты (приложение 10)'!E298</f>
        <v>8815.1</v>
      </c>
      <c r="F299" s="80">
        <f>'[1]Гранты (приложение 10)'!F298</f>
        <v>8413.2999999999993</v>
      </c>
      <c r="G299" s="80">
        <f>'[1]Гранты (приложение 10)'!G298</f>
        <v>8348.9</v>
      </c>
      <c r="H299" s="28"/>
      <c r="J299" s="29"/>
    </row>
    <row r="300" spans="1:10" outlineLevel="2">
      <c r="A300" s="81" t="s">
        <v>411</v>
      </c>
      <c r="B300" s="82" t="s">
        <v>412</v>
      </c>
      <c r="C300" s="9">
        <f>'[1]Гранты (приложение 10)'!C299</f>
        <v>5993.9</v>
      </c>
      <c r="D300" s="80">
        <f>'[1]Гранты (приложение 10)'!D299</f>
        <v>5625.6</v>
      </c>
      <c r="E300" s="80">
        <f>'[1]Гранты (приложение 10)'!E299</f>
        <v>4020.4</v>
      </c>
      <c r="F300" s="80">
        <f>'[1]Гранты (приложение 10)'!F299</f>
        <v>5626.6</v>
      </c>
      <c r="G300" s="80">
        <f>'[1]Гранты (приложение 10)'!G299</f>
        <v>5408.2</v>
      </c>
      <c r="H300" s="28"/>
      <c r="J300" s="29"/>
    </row>
    <row r="301" spans="1:10" ht="12" customHeight="1" outlineLevel="2">
      <c r="A301" s="4" t="s">
        <v>413</v>
      </c>
      <c r="B301" s="14" t="s">
        <v>879</v>
      </c>
      <c r="C301" s="9">
        <f>'[1]Гранты (приложение 10)'!C300</f>
        <v>3022.1</v>
      </c>
      <c r="D301" s="80">
        <f>'[1]Гранты (приложение 10)'!D300</f>
        <v>0</v>
      </c>
      <c r="E301" s="80">
        <f>'[1]Гранты (приложение 10)'!E300</f>
        <v>0</v>
      </c>
      <c r="F301" s="80">
        <f>'[1]Гранты (приложение 10)'!F300</f>
        <v>4567</v>
      </c>
      <c r="G301" s="80">
        <f>'[1]Гранты (приложение 10)'!G300</f>
        <v>4398.3</v>
      </c>
      <c r="H301" s="28"/>
      <c r="J301" s="29"/>
    </row>
    <row r="302" spans="1:10" outlineLevel="2">
      <c r="A302" s="81" t="s">
        <v>414</v>
      </c>
      <c r="B302" s="82" t="s">
        <v>880</v>
      </c>
      <c r="C302" s="9">
        <f>'[1]Гранты (приложение 10)'!C301</f>
        <v>10885.6</v>
      </c>
      <c r="D302" s="80">
        <f>'[1]Гранты (приложение 10)'!D301</f>
        <v>13030.4</v>
      </c>
      <c r="E302" s="80">
        <f>'[1]Гранты (приложение 10)'!E301</f>
        <v>10808.6</v>
      </c>
      <c r="F302" s="80">
        <f>'[1]Гранты (приложение 10)'!F301</f>
        <v>10245.4</v>
      </c>
      <c r="G302" s="80">
        <f>'[1]Гранты (приложение 10)'!G301</f>
        <v>10423.200000000001</v>
      </c>
      <c r="H302" s="28"/>
      <c r="J302" s="29"/>
    </row>
    <row r="303" spans="1:10" ht="12" customHeight="1" outlineLevel="2">
      <c r="A303" s="4" t="s">
        <v>415</v>
      </c>
      <c r="B303" s="14" t="s">
        <v>416</v>
      </c>
      <c r="C303" s="9">
        <f>'[1]Гранты (приложение 10)'!C302</f>
        <v>7933.1</v>
      </c>
      <c r="D303" s="80">
        <f>'[1]Гранты (приложение 10)'!D302</f>
        <v>7961.4</v>
      </c>
      <c r="E303" s="80">
        <f>'[1]Гранты (приложение 10)'!E302</f>
        <v>5722.6</v>
      </c>
      <c r="F303" s="80">
        <f>'[1]Гранты (приложение 10)'!F302</f>
        <v>9772.6</v>
      </c>
      <c r="G303" s="80">
        <f>'[1]Гранты (приложение 10)'!G302</f>
        <v>9560.6</v>
      </c>
      <c r="H303" s="28"/>
      <c r="J303" s="29"/>
    </row>
    <row r="304" spans="1:10" outlineLevel="2">
      <c r="A304" s="81" t="s">
        <v>417</v>
      </c>
      <c r="B304" s="82" t="s">
        <v>418</v>
      </c>
      <c r="C304" s="9">
        <f>'[1]Гранты (приложение 10)'!C303</f>
        <v>8647.7999999999993</v>
      </c>
      <c r="D304" s="80">
        <f>'[1]Гранты (приложение 10)'!D303</f>
        <v>9054.4</v>
      </c>
      <c r="E304" s="80">
        <f>'[1]Гранты (приложение 10)'!E303</f>
        <v>6484.1</v>
      </c>
      <c r="F304" s="80">
        <f>'[1]Гранты (приложение 10)'!F303</f>
        <v>6557.6</v>
      </c>
      <c r="G304" s="80">
        <f>'[1]Гранты (приложение 10)'!G303</f>
        <v>6705.2</v>
      </c>
      <c r="H304" s="28"/>
      <c r="J304" s="29"/>
    </row>
    <row r="305" spans="1:10">
      <c r="A305" s="81" t="s">
        <v>419</v>
      </c>
      <c r="B305" s="82" t="s">
        <v>420</v>
      </c>
      <c r="C305" s="9">
        <f>'[1]Гранты (приложение 10)'!C304</f>
        <v>5185.5</v>
      </c>
      <c r="D305" s="80">
        <f>'[1]Гранты (приложение 10)'!D304</f>
        <v>7129.9</v>
      </c>
      <c r="E305" s="80">
        <f>'[1]Гранты (приложение 10)'!E304</f>
        <v>6004.7</v>
      </c>
      <c r="F305" s="80">
        <f>'[1]Гранты (приложение 10)'!F304</f>
        <v>5704.8</v>
      </c>
      <c r="G305" s="80">
        <f>'[1]Гранты (приложение 10)'!G304</f>
        <v>5756.8</v>
      </c>
      <c r="H305" s="28"/>
      <c r="J305" s="29"/>
    </row>
    <row r="306" spans="1:10">
      <c r="A306" s="81" t="s">
        <v>421</v>
      </c>
      <c r="B306" s="82" t="s">
        <v>422</v>
      </c>
      <c r="C306" s="9">
        <f>'[1]Гранты (приложение 10)'!C305</f>
        <v>8537.2000000000007</v>
      </c>
      <c r="D306" s="80">
        <f>'[1]Гранты (приложение 10)'!D305</f>
        <v>9032.5</v>
      </c>
      <c r="E306" s="80">
        <f>'[1]Гранты (приложение 10)'!E305</f>
        <v>7836.1</v>
      </c>
      <c r="F306" s="80">
        <f>'[1]Гранты (приложение 10)'!F305</f>
        <v>7635.1</v>
      </c>
      <c r="G306" s="80">
        <f>'[1]Гранты (приложение 10)'!G305</f>
        <v>7406.6</v>
      </c>
      <c r="H306" s="28"/>
      <c r="J306" s="29"/>
    </row>
    <row r="307" spans="1:10" s="10" customFormat="1">
      <c r="A307" s="81" t="s">
        <v>423</v>
      </c>
      <c r="B307" s="82" t="s">
        <v>132</v>
      </c>
      <c r="C307" s="9">
        <f>'[1]Гранты (приложение 10)'!C306</f>
        <v>11122.9</v>
      </c>
      <c r="D307" s="80">
        <f>'[1]Гранты (приложение 10)'!D306</f>
        <v>12871.9</v>
      </c>
      <c r="E307" s="80">
        <f>'[1]Гранты (приложение 10)'!E306</f>
        <v>12649.8</v>
      </c>
      <c r="F307" s="80">
        <f>'[1]Гранты (приложение 10)'!F306</f>
        <v>12041.9</v>
      </c>
      <c r="G307" s="80">
        <f>'[1]Гранты (приложение 10)'!G306</f>
        <v>12186.7</v>
      </c>
      <c r="H307" s="28"/>
      <c r="J307" s="29"/>
    </row>
    <row r="308" spans="1:10" s="10" customFormat="1" ht="12" customHeight="1" outlineLevel="1">
      <c r="A308" s="16"/>
      <c r="B308" s="17"/>
      <c r="C308" s="9">
        <f>'[1]Гранты (приложение 10)'!C307</f>
        <v>0</v>
      </c>
      <c r="D308" s="80">
        <f>'[1]Гранты (приложение 10)'!D307</f>
        <v>0</v>
      </c>
      <c r="E308" s="80">
        <f>'[1]Гранты (приложение 10)'!E307</f>
        <v>0</v>
      </c>
      <c r="F308" s="80">
        <f>'[1]Гранты (приложение 10)'!F307</f>
        <v>0</v>
      </c>
      <c r="G308" s="80">
        <f>'[1]Гранты (приложение 10)'!G307</f>
        <v>0</v>
      </c>
      <c r="H308" s="28"/>
      <c r="J308" s="29"/>
    </row>
    <row r="309" spans="1:10" outlineLevel="2">
      <c r="A309" s="16"/>
      <c r="B309" s="17"/>
      <c r="C309" s="9">
        <f>'[1]Гранты (приложение 10)'!C308</f>
        <v>0</v>
      </c>
      <c r="D309" s="80">
        <f>'[1]Гранты (приложение 10)'!D308</f>
        <v>0</v>
      </c>
      <c r="E309" s="80">
        <f>'[1]Гранты (приложение 10)'!E308</f>
        <v>0</v>
      </c>
      <c r="F309" s="80">
        <f>'[1]Гранты (приложение 10)'!F308</f>
        <v>0</v>
      </c>
      <c r="G309" s="80">
        <f>'[1]Гранты (приложение 10)'!G308</f>
        <v>0</v>
      </c>
      <c r="H309" s="28"/>
      <c r="J309" s="29"/>
    </row>
    <row r="310" spans="1:10" outlineLevel="2">
      <c r="A310" s="78" t="s">
        <v>424</v>
      </c>
      <c r="B310" s="83" t="s">
        <v>881</v>
      </c>
      <c r="C310" s="9">
        <f>'[1]Гранты (приложение 10)'!C309</f>
        <v>551485.9</v>
      </c>
      <c r="D310" s="80">
        <f>'[1]Гранты (приложение 10)'!D309</f>
        <v>603040.1</v>
      </c>
      <c r="E310" s="80">
        <f>'[1]Гранты (приложение 10)'!E309</f>
        <v>636294.60000000009</v>
      </c>
      <c r="F310" s="80">
        <f>'[1]Гранты (приложение 10)'!F309</f>
        <v>622175.9</v>
      </c>
      <c r="G310" s="80">
        <f>'[1]Гранты (приложение 10)'!G309</f>
        <v>617100.20000000007</v>
      </c>
      <c r="H310" s="28"/>
      <c r="J310" s="29"/>
    </row>
    <row r="311" spans="1:10" outlineLevel="2">
      <c r="A311" s="78" t="s">
        <v>425</v>
      </c>
      <c r="B311" s="85" t="s">
        <v>882</v>
      </c>
      <c r="C311" s="9">
        <f>'[1]Гранты (приложение 10)'!C310</f>
        <v>79022.399999999994</v>
      </c>
      <c r="D311" s="80">
        <f>'[1]Гранты (приложение 10)'!D310</f>
        <v>101512.09999999999</v>
      </c>
      <c r="E311" s="80">
        <f>'[1]Гранты (приложение 10)'!E310</f>
        <v>99988</v>
      </c>
      <c r="F311" s="80">
        <f>'[1]Гранты (приложение 10)'!F310</f>
        <v>96774</v>
      </c>
      <c r="G311" s="80">
        <f>'[1]Гранты (приложение 10)'!G310</f>
        <v>97390.399999999994</v>
      </c>
      <c r="H311" s="28"/>
      <c r="J311" s="29"/>
    </row>
    <row r="312" spans="1:10" outlineLevel="2">
      <c r="A312" s="81" t="s">
        <v>426</v>
      </c>
      <c r="B312" s="82" t="s">
        <v>427</v>
      </c>
      <c r="C312" s="9">
        <f>'[1]Гранты (приложение 10)'!C311</f>
        <v>6584.6</v>
      </c>
      <c r="D312" s="80">
        <f>'[1]Гранты (приложение 10)'!D311</f>
        <v>9622.2000000000007</v>
      </c>
      <c r="E312" s="80">
        <f>'[1]Гранты (приложение 10)'!E311</f>
        <v>10646</v>
      </c>
      <c r="F312" s="80">
        <f>'[1]Гранты (приложение 10)'!F311</f>
        <v>10521.2</v>
      </c>
      <c r="G312" s="80">
        <f>'[1]Гранты (приложение 10)'!G311</f>
        <v>10587</v>
      </c>
      <c r="H312" s="28"/>
      <c r="J312" s="29"/>
    </row>
    <row r="313" spans="1:10" ht="12" customHeight="1" outlineLevel="2">
      <c r="A313" s="4" t="s">
        <v>428</v>
      </c>
      <c r="B313" s="14" t="s">
        <v>123</v>
      </c>
      <c r="C313" s="9">
        <f>'[1]Гранты (приложение 10)'!C312</f>
        <v>0</v>
      </c>
      <c r="D313" s="80">
        <f>'[1]Гранты (приложение 10)'!D312</f>
        <v>0</v>
      </c>
      <c r="E313" s="80">
        <f>'[1]Гранты (приложение 10)'!E312</f>
        <v>325.89999999999998</v>
      </c>
      <c r="F313" s="80">
        <f>'[1]Гранты (приложение 10)'!F312</f>
        <v>1133.2</v>
      </c>
      <c r="G313" s="80">
        <f>'[1]Гранты (приложение 10)'!G312</f>
        <v>1030.8</v>
      </c>
      <c r="H313" s="28"/>
      <c r="J313" s="29"/>
    </row>
    <row r="314" spans="1:10" outlineLevel="2">
      <c r="A314" s="81" t="s">
        <v>429</v>
      </c>
      <c r="B314" s="82" t="s">
        <v>883</v>
      </c>
      <c r="C314" s="9">
        <f>'[1]Гранты (приложение 10)'!C313</f>
        <v>8724.6</v>
      </c>
      <c r="D314" s="80">
        <f>'[1]Гранты (приложение 10)'!D313</f>
        <v>9888.9</v>
      </c>
      <c r="E314" s="80">
        <f>'[1]Гранты (приложение 10)'!E313</f>
        <v>8069.5</v>
      </c>
      <c r="F314" s="80">
        <f>'[1]Гранты (приложение 10)'!F313</f>
        <v>7703.8</v>
      </c>
      <c r="G314" s="80">
        <f>'[1]Гранты (приложение 10)'!G313</f>
        <v>7736.8</v>
      </c>
      <c r="H314" s="28"/>
      <c r="J314" s="29"/>
    </row>
    <row r="315" spans="1:10" outlineLevel="2">
      <c r="A315" s="81" t="s">
        <v>430</v>
      </c>
      <c r="B315" s="82" t="s">
        <v>431</v>
      </c>
      <c r="C315" s="9">
        <f>'[1]Гранты (приложение 10)'!C314</f>
        <v>9731.9</v>
      </c>
      <c r="D315" s="80">
        <f>'[1]Гранты (приложение 10)'!D314</f>
        <v>9907.7000000000007</v>
      </c>
      <c r="E315" s="80">
        <f>'[1]Гранты (приложение 10)'!E314</f>
        <v>7964.5</v>
      </c>
      <c r="F315" s="80">
        <f>'[1]Гранты (приложение 10)'!F314</f>
        <v>7564.6</v>
      </c>
      <c r="G315" s="80">
        <f>'[1]Гранты (приложение 10)'!G314</f>
        <v>7591.6</v>
      </c>
      <c r="H315" s="28"/>
      <c r="J315" s="29"/>
    </row>
    <row r="316" spans="1:10" outlineLevel="2">
      <c r="A316" s="81" t="s">
        <v>432</v>
      </c>
      <c r="B316" s="82" t="s">
        <v>884</v>
      </c>
      <c r="C316" s="9">
        <f>'[1]Гранты (приложение 10)'!C315</f>
        <v>4605.2</v>
      </c>
      <c r="D316" s="80">
        <f>'[1]Гранты (приложение 10)'!D315</f>
        <v>6885.5</v>
      </c>
      <c r="E316" s="80">
        <f>'[1]Гранты (приложение 10)'!E315</f>
        <v>9075.2000000000007</v>
      </c>
      <c r="F316" s="80">
        <f>'[1]Гранты (приложение 10)'!F315</f>
        <v>8648.2999999999993</v>
      </c>
      <c r="G316" s="80">
        <f>'[1]Гранты (приложение 10)'!G315</f>
        <v>8874.2000000000007</v>
      </c>
      <c r="H316" s="28"/>
      <c r="J316" s="29"/>
    </row>
    <row r="317" spans="1:10" outlineLevel="2">
      <c r="A317" s="81" t="s">
        <v>433</v>
      </c>
      <c r="B317" s="82" t="s">
        <v>221</v>
      </c>
      <c r="C317" s="9">
        <f>'[1]Гранты (приложение 10)'!C316</f>
        <v>7571.4</v>
      </c>
      <c r="D317" s="80">
        <f>'[1]Гранты (приложение 10)'!D316</f>
        <v>12959.7</v>
      </c>
      <c r="E317" s="80">
        <f>'[1]Гранты (приложение 10)'!E316</f>
        <v>14950.9</v>
      </c>
      <c r="F317" s="80">
        <f>'[1]Гранты (приложение 10)'!F316</f>
        <v>14375.1</v>
      </c>
      <c r="G317" s="80">
        <f>'[1]Гранты (приложение 10)'!G316</f>
        <v>14752.3</v>
      </c>
      <c r="H317" s="28"/>
      <c r="J317" s="29"/>
    </row>
    <row r="318" spans="1:10" outlineLevel="2">
      <c r="A318" s="81" t="s">
        <v>434</v>
      </c>
      <c r="B318" s="82" t="s">
        <v>435</v>
      </c>
      <c r="C318" s="9">
        <f>'[1]Гранты (приложение 10)'!C317</f>
        <v>6171.4</v>
      </c>
      <c r="D318" s="80">
        <f>'[1]Гранты (приложение 10)'!D317</f>
        <v>8765.5</v>
      </c>
      <c r="E318" s="80">
        <f>'[1]Гранты (приложение 10)'!E317</f>
        <v>9723.7000000000007</v>
      </c>
      <c r="F318" s="80">
        <f>'[1]Гранты (приложение 10)'!F317</f>
        <v>9325.2999999999993</v>
      </c>
      <c r="G318" s="80">
        <f>'[1]Гранты (приложение 10)'!G317</f>
        <v>9431.1</v>
      </c>
      <c r="H318" s="28"/>
      <c r="J318" s="29"/>
    </row>
    <row r="319" spans="1:10" outlineLevel="2">
      <c r="A319" s="81" t="s">
        <v>436</v>
      </c>
      <c r="B319" s="82" t="s">
        <v>885</v>
      </c>
      <c r="C319" s="9">
        <f>'[1]Гранты (приложение 10)'!C318</f>
        <v>4309</v>
      </c>
      <c r="D319" s="80">
        <f>'[1]Гранты (приложение 10)'!D318</f>
        <v>4611</v>
      </c>
      <c r="E319" s="80">
        <f>'[1]Гранты (приложение 10)'!E318</f>
        <v>3851.6</v>
      </c>
      <c r="F319" s="80">
        <f>'[1]Гранты (приложение 10)'!F318</f>
        <v>3662.3</v>
      </c>
      <c r="G319" s="80">
        <f>'[1]Гранты (приложение 10)'!G318</f>
        <v>3640.2</v>
      </c>
      <c r="H319" s="28"/>
      <c r="J319" s="29"/>
    </row>
    <row r="320" spans="1:10" outlineLevel="2">
      <c r="A320" s="81" t="s">
        <v>437</v>
      </c>
      <c r="B320" s="82" t="s">
        <v>886</v>
      </c>
      <c r="C320" s="9">
        <f>'[1]Гранты (приложение 10)'!C319</f>
        <v>5950.7</v>
      </c>
      <c r="D320" s="80">
        <f>'[1]Гранты (приложение 10)'!D319</f>
        <v>6782.3</v>
      </c>
      <c r="E320" s="80">
        <f>'[1]Гранты (приложение 10)'!E319</f>
        <v>6003.5</v>
      </c>
      <c r="F320" s="80">
        <f>'[1]Гранты (приложение 10)'!F319</f>
        <v>5706.9</v>
      </c>
      <c r="G320" s="80">
        <f>'[1]Гранты (приложение 10)'!G319</f>
        <v>5716</v>
      </c>
      <c r="H320" s="28"/>
      <c r="J320" s="29"/>
    </row>
    <row r="321" spans="1:10" outlineLevel="2">
      <c r="A321" s="81" t="s">
        <v>438</v>
      </c>
      <c r="B321" s="82" t="s">
        <v>439</v>
      </c>
      <c r="C321" s="9">
        <f>'[1]Гранты (приложение 10)'!C320</f>
        <v>7109</v>
      </c>
      <c r="D321" s="80">
        <f>'[1]Гранты (приложение 10)'!D320</f>
        <v>7441.7</v>
      </c>
      <c r="E321" s="80">
        <f>'[1]Гранты (приложение 10)'!E320</f>
        <v>6052.7</v>
      </c>
      <c r="F321" s="80">
        <f>'[1]Гранты (приложение 10)'!F320</f>
        <v>5784.9</v>
      </c>
      <c r="G321" s="80">
        <f>'[1]Гранты (приложение 10)'!G320</f>
        <v>5774.5</v>
      </c>
      <c r="H321" s="28"/>
      <c r="J321" s="29"/>
    </row>
    <row r="322" spans="1:10" outlineLevel="2">
      <c r="A322" s="81" t="s">
        <v>440</v>
      </c>
      <c r="B322" s="82" t="s">
        <v>441</v>
      </c>
      <c r="C322" s="9">
        <f>'[1]Гранты (приложение 10)'!C321</f>
        <v>6154.9</v>
      </c>
      <c r="D322" s="80">
        <f>'[1]Гранты (приложение 10)'!D321</f>
        <v>10360.5</v>
      </c>
      <c r="E322" s="80">
        <f>'[1]Гранты (приложение 10)'!E321</f>
        <v>9501.2000000000007</v>
      </c>
      <c r="F322" s="80">
        <f>'[1]Гранты (приложение 10)'!F321</f>
        <v>9091.7000000000007</v>
      </c>
      <c r="G322" s="80">
        <f>'[1]Гранты (приложение 10)'!G321</f>
        <v>9066.7000000000007</v>
      </c>
      <c r="H322" s="28"/>
      <c r="J322" s="29"/>
    </row>
    <row r="323" spans="1:10" s="10" customFormat="1" outlineLevel="1">
      <c r="A323" s="81" t="s">
        <v>442</v>
      </c>
      <c r="B323" s="82" t="s">
        <v>887</v>
      </c>
      <c r="C323" s="9">
        <f>'[1]Гранты (приложение 10)'!C322</f>
        <v>0</v>
      </c>
      <c r="D323" s="80">
        <f>'[1]Гранты (приложение 10)'!D322</f>
        <v>0</v>
      </c>
      <c r="E323" s="80">
        <f>'[1]Гранты (приложение 10)'!E322</f>
        <v>0</v>
      </c>
      <c r="F323" s="80">
        <f>'[1]Гранты (приложение 10)'!F322</f>
        <v>0</v>
      </c>
      <c r="G323" s="80">
        <f>'[1]Гранты (приложение 10)'!G322</f>
        <v>0</v>
      </c>
      <c r="H323" s="28"/>
      <c r="J323" s="29"/>
    </row>
    <row r="324" spans="1:10" outlineLevel="2">
      <c r="A324" s="81" t="s">
        <v>443</v>
      </c>
      <c r="B324" s="82" t="s">
        <v>888</v>
      </c>
      <c r="C324" s="9">
        <f>'[1]Гранты (приложение 10)'!C323</f>
        <v>4179.7</v>
      </c>
      <c r="D324" s="80">
        <f>'[1]Гранты (приложение 10)'!D323</f>
        <v>4456.3999999999996</v>
      </c>
      <c r="E324" s="80">
        <f>'[1]Гранты (приложение 10)'!E323</f>
        <v>4076.9</v>
      </c>
      <c r="F324" s="80">
        <f>'[1]Гранты (приложение 10)'!F323</f>
        <v>3845.6</v>
      </c>
      <c r="G324" s="80">
        <f>'[1]Гранты (приложение 10)'!G323</f>
        <v>3859.8</v>
      </c>
      <c r="H324" s="28"/>
      <c r="J324" s="29"/>
    </row>
    <row r="325" spans="1:10" outlineLevel="2">
      <c r="A325" s="81" t="s">
        <v>444</v>
      </c>
      <c r="B325" s="82" t="s">
        <v>445</v>
      </c>
      <c r="C325" s="9">
        <f>'[1]Гранты (приложение 10)'!C324</f>
        <v>7930</v>
      </c>
      <c r="D325" s="80">
        <f>'[1]Гранты (приложение 10)'!D324</f>
        <v>9830.7000000000007</v>
      </c>
      <c r="E325" s="80">
        <f>'[1]Гранты (приложение 10)'!E324</f>
        <v>9746.4</v>
      </c>
      <c r="F325" s="80">
        <f>'[1]Гранты (приложение 10)'!F324</f>
        <v>9411.1</v>
      </c>
      <c r="G325" s="80">
        <f>'[1]Гранты (приложение 10)'!G324</f>
        <v>9329.4</v>
      </c>
      <c r="H325" s="28"/>
      <c r="J325" s="29"/>
    </row>
    <row r="326" spans="1:10" outlineLevel="2">
      <c r="A326" s="78" t="s">
        <v>446</v>
      </c>
      <c r="B326" s="85" t="s">
        <v>889</v>
      </c>
      <c r="C326" s="9">
        <f>'[1]Гранты (приложение 10)'!C325</f>
        <v>34798.100000000006</v>
      </c>
      <c r="D326" s="80">
        <f>'[1]Гранты (приложение 10)'!D325</f>
        <v>38621.300000000003</v>
      </c>
      <c r="E326" s="80">
        <f>'[1]Гранты (приложение 10)'!E325</f>
        <v>31052.5</v>
      </c>
      <c r="F326" s="80">
        <f>'[1]Гранты (приложение 10)'!F325</f>
        <v>29430.400000000001</v>
      </c>
      <c r="G326" s="80">
        <f>'[1]Гранты (приложение 10)'!G325</f>
        <v>28924.3</v>
      </c>
      <c r="H326" s="28"/>
      <c r="J326" s="29"/>
    </row>
    <row r="327" spans="1:10" s="10" customFormat="1" outlineLevel="1">
      <c r="A327" s="81" t="s">
        <v>447</v>
      </c>
      <c r="B327" s="82" t="s">
        <v>448</v>
      </c>
      <c r="C327" s="9">
        <f>'[1]Гранты (приложение 10)'!C326</f>
        <v>10196.200000000001</v>
      </c>
      <c r="D327" s="80">
        <f>'[1]Гранты (приложение 10)'!D326</f>
        <v>11988.1</v>
      </c>
      <c r="E327" s="80">
        <f>'[1]Гранты (приложение 10)'!E326</f>
        <v>10149.299999999999</v>
      </c>
      <c r="F327" s="80">
        <f>'[1]Гранты (приложение 10)'!F326</f>
        <v>9737</v>
      </c>
      <c r="G327" s="80">
        <f>'[1]Гранты (приложение 10)'!G326</f>
        <v>9733.2999999999993</v>
      </c>
      <c r="H327" s="28"/>
      <c r="J327" s="29"/>
    </row>
    <row r="328" spans="1:10" outlineLevel="2">
      <c r="A328" s="81" t="s">
        <v>449</v>
      </c>
      <c r="B328" s="82" t="s">
        <v>152</v>
      </c>
      <c r="C328" s="9">
        <f>'[1]Гранты (приложение 10)'!C327</f>
        <v>10071.200000000001</v>
      </c>
      <c r="D328" s="80">
        <f>'[1]Гранты (приложение 10)'!D327</f>
        <v>14312.1</v>
      </c>
      <c r="E328" s="80">
        <f>'[1]Гранты (приложение 10)'!E327</f>
        <v>9997.2999999999993</v>
      </c>
      <c r="F328" s="80">
        <f>'[1]Гранты (приложение 10)'!F327</f>
        <v>9352.4</v>
      </c>
      <c r="G328" s="80">
        <f>'[1]Гранты (приложение 10)'!G327</f>
        <v>9183.7999999999993</v>
      </c>
      <c r="H328" s="28"/>
      <c r="J328" s="29"/>
    </row>
    <row r="329" spans="1:10" outlineLevel="2">
      <c r="A329" s="81" t="s">
        <v>450</v>
      </c>
      <c r="B329" s="82" t="s">
        <v>890</v>
      </c>
      <c r="C329" s="9">
        <f>'[1]Гранты (приложение 10)'!C328</f>
        <v>14530.7</v>
      </c>
      <c r="D329" s="80">
        <f>'[1]Гранты (приложение 10)'!D328</f>
        <v>12321.1</v>
      </c>
      <c r="E329" s="80">
        <f>'[1]Гранты (приложение 10)'!E328</f>
        <v>10905.9</v>
      </c>
      <c r="F329" s="80">
        <f>'[1]Гранты (приложение 10)'!F328</f>
        <v>10341</v>
      </c>
      <c r="G329" s="80">
        <f>'[1]Гранты (приложение 10)'!G328</f>
        <v>10007.200000000001</v>
      </c>
      <c r="H329" s="28"/>
      <c r="J329" s="29"/>
    </row>
    <row r="330" spans="1:10" outlineLevel="2">
      <c r="A330" s="78" t="s">
        <v>451</v>
      </c>
      <c r="B330" s="85" t="s">
        <v>891</v>
      </c>
      <c r="C330" s="9">
        <f>'[1]Гранты (приложение 10)'!C329</f>
        <v>47665</v>
      </c>
      <c r="D330" s="80">
        <f>'[1]Гранты (приложение 10)'!D329</f>
        <v>50333.1</v>
      </c>
      <c r="E330" s="80">
        <f>'[1]Гранты (приложение 10)'!E329</f>
        <v>47409.900000000009</v>
      </c>
      <c r="F330" s="80">
        <f>'[1]Гранты (приложение 10)'!F329</f>
        <v>45464.1</v>
      </c>
      <c r="G330" s="80">
        <f>'[1]Гранты (приложение 10)'!G329</f>
        <v>44297</v>
      </c>
      <c r="H330" s="28"/>
      <c r="J330" s="29"/>
    </row>
    <row r="331" spans="1:10" outlineLevel="2">
      <c r="A331" s="81" t="s">
        <v>452</v>
      </c>
      <c r="B331" s="82" t="s">
        <v>453</v>
      </c>
      <c r="C331" s="9">
        <f>'[1]Гранты (приложение 10)'!C330</f>
        <v>6027.6</v>
      </c>
      <c r="D331" s="80">
        <f>'[1]Гранты (приложение 10)'!D330</f>
        <v>6676.2</v>
      </c>
      <c r="E331" s="80">
        <f>'[1]Гранты (приложение 10)'!E330</f>
        <v>5241.8999999999996</v>
      </c>
      <c r="F331" s="80">
        <f>'[1]Гранты (приложение 10)'!F330</f>
        <v>4803.2</v>
      </c>
      <c r="G331" s="80">
        <f>'[1]Гранты (приложение 10)'!G330</f>
        <v>4358.3999999999996</v>
      </c>
      <c r="H331" s="28"/>
      <c r="J331" s="29"/>
    </row>
    <row r="332" spans="1:10" ht="12" customHeight="1" outlineLevel="2">
      <c r="A332" s="4" t="s">
        <v>454</v>
      </c>
      <c r="B332" s="14" t="s">
        <v>455</v>
      </c>
      <c r="C332" s="9">
        <f>'[1]Гранты (приложение 10)'!C331</f>
        <v>0</v>
      </c>
      <c r="D332" s="80">
        <f>'[1]Гранты (приложение 10)'!D331</f>
        <v>0</v>
      </c>
      <c r="E332" s="80">
        <f>'[1]Гранты (приложение 10)'!E331</f>
        <v>0</v>
      </c>
      <c r="F332" s="80">
        <f>'[1]Гранты (приложение 10)'!F331</f>
        <v>0</v>
      </c>
      <c r="G332" s="80">
        <f>'[1]Гранты (приложение 10)'!G331</f>
        <v>0</v>
      </c>
      <c r="H332" s="28"/>
      <c r="J332" s="29"/>
    </row>
    <row r="333" spans="1:10" outlineLevel="2">
      <c r="A333" s="81" t="s">
        <v>456</v>
      </c>
      <c r="B333" s="82" t="s">
        <v>892</v>
      </c>
      <c r="C333" s="9">
        <f>'[1]Гранты (приложение 10)'!C332</f>
        <v>8690.6</v>
      </c>
      <c r="D333" s="80">
        <f>'[1]Гранты (приложение 10)'!D332</f>
        <v>9026.9</v>
      </c>
      <c r="E333" s="80">
        <f>'[1]Гранты (приложение 10)'!E332</f>
        <v>8427.7999999999993</v>
      </c>
      <c r="F333" s="80">
        <f>'[1]Гранты (приложение 10)'!F332</f>
        <v>8009</v>
      </c>
      <c r="G333" s="80">
        <f>'[1]Гранты (приложение 10)'!G332</f>
        <v>7886.4</v>
      </c>
      <c r="H333" s="28"/>
      <c r="J333" s="29"/>
    </row>
    <row r="334" spans="1:10" outlineLevel="2">
      <c r="A334" s="81" t="s">
        <v>457</v>
      </c>
      <c r="B334" s="82" t="s">
        <v>458</v>
      </c>
      <c r="C334" s="9">
        <f>'[1]Гранты (приложение 10)'!C333</f>
        <v>5416.1</v>
      </c>
      <c r="D334" s="80">
        <f>'[1]Гранты (приложение 10)'!D333</f>
        <v>5492.1</v>
      </c>
      <c r="E334" s="80">
        <f>'[1]Гранты (приложение 10)'!E333</f>
        <v>5229.6000000000004</v>
      </c>
      <c r="F334" s="80">
        <f>'[1]Гранты (приложение 10)'!F333</f>
        <v>5111.3</v>
      </c>
      <c r="G334" s="80">
        <f>'[1]Гранты (приложение 10)'!G333</f>
        <v>5012.8</v>
      </c>
      <c r="H334" s="28"/>
      <c r="J334" s="29"/>
    </row>
    <row r="335" spans="1:10" outlineLevel="2">
      <c r="A335" s="81" t="s">
        <v>459</v>
      </c>
      <c r="B335" s="82" t="s">
        <v>460</v>
      </c>
      <c r="C335" s="9">
        <f>'[1]Гранты (приложение 10)'!C334</f>
        <v>10661.1</v>
      </c>
      <c r="D335" s="80">
        <f>'[1]Гранты (приложение 10)'!D334</f>
        <v>11832.2</v>
      </c>
      <c r="E335" s="80">
        <f>'[1]Гранты (приложение 10)'!E334</f>
        <v>11832.6</v>
      </c>
      <c r="F335" s="80">
        <f>'[1]Гранты (приложение 10)'!F334</f>
        <v>11282.4</v>
      </c>
      <c r="G335" s="80">
        <f>'[1]Гранты (приложение 10)'!G334</f>
        <v>11239.6</v>
      </c>
      <c r="H335" s="28"/>
      <c r="J335" s="29"/>
    </row>
    <row r="336" spans="1:10" s="10" customFormat="1" outlineLevel="1">
      <c r="A336" s="81" t="s">
        <v>461</v>
      </c>
      <c r="B336" s="82" t="s">
        <v>893</v>
      </c>
      <c r="C336" s="9">
        <f>'[1]Гранты (приложение 10)'!C335</f>
        <v>4946.5</v>
      </c>
      <c r="D336" s="80">
        <f>'[1]Гранты (приложение 10)'!D335</f>
        <v>4843.8</v>
      </c>
      <c r="E336" s="80">
        <f>'[1]Гранты (приложение 10)'!E335</f>
        <v>4558.3</v>
      </c>
      <c r="F336" s="80">
        <f>'[1]Гранты (приложение 10)'!F335</f>
        <v>4694.5</v>
      </c>
      <c r="G336" s="80">
        <f>'[1]Гранты (приложение 10)'!G335</f>
        <v>4534.8</v>
      </c>
      <c r="H336" s="28"/>
      <c r="J336" s="29"/>
    </row>
    <row r="337" spans="1:10" outlineLevel="2">
      <c r="A337" s="81" t="s">
        <v>462</v>
      </c>
      <c r="B337" s="82" t="s">
        <v>463</v>
      </c>
      <c r="C337" s="9">
        <f>'[1]Гранты (приложение 10)'!C336</f>
        <v>5479.6</v>
      </c>
      <c r="D337" s="80">
        <f>'[1]Гранты (приложение 10)'!D336</f>
        <v>5413</v>
      </c>
      <c r="E337" s="80">
        <f>'[1]Гранты (приложение 10)'!E336</f>
        <v>4300.3</v>
      </c>
      <c r="F337" s="80">
        <f>'[1]Гранты (приложение 10)'!F336</f>
        <v>4041.1</v>
      </c>
      <c r="G337" s="80">
        <f>'[1]Гранты (приложение 10)'!G336</f>
        <v>3960.1</v>
      </c>
      <c r="H337" s="28"/>
      <c r="J337" s="29"/>
    </row>
    <row r="338" spans="1:10" outlineLevel="2">
      <c r="A338" s="81" t="s">
        <v>464</v>
      </c>
      <c r="B338" s="82" t="s">
        <v>894</v>
      </c>
      <c r="C338" s="9">
        <f>'[1]Гранты (приложение 10)'!C337</f>
        <v>6443.5</v>
      </c>
      <c r="D338" s="80">
        <f>'[1]Гранты (приложение 10)'!D337</f>
        <v>7048.9</v>
      </c>
      <c r="E338" s="80">
        <f>'[1]Гранты (приложение 10)'!E337</f>
        <v>7819.4</v>
      </c>
      <c r="F338" s="80">
        <f>'[1]Гранты (приложение 10)'!F337</f>
        <v>7522.6</v>
      </c>
      <c r="G338" s="80">
        <f>'[1]Гранты (приложение 10)'!G337</f>
        <v>7304.9</v>
      </c>
      <c r="H338" s="28"/>
      <c r="J338" s="29"/>
    </row>
    <row r="339" spans="1:10" outlineLevel="2">
      <c r="A339" s="78" t="s">
        <v>465</v>
      </c>
      <c r="B339" s="85" t="s">
        <v>895</v>
      </c>
      <c r="C339" s="9">
        <f>'[1]Гранты (приложение 10)'!C338</f>
        <v>102005.99999999999</v>
      </c>
      <c r="D339" s="80">
        <f>'[1]Гранты (приложение 10)'!D338</f>
        <v>111169.60000000002</v>
      </c>
      <c r="E339" s="80">
        <f>'[1]Гранты (приложение 10)'!E338</f>
        <v>156484.9</v>
      </c>
      <c r="F339" s="80">
        <f>'[1]Гранты (приложение 10)'!F338</f>
        <v>162004.1</v>
      </c>
      <c r="G339" s="80">
        <f>'[1]Гранты (приложение 10)'!G338</f>
        <v>159879.80000000005</v>
      </c>
      <c r="H339" s="28"/>
      <c r="J339" s="29"/>
    </row>
    <row r="340" spans="1:10" outlineLevel="2">
      <c r="A340" s="81" t="s">
        <v>466</v>
      </c>
      <c r="B340" s="82" t="s">
        <v>467</v>
      </c>
      <c r="C340" s="9">
        <f>'[1]Гранты (приложение 10)'!C339</f>
        <v>8057.8</v>
      </c>
      <c r="D340" s="80">
        <f>'[1]Гранты (приложение 10)'!D339</f>
        <v>8961.2999999999993</v>
      </c>
      <c r="E340" s="80">
        <f>'[1]Гранты (приложение 10)'!E339</f>
        <v>11661.4</v>
      </c>
      <c r="F340" s="80">
        <f>'[1]Гранты (приложение 10)'!F339</f>
        <v>11465.2</v>
      </c>
      <c r="G340" s="80">
        <f>'[1]Гранты (приложение 10)'!G339</f>
        <v>11449.1</v>
      </c>
      <c r="H340" s="28"/>
      <c r="J340" s="29"/>
    </row>
    <row r="341" spans="1:10" outlineLevel="2">
      <c r="A341" s="81" t="s">
        <v>468</v>
      </c>
      <c r="B341" s="82" t="s">
        <v>865</v>
      </c>
      <c r="C341" s="9">
        <f>'[1]Гранты (приложение 10)'!C340</f>
        <v>5332.3</v>
      </c>
      <c r="D341" s="80">
        <f>'[1]Гранты (приложение 10)'!D340</f>
        <v>4462.3</v>
      </c>
      <c r="E341" s="80">
        <f>'[1]Гранты (приложение 10)'!E340</f>
        <v>4977.2</v>
      </c>
      <c r="F341" s="80">
        <f>'[1]Гранты (приложение 10)'!F340</f>
        <v>4922.8999999999996</v>
      </c>
      <c r="G341" s="80">
        <f>'[1]Гранты (приложение 10)'!G340</f>
        <v>4860.1000000000004</v>
      </c>
      <c r="H341" s="28"/>
      <c r="J341" s="29"/>
    </row>
    <row r="342" spans="1:10" outlineLevel="2">
      <c r="A342" s="81" t="s">
        <v>469</v>
      </c>
      <c r="B342" s="82" t="s">
        <v>470</v>
      </c>
      <c r="C342" s="9">
        <f>'[1]Гранты (приложение 10)'!C341</f>
        <v>6805.3</v>
      </c>
      <c r="D342" s="80">
        <f>'[1]Гранты (приложение 10)'!D341</f>
        <v>9146.2000000000007</v>
      </c>
      <c r="E342" s="80">
        <f>'[1]Гранты (приложение 10)'!E341</f>
        <v>12636.2</v>
      </c>
      <c r="F342" s="80">
        <f>'[1]Гранты (приложение 10)'!F341</f>
        <v>12319.3</v>
      </c>
      <c r="G342" s="80">
        <f>'[1]Гранты (приложение 10)'!G341</f>
        <v>12077.5</v>
      </c>
      <c r="H342" s="28"/>
      <c r="J342" s="29"/>
    </row>
    <row r="343" spans="1:10" outlineLevel="2">
      <c r="A343" s="81" t="s">
        <v>471</v>
      </c>
      <c r="B343" s="82" t="s">
        <v>472</v>
      </c>
      <c r="C343" s="9">
        <f>'[1]Гранты (приложение 10)'!C342</f>
        <v>7914.8</v>
      </c>
      <c r="D343" s="80">
        <f>'[1]Гранты (приложение 10)'!D342</f>
        <v>8106.1</v>
      </c>
      <c r="E343" s="80">
        <f>'[1]Гранты (приложение 10)'!E342</f>
        <v>12826.8</v>
      </c>
      <c r="F343" s="80">
        <f>'[1]Гранты (приложение 10)'!F342</f>
        <v>12772.9</v>
      </c>
      <c r="G343" s="80">
        <f>'[1]Гранты (приложение 10)'!G342</f>
        <v>13061.3</v>
      </c>
      <c r="H343" s="28"/>
      <c r="J343" s="29"/>
    </row>
    <row r="344" spans="1:10" outlineLevel="2">
      <c r="A344" s="81" t="s">
        <v>473</v>
      </c>
      <c r="B344" s="82" t="s">
        <v>474</v>
      </c>
      <c r="C344" s="9">
        <f>'[1]Гранты (приложение 10)'!C343</f>
        <v>3770.8</v>
      </c>
      <c r="D344" s="80">
        <f>'[1]Гранты (приложение 10)'!D343</f>
        <v>4132.3</v>
      </c>
      <c r="E344" s="80">
        <f>'[1]Гранты (приложение 10)'!E343</f>
        <v>9453.1</v>
      </c>
      <c r="F344" s="80">
        <f>'[1]Гранты (приложение 10)'!F343</f>
        <v>11501.9</v>
      </c>
      <c r="G344" s="80">
        <f>'[1]Гранты (приложение 10)'!G343</f>
        <v>10513.3</v>
      </c>
      <c r="H344" s="28"/>
      <c r="J344" s="29"/>
    </row>
    <row r="345" spans="1:10" outlineLevel="2">
      <c r="A345" s="81" t="s">
        <v>475</v>
      </c>
      <c r="B345" s="82" t="s">
        <v>55</v>
      </c>
      <c r="C345" s="9">
        <f>'[1]Гранты (приложение 10)'!C344</f>
        <v>4595.1000000000004</v>
      </c>
      <c r="D345" s="80">
        <f>'[1]Гранты (приложение 10)'!D344</f>
        <v>4517.7</v>
      </c>
      <c r="E345" s="80">
        <f>'[1]Гранты (приложение 10)'!E344</f>
        <v>6214</v>
      </c>
      <c r="F345" s="80">
        <f>'[1]Гранты (приложение 10)'!F344</f>
        <v>5957.2</v>
      </c>
      <c r="G345" s="80">
        <f>'[1]Гранты (приложение 10)'!G344</f>
        <v>6029</v>
      </c>
      <c r="H345" s="28"/>
      <c r="J345" s="29"/>
    </row>
    <row r="346" spans="1:10" outlineLevel="2">
      <c r="A346" s="81" t="s">
        <v>476</v>
      </c>
      <c r="B346" s="82" t="s">
        <v>477</v>
      </c>
      <c r="C346" s="9">
        <f>'[1]Гранты (приложение 10)'!C345</f>
        <v>5482.1</v>
      </c>
      <c r="D346" s="80">
        <f>'[1]Гранты (приложение 10)'!D345</f>
        <v>5957.3</v>
      </c>
      <c r="E346" s="80">
        <f>'[1]Гранты (приложение 10)'!E345</f>
        <v>7466.4</v>
      </c>
      <c r="F346" s="80">
        <f>'[1]Гранты (приложение 10)'!F345</f>
        <v>9045.4</v>
      </c>
      <c r="G346" s="80">
        <f>'[1]Гранты (приложение 10)'!G345</f>
        <v>8791.2000000000007</v>
      </c>
      <c r="H346" s="28"/>
      <c r="J346" s="29"/>
    </row>
    <row r="347" spans="1:10" ht="12" customHeight="1" outlineLevel="2">
      <c r="A347" s="4" t="s">
        <v>478</v>
      </c>
      <c r="B347" s="14" t="s">
        <v>479</v>
      </c>
      <c r="C347" s="9">
        <f>'[1]Гранты (приложение 10)'!C346</f>
        <v>4179.8999999999996</v>
      </c>
      <c r="D347" s="80">
        <f>'[1]Гранты (приложение 10)'!D346</f>
        <v>5776.6</v>
      </c>
      <c r="E347" s="80">
        <f>'[1]Гранты (приложение 10)'!E346</f>
        <v>7300.7</v>
      </c>
      <c r="F347" s="80">
        <f>'[1]Гранты (приложение 10)'!F346</f>
        <v>8737.2999999999993</v>
      </c>
      <c r="G347" s="80">
        <f>'[1]Гранты (приложение 10)'!G346</f>
        <v>8021.1</v>
      </c>
      <c r="H347" s="28"/>
      <c r="J347" s="29"/>
    </row>
    <row r="348" spans="1:10" outlineLevel="2">
      <c r="A348" s="81" t="s">
        <v>480</v>
      </c>
      <c r="B348" s="82" t="s">
        <v>481</v>
      </c>
      <c r="C348" s="9">
        <f>'[1]Гранты (приложение 10)'!C347</f>
        <v>17750.8</v>
      </c>
      <c r="D348" s="80">
        <f>'[1]Гранты (приложение 10)'!D347</f>
        <v>16097.1</v>
      </c>
      <c r="E348" s="80">
        <f>'[1]Гранты (приложение 10)'!E347</f>
        <v>17380.099999999999</v>
      </c>
      <c r="F348" s="80">
        <f>'[1]Гранты (приложение 10)'!F347</f>
        <v>17107.2</v>
      </c>
      <c r="G348" s="80">
        <f>'[1]Гранты (приложение 10)'!G347</f>
        <v>17428.7</v>
      </c>
      <c r="H348" s="28"/>
      <c r="J348" s="29"/>
    </row>
    <row r="349" spans="1:10" outlineLevel="2">
      <c r="A349" s="81" t="s">
        <v>482</v>
      </c>
      <c r="B349" s="82" t="s">
        <v>483</v>
      </c>
      <c r="C349" s="9">
        <f>'[1]Гранты (приложение 10)'!C348</f>
        <v>7540.9</v>
      </c>
      <c r="D349" s="80">
        <f>'[1]Гранты (приложение 10)'!D348</f>
        <v>11480.1</v>
      </c>
      <c r="E349" s="80">
        <f>'[1]Гранты (приложение 10)'!E348</f>
        <v>13766.6</v>
      </c>
      <c r="F349" s="80">
        <f>'[1]Гранты (приложение 10)'!F348</f>
        <v>13260.9</v>
      </c>
      <c r="G349" s="80">
        <f>'[1]Гранты (приложение 10)'!G348</f>
        <v>13173.8</v>
      </c>
      <c r="H349" s="28"/>
      <c r="J349" s="29"/>
    </row>
    <row r="350" spans="1:10" outlineLevel="2">
      <c r="A350" s="81" t="s">
        <v>484</v>
      </c>
      <c r="B350" s="82" t="s">
        <v>485</v>
      </c>
      <c r="C350" s="9">
        <f>'[1]Гранты (приложение 10)'!C349</f>
        <v>7872.5</v>
      </c>
      <c r="D350" s="80">
        <f>'[1]Гранты (приложение 10)'!D349</f>
        <v>9519.4</v>
      </c>
      <c r="E350" s="80">
        <f>'[1]Гранты (приложение 10)'!E349</f>
        <v>10317.799999999999</v>
      </c>
      <c r="F350" s="80">
        <f>'[1]Гранты (приложение 10)'!F349</f>
        <v>10040</v>
      </c>
      <c r="G350" s="80">
        <f>'[1]Гранты (приложение 10)'!G349</f>
        <v>9992.5</v>
      </c>
      <c r="H350" s="28"/>
      <c r="J350" s="29"/>
    </row>
    <row r="351" spans="1:10" outlineLevel="2">
      <c r="A351" s="81" t="s">
        <v>486</v>
      </c>
      <c r="B351" s="82" t="s">
        <v>487</v>
      </c>
      <c r="C351" s="9">
        <f>'[1]Гранты (приложение 10)'!C350</f>
        <v>4166.8999999999996</v>
      </c>
      <c r="D351" s="80">
        <f>'[1]Гранты (приложение 10)'!D350</f>
        <v>2577.6</v>
      </c>
      <c r="E351" s="80">
        <f>'[1]Гранты (приложение 10)'!E350</f>
        <v>7875</v>
      </c>
      <c r="F351" s="80">
        <f>'[1]Гранты (приложение 10)'!F350</f>
        <v>9746.7999999999993</v>
      </c>
      <c r="G351" s="80">
        <f>'[1]Гранты (приложение 10)'!G350</f>
        <v>9680.7999999999993</v>
      </c>
      <c r="H351" s="28"/>
      <c r="J351" s="29"/>
    </row>
    <row r="352" spans="1:10" ht="12" customHeight="1" outlineLevel="2">
      <c r="A352" s="4" t="s">
        <v>488</v>
      </c>
      <c r="B352" s="14" t="s">
        <v>489</v>
      </c>
      <c r="C352" s="9">
        <f>'[1]Гранты (приложение 10)'!C351</f>
        <v>0</v>
      </c>
      <c r="D352" s="80">
        <f>'[1]Гранты (приложение 10)'!D351</f>
        <v>0</v>
      </c>
      <c r="E352" s="80">
        <f>'[1]Гранты (приложение 10)'!E351</f>
        <v>0</v>
      </c>
      <c r="F352" s="80">
        <f>'[1]Гранты (приложение 10)'!F351</f>
        <v>0</v>
      </c>
      <c r="G352" s="80">
        <f>'[1]Гранты (приложение 10)'!G351</f>
        <v>0</v>
      </c>
      <c r="H352" s="28"/>
      <c r="J352" s="29"/>
    </row>
    <row r="353" spans="1:10" s="10" customFormat="1" outlineLevel="1">
      <c r="A353" s="81" t="s">
        <v>490</v>
      </c>
      <c r="B353" s="82" t="s">
        <v>491</v>
      </c>
      <c r="C353" s="9">
        <f>'[1]Гранты (приложение 10)'!C352</f>
        <v>6381.6</v>
      </c>
      <c r="D353" s="80">
        <f>'[1]Гранты (приложение 10)'!D352</f>
        <v>6864.3</v>
      </c>
      <c r="E353" s="80">
        <f>'[1]Гранты (приложение 10)'!E352</f>
        <v>6943.2</v>
      </c>
      <c r="F353" s="80">
        <f>'[1]Гранты (приложение 10)'!F352</f>
        <v>6697.5</v>
      </c>
      <c r="G353" s="80">
        <f>'[1]Гранты (приложение 10)'!G352</f>
        <v>6665</v>
      </c>
      <c r="H353" s="28"/>
      <c r="J353" s="29"/>
    </row>
    <row r="354" spans="1:10" outlineLevel="2">
      <c r="A354" s="81" t="s">
        <v>492</v>
      </c>
      <c r="B354" s="82" t="s">
        <v>896</v>
      </c>
      <c r="C354" s="9">
        <f>'[1]Гранты (приложение 10)'!C353</f>
        <v>4516.2</v>
      </c>
      <c r="D354" s="80">
        <f>'[1]Гранты (приложение 10)'!D353</f>
        <v>5296.7</v>
      </c>
      <c r="E354" s="80">
        <f>'[1]Гранты (приложение 10)'!E353</f>
        <v>15130.4</v>
      </c>
      <c r="F354" s="80">
        <f>'[1]Гранты (приложение 10)'!F353</f>
        <v>15256.5</v>
      </c>
      <c r="G354" s="80">
        <f>'[1]Гранты (приложение 10)'!G353</f>
        <v>15286.7</v>
      </c>
      <c r="H354" s="28"/>
      <c r="J354" s="29"/>
    </row>
    <row r="355" spans="1:10" outlineLevel="2">
      <c r="A355" s="81" t="s">
        <v>493</v>
      </c>
      <c r="B355" s="82" t="s">
        <v>494</v>
      </c>
      <c r="C355" s="9">
        <f>'[1]Гранты (приложение 10)'!C354</f>
        <v>7639</v>
      </c>
      <c r="D355" s="80">
        <f>'[1]Гранты (приложение 10)'!D354</f>
        <v>8274.6</v>
      </c>
      <c r="E355" s="80">
        <f>'[1]Гранты (приложение 10)'!E354</f>
        <v>12536</v>
      </c>
      <c r="F355" s="80">
        <f>'[1]Гранты (приложение 10)'!F354</f>
        <v>13173.1</v>
      </c>
      <c r="G355" s="80">
        <f>'[1]Гранты (приложение 10)'!G354</f>
        <v>12849.7</v>
      </c>
      <c r="H355" s="28"/>
      <c r="J355" s="29"/>
    </row>
    <row r="356" spans="1:10" outlineLevel="2">
      <c r="A356" s="78" t="s">
        <v>495</v>
      </c>
      <c r="B356" s="85" t="s">
        <v>897</v>
      </c>
      <c r="C356" s="9">
        <f>'[1]Гранты (приложение 10)'!C355</f>
        <v>102056.99999999999</v>
      </c>
      <c r="D356" s="80">
        <f>'[1]Гранты (приложение 10)'!D355</f>
        <v>109470.3</v>
      </c>
      <c r="E356" s="80">
        <f>'[1]Гранты (приложение 10)'!E355</f>
        <v>108850.70000000001</v>
      </c>
      <c r="F356" s="80">
        <f>'[1]Гранты (приложение 10)'!F355</f>
        <v>103754.00000000001</v>
      </c>
      <c r="G356" s="80">
        <f>'[1]Гранты (приложение 10)'!G355</f>
        <v>102112.90000000001</v>
      </c>
      <c r="H356" s="28"/>
      <c r="J356" s="29"/>
    </row>
    <row r="357" spans="1:10" outlineLevel="2">
      <c r="A357" s="81" t="s">
        <v>496</v>
      </c>
      <c r="B357" s="82" t="s">
        <v>898</v>
      </c>
      <c r="C357" s="9">
        <f>'[1]Гранты (приложение 10)'!C356</f>
        <v>6325.1</v>
      </c>
      <c r="D357" s="80">
        <f>'[1]Гранты (приложение 10)'!D356</f>
        <v>6512.4</v>
      </c>
      <c r="E357" s="80">
        <f>'[1]Гранты (приложение 10)'!E356</f>
        <v>7846.7</v>
      </c>
      <c r="F357" s="80">
        <f>'[1]Гранты (приложение 10)'!F356</f>
        <v>7614.3</v>
      </c>
      <c r="G357" s="80">
        <f>'[1]Гранты (приложение 10)'!G356</f>
        <v>7673</v>
      </c>
      <c r="H357" s="28"/>
      <c r="J357" s="29"/>
    </row>
    <row r="358" spans="1:10" outlineLevel="2">
      <c r="A358" s="81" t="s">
        <v>497</v>
      </c>
      <c r="B358" s="82" t="s">
        <v>498</v>
      </c>
      <c r="C358" s="9">
        <f>'[1]Гранты (приложение 10)'!C357</f>
        <v>10335.299999999999</v>
      </c>
      <c r="D358" s="80">
        <f>'[1]Гранты (приложение 10)'!D357</f>
        <v>10566.3</v>
      </c>
      <c r="E358" s="80">
        <f>'[1]Гранты (приложение 10)'!E357</f>
        <v>9317.2000000000007</v>
      </c>
      <c r="F358" s="80">
        <f>'[1]Гранты (приложение 10)'!F357</f>
        <v>8783.2999999999993</v>
      </c>
      <c r="G358" s="80">
        <f>'[1]Гранты (приложение 10)'!G357</f>
        <v>8749.7999999999993</v>
      </c>
      <c r="H358" s="28"/>
      <c r="J358" s="29"/>
    </row>
    <row r="359" spans="1:10" outlineLevel="2">
      <c r="A359" s="81" t="s">
        <v>499</v>
      </c>
      <c r="B359" s="82" t="s">
        <v>835</v>
      </c>
      <c r="C359" s="9">
        <f>'[1]Гранты (приложение 10)'!C358</f>
        <v>7878.3</v>
      </c>
      <c r="D359" s="80">
        <f>'[1]Гранты (приложение 10)'!D358</f>
        <v>8314.2999999999993</v>
      </c>
      <c r="E359" s="80">
        <f>'[1]Гранты (приложение 10)'!E358</f>
        <v>8591.2000000000007</v>
      </c>
      <c r="F359" s="80">
        <f>'[1]Гранты (приложение 10)'!F358</f>
        <v>8219.7000000000007</v>
      </c>
      <c r="G359" s="80">
        <f>'[1]Гранты (приложение 10)'!G358</f>
        <v>8251.4</v>
      </c>
      <c r="H359" s="28"/>
      <c r="J359" s="29"/>
    </row>
    <row r="360" spans="1:10" outlineLevel="2">
      <c r="A360" s="81" t="s">
        <v>500</v>
      </c>
      <c r="B360" s="82" t="s">
        <v>501</v>
      </c>
      <c r="C360" s="9">
        <f>'[1]Гранты (приложение 10)'!C359</f>
        <v>9632.5</v>
      </c>
      <c r="D360" s="80">
        <f>'[1]Гранты (приложение 10)'!D359</f>
        <v>9998.6</v>
      </c>
      <c r="E360" s="80">
        <f>'[1]Гранты (приложение 10)'!E359</f>
        <v>8831.6</v>
      </c>
      <c r="F360" s="80">
        <f>'[1]Гранты (приложение 10)'!F359</f>
        <v>8312</v>
      </c>
      <c r="G360" s="80">
        <f>'[1]Гранты (приложение 10)'!G359</f>
        <v>8248.1</v>
      </c>
      <c r="H360" s="28"/>
      <c r="J360" s="29"/>
    </row>
    <row r="361" spans="1:10" outlineLevel="2">
      <c r="A361" s="81" t="s">
        <v>502</v>
      </c>
      <c r="B361" s="82" t="s">
        <v>503</v>
      </c>
      <c r="C361" s="9">
        <f>'[1]Гранты (приложение 10)'!C360</f>
        <v>5000.7</v>
      </c>
      <c r="D361" s="80">
        <f>'[1]Гранты (приложение 10)'!D360</f>
        <v>5617.1</v>
      </c>
      <c r="E361" s="80">
        <f>'[1]Гранты (приложение 10)'!E360</f>
        <v>6426.3</v>
      </c>
      <c r="F361" s="80">
        <f>'[1]Гранты (приложение 10)'!F360</f>
        <v>6566.3</v>
      </c>
      <c r="G361" s="80">
        <f>'[1]Гранты (приложение 10)'!G360</f>
        <v>6458.8</v>
      </c>
      <c r="H361" s="28"/>
      <c r="J361" s="29"/>
    </row>
    <row r="362" spans="1:10" outlineLevel="2">
      <c r="A362" s="81" t="s">
        <v>504</v>
      </c>
      <c r="B362" s="82" t="s">
        <v>505</v>
      </c>
      <c r="C362" s="9">
        <f>'[1]Гранты (приложение 10)'!C361</f>
        <v>6876.9</v>
      </c>
      <c r="D362" s="80">
        <f>'[1]Гранты (приложение 10)'!D361</f>
        <v>7350.4</v>
      </c>
      <c r="E362" s="80">
        <f>'[1]Гранты (приложение 10)'!E361</f>
        <v>7883</v>
      </c>
      <c r="F362" s="80">
        <f>'[1]Гранты (приложение 10)'!F361</f>
        <v>7474.9</v>
      </c>
      <c r="G362" s="80">
        <f>'[1]Гранты (приложение 10)'!G361</f>
        <v>7482.6</v>
      </c>
      <c r="H362" s="28"/>
      <c r="J362" s="29"/>
    </row>
    <row r="363" spans="1:10" outlineLevel="2">
      <c r="A363" s="81" t="s">
        <v>506</v>
      </c>
      <c r="B363" s="82" t="s">
        <v>507</v>
      </c>
      <c r="C363" s="9">
        <f>'[1]Гранты (приложение 10)'!C362</f>
        <v>3996.5</v>
      </c>
      <c r="D363" s="80">
        <f>'[1]Гранты (приложение 10)'!D362</f>
        <v>4194.8</v>
      </c>
      <c r="E363" s="80">
        <f>'[1]Гранты (приложение 10)'!E362</f>
        <v>3621.1</v>
      </c>
      <c r="F363" s="80">
        <f>'[1]Гранты (приложение 10)'!F362</f>
        <v>3182</v>
      </c>
      <c r="G363" s="80">
        <f>'[1]Гранты (приложение 10)'!G362</f>
        <v>2855.6</v>
      </c>
      <c r="H363" s="28"/>
      <c r="J363" s="29"/>
    </row>
    <row r="364" spans="1:10" outlineLevel="2">
      <c r="A364" s="81" t="s">
        <v>508</v>
      </c>
      <c r="B364" s="82" t="s">
        <v>899</v>
      </c>
      <c r="C364" s="9">
        <f>'[1]Гранты (приложение 10)'!C363</f>
        <v>4685.5</v>
      </c>
      <c r="D364" s="80">
        <f>'[1]Гранты (приложение 10)'!D363</f>
        <v>4894.1000000000004</v>
      </c>
      <c r="E364" s="80">
        <f>'[1]Гранты (приложение 10)'!E363</f>
        <v>5225.6000000000004</v>
      </c>
      <c r="F364" s="80">
        <f>'[1]Гранты (приложение 10)'!F363</f>
        <v>5001.5</v>
      </c>
      <c r="G364" s="80">
        <f>'[1]Гранты (приложение 10)'!G363</f>
        <v>4859.7</v>
      </c>
      <c r="H364" s="28"/>
      <c r="J364" s="29"/>
    </row>
    <row r="365" spans="1:10" outlineLevel="2">
      <c r="A365" s="81" t="s">
        <v>509</v>
      </c>
      <c r="B365" s="82" t="s">
        <v>900</v>
      </c>
      <c r="C365" s="9">
        <f>'[1]Гранты (приложение 10)'!C364</f>
        <v>6510.1</v>
      </c>
      <c r="D365" s="80">
        <f>'[1]Гранты (приложение 10)'!D364</f>
        <v>6591.1</v>
      </c>
      <c r="E365" s="80">
        <f>'[1]Гранты (приложение 10)'!E364</f>
        <v>6486.7</v>
      </c>
      <c r="F365" s="80">
        <f>'[1]Гранты (приложение 10)'!F364</f>
        <v>6288.6</v>
      </c>
      <c r="G365" s="80">
        <f>'[1]Гранты (приложение 10)'!G364</f>
        <v>6138.2</v>
      </c>
      <c r="H365" s="28"/>
      <c r="J365" s="29"/>
    </row>
    <row r="366" spans="1:10" outlineLevel="2">
      <c r="A366" s="81" t="s">
        <v>510</v>
      </c>
      <c r="B366" s="82" t="s">
        <v>862</v>
      </c>
      <c r="C366" s="9">
        <f>'[1]Гранты (приложение 10)'!C365</f>
        <v>5851.8</v>
      </c>
      <c r="D366" s="80">
        <f>'[1]Гранты (приложение 10)'!D365</f>
        <v>6592.9</v>
      </c>
      <c r="E366" s="80">
        <f>'[1]Гранты (приложение 10)'!E365</f>
        <v>6602.2</v>
      </c>
      <c r="F366" s="80">
        <f>'[1]Гранты (приложение 10)'!F365</f>
        <v>6464.6</v>
      </c>
      <c r="G366" s="80">
        <f>'[1]Гранты (приложение 10)'!G365</f>
        <v>6295.6</v>
      </c>
      <c r="H366" s="28"/>
      <c r="J366" s="29"/>
    </row>
    <row r="367" spans="1:10" outlineLevel="2">
      <c r="A367" s="81" t="s">
        <v>511</v>
      </c>
      <c r="B367" s="82" t="s">
        <v>901</v>
      </c>
      <c r="C367" s="9">
        <f>'[1]Гранты (приложение 10)'!C366</f>
        <v>3480.8</v>
      </c>
      <c r="D367" s="80">
        <f>'[1]Гранты (приложение 10)'!D366</f>
        <v>3409.4</v>
      </c>
      <c r="E367" s="80">
        <f>'[1]Гранты (приложение 10)'!E366</f>
        <v>3192.1</v>
      </c>
      <c r="F367" s="80">
        <f>'[1]Гранты (приложение 10)'!F366</f>
        <v>2905.9</v>
      </c>
      <c r="G367" s="80">
        <f>'[1]Гранты (приложение 10)'!G366</f>
        <v>2847.1</v>
      </c>
      <c r="H367" s="28"/>
      <c r="J367" s="29"/>
    </row>
    <row r="368" spans="1:10" outlineLevel="2">
      <c r="A368" s="81" t="s">
        <v>512</v>
      </c>
      <c r="B368" s="82" t="s">
        <v>902</v>
      </c>
      <c r="C368" s="9">
        <f>'[1]Гранты (приложение 10)'!C367</f>
        <v>7098.9</v>
      </c>
      <c r="D368" s="80">
        <f>'[1]Гранты (приложение 10)'!D367</f>
        <v>7874.8</v>
      </c>
      <c r="E368" s="80">
        <f>'[1]Гранты (приложение 10)'!E367</f>
        <v>8036</v>
      </c>
      <c r="F368" s="80">
        <f>'[1]Гранты (приложение 10)'!F367</f>
        <v>7724.6</v>
      </c>
      <c r="G368" s="80">
        <f>'[1]Гранты (приложение 10)'!G367</f>
        <v>7629.6</v>
      </c>
      <c r="H368" s="28"/>
      <c r="J368" s="29"/>
    </row>
    <row r="369" spans="1:10" ht="12" customHeight="1" outlineLevel="2">
      <c r="A369" s="4" t="s">
        <v>513</v>
      </c>
      <c r="B369" s="14" t="s">
        <v>514</v>
      </c>
      <c r="C369" s="9">
        <f>'[1]Гранты (приложение 10)'!C368</f>
        <v>6472.3</v>
      </c>
      <c r="D369" s="80">
        <f>'[1]Гранты (приложение 10)'!D368</f>
        <v>8175.3</v>
      </c>
      <c r="E369" s="80">
        <f>'[1]Гранты (приложение 10)'!E368</f>
        <v>9338.9</v>
      </c>
      <c r="F369" s="80">
        <f>'[1]Гранты (приложение 10)'!F368</f>
        <v>8682.2000000000007</v>
      </c>
      <c r="G369" s="80">
        <f>'[1]Гранты (приложение 10)'!G368</f>
        <v>8334.6</v>
      </c>
      <c r="H369" s="28"/>
      <c r="J369" s="29"/>
    </row>
    <row r="370" spans="1:10" s="10" customFormat="1" outlineLevel="1">
      <c r="A370" s="81" t="s">
        <v>515</v>
      </c>
      <c r="B370" s="82" t="s">
        <v>516</v>
      </c>
      <c r="C370" s="9">
        <f>'[1]Гранты (приложение 10)'!C369</f>
        <v>4525.5</v>
      </c>
      <c r="D370" s="80">
        <f>'[1]Гранты (приложение 10)'!D369</f>
        <v>5040.3</v>
      </c>
      <c r="E370" s="80">
        <f>'[1]Гранты (приложение 10)'!E369</f>
        <v>4951.3</v>
      </c>
      <c r="F370" s="80">
        <f>'[1]Гранты (приложение 10)'!F369</f>
        <v>4735.1000000000004</v>
      </c>
      <c r="G370" s="80">
        <f>'[1]Гранты (приложение 10)'!G369</f>
        <v>4730.3</v>
      </c>
      <c r="H370" s="28"/>
      <c r="J370" s="29"/>
    </row>
    <row r="371" spans="1:10" outlineLevel="2">
      <c r="A371" s="81" t="s">
        <v>517</v>
      </c>
      <c r="B371" s="82" t="s">
        <v>903</v>
      </c>
      <c r="C371" s="9">
        <f>'[1]Гранты (приложение 10)'!C370</f>
        <v>10039.9</v>
      </c>
      <c r="D371" s="80">
        <f>'[1]Гранты (приложение 10)'!D370</f>
        <v>10494</v>
      </c>
      <c r="E371" s="80">
        <f>'[1]Гранты (приложение 10)'!E370</f>
        <v>8661</v>
      </c>
      <c r="F371" s="80">
        <f>'[1]Гранты (приложение 10)'!F370</f>
        <v>8161.1</v>
      </c>
      <c r="G371" s="80">
        <f>'[1]Гранты (приложение 10)'!G370</f>
        <v>7940.2</v>
      </c>
      <c r="H371" s="28"/>
      <c r="J371" s="29"/>
    </row>
    <row r="372" spans="1:10" outlineLevel="2">
      <c r="A372" s="81" t="s">
        <v>518</v>
      </c>
      <c r="B372" s="82" t="s">
        <v>519</v>
      </c>
      <c r="C372" s="9">
        <f>'[1]Гранты (приложение 10)'!C371</f>
        <v>3346.9</v>
      </c>
      <c r="D372" s="80">
        <f>'[1]Гранты (приложение 10)'!D371</f>
        <v>3844.5</v>
      </c>
      <c r="E372" s="80">
        <f>'[1]Гранты (приложение 10)'!E371</f>
        <v>3839.8</v>
      </c>
      <c r="F372" s="80">
        <f>'[1]Гранты (приложение 10)'!F371</f>
        <v>3637.9</v>
      </c>
      <c r="G372" s="80">
        <f>'[1]Гранты (приложение 10)'!G371</f>
        <v>3618.3</v>
      </c>
      <c r="H372" s="28"/>
      <c r="J372" s="29"/>
    </row>
    <row r="373" spans="1:10" outlineLevel="2">
      <c r="A373" s="78" t="s">
        <v>520</v>
      </c>
      <c r="B373" s="85" t="s">
        <v>904</v>
      </c>
      <c r="C373" s="9">
        <f>'[1]Гранты (приложение 10)'!C372</f>
        <v>63515.8</v>
      </c>
      <c r="D373" s="80">
        <f>'[1]Гранты (приложение 10)'!D372</f>
        <v>63430.500000000015</v>
      </c>
      <c r="E373" s="80">
        <f>'[1]Гранты (приложение 10)'!E372</f>
        <v>73442.8</v>
      </c>
      <c r="F373" s="80">
        <f>'[1]Гранты (приложение 10)'!F372</f>
        <v>69960.2</v>
      </c>
      <c r="G373" s="80">
        <f>'[1]Гранты (приложение 10)'!G372</f>
        <v>70438.600000000006</v>
      </c>
      <c r="H373" s="28"/>
      <c r="J373" s="29"/>
    </row>
    <row r="374" spans="1:10" outlineLevel="2">
      <c r="A374" s="81" t="s">
        <v>521</v>
      </c>
      <c r="B374" s="82" t="s">
        <v>522</v>
      </c>
      <c r="C374" s="9">
        <f>'[1]Гранты (приложение 10)'!C373</f>
        <v>7211.7</v>
      </c>
      <c r="D374" s="80">
        <f>'[1]Гранты (приложение 10)'!D373</f>
        <v>7982.6</v>
      </c>
      <c r="E374" s="80">
        <f>'[1]Гранты (приложение 10)'!E373</f>
        <v>8721.4</v>
      </c>
      <c r="F374" s="80">
        <f>'[1]Гранты (приложение 10)'!F373</f>
        <v>8329.2999999999993</v>
      </c>
      <c r="G374" s="80">
        <f>'[1]Гранты (приложение 10)'!G373</f>
        <v>8273.5</v>
      </c>
      <c r="H374" s="28"/>
      <c r="J374" s="29"/>
    </row>
    <row r="375" spans="1:10" outlineLevel="2">
      <c r="A375" s="81" t="s">
        <v>523</v>
      </c>
      <c r="B375" s="82" t="s">
        <v>524</v>
      </c>
      <c r="C375" s="9">
        <f>'[1]Гранты (приложение 10)'!C374</f>
        <v>7566.4</v>
      </c>
      <c r="D375" s="80">
        <f>'[1]Гранты (приложение 10)'!D374</f>
        <v>6952.4</v>
      </c>
      <c r="E375" s="80">
        <f>'[1]Гранты (приложение 10)'!E374</f>
        <v>7374.9</v>
      </c>
      <c r="F375" s="80">
        <f>'[1]Гранты (приложение 10)'!F374</f>
        <v>6940.9</v>
      </c>
      <c r="G375" s="80">
        <f>'[1]Гранты (приложение 10)'!G374</f>
        <v>6984.1</v>
      </c>
      <c r="H375" s="28"/>
      <c r="J375" s="29"/>
    </row>
    <row r="376" spans="1:10" outlineLevel="2">
      <c r="A376" s="81" t="s">
        <v>525</v>
      </c>
      <c r="B376" s="82" t="s">
        <v>526</v>
      </c>
      <c r="C376" s="9">
        <f>'[1]Гранты (приложение 10)'!C375</f>
        <v>6069</v>
      </c>
      <c r="D376" s="80">
        <f>'[1]Гранты (приложение 10)'!D375</f>
        <v>6113.4</v>
      </c>
      <c r="E376" s="80">
        <f>'[1]Гранты (приложение 10)'!E375</f>
        <v>5760.7</v>
      </c>
      <c r="F376" s="80">
        <f>'[1]Гранты (приложение 10)'!F375</f>
        <v>5466.2</v>
      </c>
      <c r="G376" s="80">
        <f>'[1]Гранты (приложение 10)'!G375</f>
        <v>5527.6</v>
      </c>
      <c r="H376" s="28"/>
      <c r="J376" s="29"/>
    </row>
    <row r="377" spans="1:10" outlineLevel="2">
      <c r="A377" s="81" t="s">
        <v>527</v>
      </c>
      <c r="B377" s="82" t="s">
        <v>528</v>
      </c>
      <c r="C377" s="9">
        <f>'[1]Гранты (приложение 10)'!C376</f>
        <v>3711.2</v>
      </c>
      <c r="D377" s="80">
        <f>'[1]Гранты (приложение 10)'!D376</f>
        <v>4081.4</v>
      </c>
      <c r="E377" s="80">
        <f>'[1]Гранты (приложение 10)'!E376</f>
        <v>4265.8</v>
      </c>
      <c r="F377" s="80">
        <f>'[1]Гранты (приложение 10)'!F376</f>
        <v>4059.1</v>
      </c>
      <c r="G377" s="80">
        <f>'[1]Гранты (приложение 10)'!G376</f>
        <v>4105.7</v>
      </c>
      <c r="H377" s="28"/>
      <c r="J377" s="29"/>
    </row>
    <row r="378" spans="1:10" outlineLevel="2">
      <c r="A378" s="81" t="s">
        <v>529</v>
      </c>
      <c r="B378" s="82" t="s">
        <v>530</v>
      </c>
      <c r="C378" s="9">
        <f>'[1]Гранты (приложение 10)'!C377</f>
        <v>5495.1</v>
      </c>
      <c r="D378" s="80">
        <f>'[1]Гранты (приложение 10)'!D377</f>
        <v>5851.6</v>
      </c>
      <c r="E378" s="80">
        <f>'[1]Гранты (приложение 10)'!E377</f>
        <v>6912.6</v>
      </c>
      <c r="F378" s="80">
        <f>'[1]Гранты (приложение 10)'!F377</f>
        <v>6614.6</v>
      </c>
      <c r="G378" s="80">
        <f>'[1]Гранты (приложение 10)'!G377</f>
        <v>6685.9</v>
      </c>
      <c r="H378" s="28"/>
      <c r="J378" s="29"/>
    </row>
    <row r="379" spans="1:10" outlineLevel="2">
      <c r="A379" s="81" t="s">
        <v>531</v>
      </c>
      <c r="B379" s="82" t="s">
        <v>121</v>
      </c>
      <c r="C379" s="9">
        <f>'[1]Гранты (приложение 10)'!C378</f>
        <v>5814.9</v>
      </c>
      <c r="D379" s="80">
        <f>'[1]Гранты (приложение 10)'!D378</f>
        <v>6624.3</v>
      </c>
      <c r="E379" s="80">
        <f>'[1]Гранты (приложение 10)'!E378</f>
        <v>8449.5</v>
      </c>
      <c r="F379" s="80">
        <f>'[1]Гранты (приложение 10)'!F378</f>
        <v>8032.3</v>
      </c>
      <c r="G379" s="80">
        <f>'[1]Гранты (приложение 10)'!G378</f>
        <v>8126.6</v>
      </c>
      <c r="H379" s="28"/>
      <c r="J379" s="29"/>
    </row>
    <row r="380" spans="1:10" outlineLevel="2">
      <c r="A380" s="81" t="s">
        <v>532</v>
      </c>
      <c r="B380" s="82" t="s">
        <v>533</v>
      </c>
      <c r="C380" s="9">
        <f>'[1]Гранты (приложение 10)'!C379</f>
        <v>6570.6</v>
      </c>
      <c r="D380" s="80">
        <f>'[1]Гранты (приложение 10)'!D379</f>
        <v>7086.9</v>
      </c>
      <c r="E380" s="80">
        <f>'[1]Гранты (приложение 10)'!E379</f>
        <v>7610.4</v>
      </c>
      <c r="F380" s="80">
        <f>'[1]Гранты (приложение 10)'!F379</f>
        <v>7248</v>
      </c>
      <c r="G380" s="80">
        <f>'[1]Гранты (приложение 10)'!G379</f>
        <v>7294.1</v>
      </c>
      <c r="H380" s="28"/>
      <c r="J380" s="29"/>
    </row>
    <row r="381" spans="1:10" outlineLevel="2">
      <c r="A381" s="81" t="s">
        <v>534</v>
      </c>
      <c r="B381" s="82" t="s">
        <v>535</v>
      </c>
      <c r="C381" s="9">
        <f>'[1]Гранты (приложение 10)'!C380</f>
        <v>4745.3999999999996</v>
      </c>
      <c r="D381" s="80">
        <f>'[1]Гранты (приложение 10)'!D380</f>
        <v>4845.3999999999996</v>
      </c>
      <c r="E381" s="80">
        <f>'[1]Гранты (приложение 10)'!E380</f>
        <v>7307.3</v>
      </c>
      <c r="F381" s="80">
        <f>'[1]Гранты (приложение 10)'!F380</f>
        <v>7069.9</v>
      </c>
      <c r="G381" s="80">
        <f>'[1]Гранты (приложение 10)'!G380</f>
        <v>7142.8</v>
      </c>
      <c r="H381" s="28"/>
      <c r="J381" s="29"/>
    </row>
    <row r="382" spans="1:10" outlineLevel="2">
      <c r="A382" s="4" t="s">
        <v>536</v>
      </c>
      <c r="B382" s="14" t="s">
        <v>537</v>
      </c>
      <c r="C382" s="9">
        <f>'[1]Гранты (приложение 10)'!C381</f>
        <v>1197.9000000000001</v>
      </c>
      <c r="D382" s="80">
        <f>'[1]Гранты (приложение 10)'!D381</f>
        <v>0</v>
      </c>
      <c r="E382" s="80">
        <f>'[1]Гранты (приложение 10)'!E381</f>
        <v>0</v>
      </c>
      <c r="F382" s="80">
        <f>'[1]Гранты (приложение 10)'!F381</f>
        <v>0</v>
      </c>
      <c r="G382" s="80">
        <f>'[1]Гранты (приложение 10)'!G381</f>
        <v>0</v>
      </c>
      <c r="H382" s="28"/>
      <c r="J382" s="29"/>
    </row>
    <row r="383" spans="1:10" s="10" customFormat="1" outlineLevel="1">
      <c r="A383" s="81" t="s">
        <v>538</v>
      </c>
      <c r="B383" s="82" t="s">
        <v>539</v>
      </c>
      <c r="C383" s="9">
        <f>'[1]Гранты (приложение 10)'!C382</f>
        <v>6433.7</v>
      </c>
      <c r="D383" s="80">
        <f>'[1]Гранты (приложение 10)'!D382</f>
        <v>5495.4</v>
      </c>
      <c r="E383" s="80">
        <f>'[1]Гранты (приложение 10)'!E382</f>
        <v>6970.1</v>
      </c>
      <c r="F383" s="80">
        <f>'[1]Гранты (приложение 10)'!F382</f>
        <v>6642.8</v>
      </c>
      <c r="G383" s="80">
        <f>'[1]Гранты (приложение 10)'!G382</f>
        <v>6678</v>
      </c>
      <c r="H383" s="28"/>
      <c r="J383" s="29"/>
    </row>
    <row r="384" spans="1:10" outlineLevel="2">
      <c r="A384" s="81" t="s">
        <v>540</v>
      </c>
      <c r="B384" s="82" t="s">
        <v>541</v>
      </c>
      <c r="C384" s="9">
        <f>'[1]Гранты (приложение 10)'!C383</f>
        <v>5667.8</v>
      </c>
      <c r="D384" s="80">
        <f>'[1]Гранты (приложение 10)'!D383</f>
        <v>5094.3</v>
      </c>
      <c r="E384" s="80">
        <f>'[1]Гранты (приложение 10)'!E383</f>
        <v>5906.1</v>
      </c>
      <c r="F384" s="80">
        <f>'[1]Гранты (приложение 10)'!F383</f>
        <v>5573.9</v>
      </c>
      <c r="G384" s="80">
        <f>'[1]Гранты (приложение 10)'!G383</f>
        <v>5598.7</v>
      </c>
      <c r="H384" s="28"/>
      <c r="J384" s="29"/>
    </row>
    <row r="385" spans="1:10" outlineLevel="2">
      <c r="A385" s="81" t="s">
        <v>542</v>
      </c>
      <c r="B385" s="82" t="s">
        <v>835</v>
      </c>
      <c r="C385" s="9">
        <f>'[1]Гранты (приложение 10)'!C384</f>
        <v>3032.1</v>
      </c>
      <c r="D385" s="80">
        <f>'[1]Гранты (приложение 10)'!D384</f>
        <v>3302.8</v>
      </c>
      <c r="E385" s="80">
        <f>'[1]Гранты (приложение 10)'!E384</f>
        <v>4164</v>
      </c>
      <c r="F385" s="80">
        <f>'[1]Гранты (приложение 10)'!F384</f>
        <v>3983.2</v>
      </c>
      <c r="G385" s="80">
        <f>'[1]Гранты (приложение 10)'!G384</f>
        <v>4021.6</v>
      </c>
      <c r="H385" s="28"/>
      <c r="J385" s="29"/>
    </row>
    <row r="386" spans="1:10" outlineLevel="2">
      <c r="A386" s="78" t="s">
        <v>543</v>
      </c>
      <c r="B386" s="85" t="s">
        <v>905</v>
      </c>
      <c r="C386" s="9">
        <f>'[1]Гранты (приложение 10)'!C385</f>
        <v>122421.6</v>
      </c>
      <c r="D386" s="80">
        <f>'[1]Гранты (приложение 10)'!D385</f>
        <v>128503.2</v>
      </c>
      <c r="E386" s="80">
        <f>'[1]Гранты (приложение 10)'!E385</f>
        <v>119065.79999999999</v>
      </c>
      <c r="F386" s="80">
        <f>'[1]Гранты (приложение 10)'!F385</f>
        <v>114789.09999999999</v>
      </c>
      <c r="G386" s="80">
        <f>'[1]Гранты (приложение 10)'!G385</f>
        <v>114057.19999999998</v>
      </c>
      <c r="H386" s="28"/>
      <c r="J386" s="29"/>
    </row>
    <row r="387" spans="1:10" outlineLevel="2">
      <c r="A387" s="81" t="s">
        <v>544</v>
      </c>
      <c r="B387" s="82" t="s">
        <v>545</v>
      </c>
      <c r="C387" s="9">
        <f>'[1]Гранты (приложение 10)'!C386</f>
        <v>3312.7</v>
      </c>
      <c r="D387" s="80">
        <f>'[1]Гранты (приложение 10)'!D386</f>
        <v>2918</v>
      </c>
      <c r="E387" s="80">
        <f>'[1]Гранты (приложение 10)'!E386</f>
        <v>2416.6</v>
      </c>
      <c r="F387" s="80">
        <f>'[1]Гранты (приложение 10)'!F386</f>
        <v>2284.9</v>
      </c>
      <c r="G387" s="80">
        <f>'[1]Гранты (приложение 10)'!G386</f>
        <v>2289.1999999999998</v>
      </c>
      <c r="H387" s="28"/>
      <c r="J387" s="29"/>
    </row>
    <row r="388" spans="1:10" outlineLevel="2">
      <c r="A388" s="81" t="s">
        <v>546</v>
      </c>
      <c r="B388" s="82" t="s">
        <v>547</v>
      </c>
      <c r="C388" s="9">
        <f>'[1]Гранты (приложение 10)'!C387</f>
        <v>9082.7999999999993</v>
      </c>
      <c r="D388" s="80">
        <f>'[1]Гранты (приложение 10)'!D387</f>
        <v>9482.4</v>
      </c>
      <c r="E388" s="80">
        <f>'[1]Гранты (приложение 10)'!E387</f>
        <v>6349</v>
      </c>
      <c r="F388" s="80">
        <f>'[1]Гранты (приложение 10)'!F387</f>
        <v>6618.1</v>
      </c>
      <c r="G388" s="80">
        <f>'[1]Гранты (приложение 10)'!G387</f>
        <v>6089.6</v>
      </c>
      <c r="H388" s="28"/>
      <c r="J388" s="29"/>
    </row>
    <row r="389" spans="1:10" outlineLevel="2">
      <c r="A389" s="81" t="s">
        <v>548</v>
      </c>
      <c r="B389" s="82" t="s">
        <v>549</v>
      </c>
      <c r="C389" s="9">
        <f>'[1]Гранты (приложение 10)'!C388</f>
        <v>11110.3</v>
      </c>
      <c r="D389" s="80">
        <f>'[1]Гранты (приложение 10)'!D388</f>
        <v>13025.8</v>
      </c>
      <c r="E389" s="80">
        <f>'[1]Гранты (приложение 10)'!E388</f>
        <v>14437.2</v>
      </c>
      <c r="F389" s="80">
        <f>'[1]Гранты (приложение 10)'!F388</f>
        <v>13728.2</v>
      </c>
      <c r="G389" s="80">
        <f>'[1]Гранты (приложение 10)'!G388</f>
        <v>14005.4</v>
      </c>
      <c r="H389" s="28"/>
      <c r="J389" s="29"/>
    </row>
    <row r="390" spans="1:10" outlineLevel="2">
      <c r="A390" s="81" t="s">
        <v>550</v>
      </c>
      <c r="B390" s="82" t="s">
        <v>505</v>
      </c>
      <c r="C390" s="9">
        <f>'[1]Гранты (приложение 10)'!C389</f>
        <v>3805.8</v>
      </c>
      <c r="D390" s="80">
        <f>'[1]Гранты (приложение 10)'!D389</f>
        <v>3977.4</v>
      </c>
      <c r="E390" s="80">
        <f>'[1]Гранты (приложение 10)'!E389</f>
        <v>3457.8</v>
      </c>
      <c r="F390" s="80">
        <f>'[1]Гранты (приложение 10)'!F389</f>
        <v>3295.9</v>
      </c>
      <c r="G390" s="80">
        <f>'[1]Гранты (приложение 10)'!G389</f>
        <v>3332.7</v>
      </c>
      <c r="H390" s="28"/>
      <c r="J390" s="29"/>
    </row>
    <row r="391" spans="1:10" outlineLevel="2">
      <c r="A391" s="81" t="s">
        <v>551</v>
      </c>
      <c r="B391" s="82" t="s">
        <v>552</v>
      </c>
      <c r="C391" s="9">
        <f>'[1]Гранты (приложение 10)'!C390</f>
        <v>5354.3</v>
      </c>
      <c r="D391" s="80">
        <f>'[1]Гранты (приложение 10)'!D390</f>
        <v>6193</v>
      </c>
      <c r="E391" s="80">
        <f>'[1]Гранты (приложение 10)'!E390</f>
        <v>4765.5</v>
      </c>
      <c r="F391" s="80">
        <f>'[1]Гранты (приложение 10)'!F390</f>
        <v>4706.8</v>
      </c>
      <c r="G391" s="80">
        <f>'[1]Гранты (приложение 10)'!G390</f>
        <v>4679.8999999999996</v>
      </c>
      <c r="H391" s="28"/>
      <c r="J391" s="29"/>
    </row>
    <row r="392" spans="1:10" outlineLevel="2">
      <c r="A392" s="81" t="s">
        <v>553</v>
      </c>
      <c r="B392" s="82" t="s">
        <v>554</v>
      </c>
      <c r="C392" s="9">
        <f>'[1]Гранты (приложение 10)'!C391</f>
        <v>5881.3</v>
      </c>
      <c r="D392" s="80">
        <f>'[1]Гранты (приложение 10)'!D391</f>
        <v>5904.1</v>
      </c>
      <c r="E392" s="80">
        <f>'[1]Гранты (приложение 10)'!E391</f>
        <v>5873.2</v>
      </c>
      <c r="F392" s="80">
        <f>'[1]Гранты (приложение 10)'!F391</f>
        <v>5981.1</v>
      </c>
      <c r="G392" s="80">
        <f>'[1]Гранты (приложение 10)'!G391</f>
        <v>5944.9</v>
      </c>
      <c r="H392" s="28"/>
      <c r="J392" s="29"/>
    </row>
    <row r="393" spans="1:10" outlineLevel="2">
      <c r="A393" s="81" t="s">
        <v>555</v>
      </c>
      <c r="B393" s="82" t="s">
        <v>906</v>
      </c>
      <c r="C393" s="9">
        <f>'[1]Гранты (приложение 10)'!C392</f>
        <v>4393.2</v>
      </c>
      <c r="D393" s="80">
        <f>'[1]Гранты (приложение 10)'!D392</f>
        <v>4683.6000000000004</v>
      </c>
      <c r="E393" s="80">
        <f>'[1]Гранты (приложение 10)'!E392</f>
        <v>4607.7</v>
      </c>
      <c r="F393" s="80">
        <f>'[1]Гранты (приложение 10)'!F392</f>
        <v>4528.6000000000004</v>
      </c>
      <c r="G393" s="80">
        <f>'[1]Гранты (приложение 10)'!G392</f>
        <v>4458.8</v>
      </c>
      <c r="H393" s="28"/>
      <c r="J393" s="29"/>
    </row>
    <row r="394" spans="1:10" outlineLevel="2">
      <c r="A394" s="81" t="s">
        <v>556</v>
      </c>
      <c r="B394" s="82" t="s">
        <v>907</v>
      </c>
      <c r="C394" s="9">
        <f>'[1]Гранты (приложение 10)'!C393</f>
        <v>4833</v>
      </c>
      <c r="D394" s="80">
        <f>'[1]Гранты (приложение 10)'!D393</f>
        <v>5390.8</v>
      </c>
      <c r="E394" s="80">
        <f>'[1]Гранты (приложение 10)'!E393</f>
        <v>6109.2</v>
      </c>
      <c r="F394" s="80">
        <f>'[1]Гранты (приложение 10)'!F393</f>
        <v>6309.3</v>
      </c>
      <c r="G394" s="80">
        <f>'[1]Гранты (приложение 10)'!G393</f>
        <v>6251</v>
      </c>
      <c r="H394" s="28"/>
      <c r="J394" s="29"/>
    </row>
    <row r="395" spans="1:10" outlineLevel="2">
      <c r="A395" s="81" t="s">
        <v>557</v>
      </c>
      <c r="B395" s="82" t="s">
        <v>558</v>
      </c>
      <c r="C395" s="9">
        <f>'[1]Гранты (приложение 10)'!C394</f>
        <v>14262.1</v>
      </c>
      <c r="D395" s="80">
        <f>'[1]Гранты (приложение 10)'!D394</f>
        <v>14660.9</v>
      </c>
      <c r="E395" s="80">
        <f>'[1]Гранты (приложение 10)'!E394</f>
        <v>14172.6</v>
      </c>
      <c r="F395" s="80">
        <f>'[1]Гранты (приложение 10)'!F394</f>
        <v>13595.8</v>
      </c>
      <c r="G395" s="80">
        <f>'[1]Гранты (приложение 10)'!G394</f>
        <v>13910.8</v>
      </c>
      <c r="H395" s="28"/>
      <c r="J395" s="29"/>
    </row>
    <row r="396" spans="1:10" outlineLevel="2">
      <c r="A396" s="81" t="s">
        <v>559</v>
      </c>
      <c r="B396" s="82" t="s">
        <v>560</v>
      </c>
      <c r="C396" s="9">
        <f>'[1]Гранты (приложение 10)'!C395</f>
        <v>15068.4</v>
      </c>
      <c r="D396" s="80">
        <f>'[1]Гранты (приложение 10)'!D395</f>
        <v>10767.3</v>
      </c>
      <c r="E396" s="80">
        <f>'[1]Гранты (приложение 10)'!E395</f>
        <v>10436.799999999999</v>
      </c>
      <c r="F396" s="80">
        <f>'[1]Гранты (приложение 10)'!F395</f>
        <v>9420.7999999999993</v>
      </c>
      <c r="G396" s="80">
        <f>'[1]Гранты (приложение 10)'!G395</f>
        <v>8974.2000000000007</v>
      </c>
      <c r="H396" s="28"/>
      <c r="J396" s="29"/>
    </row>
    <row r="397" spans="1:10" outlineLevel="2">
      <c r="A397" s="81" t="s">
        <v>561</v>
      </c>
      <c r="B397" s="82" t="s">
        <v>284</v>
      </c>
      <c r="C397" s="9">
        <f>'[1]Гранты (приложение 10)'!C396</f>
        <v>5946.8</v>
      </c>
      <c r="D397" s="80">
        <f>'[1]Гранты (приложение 10)'!D396</f>
        <v>5426.9</v>
      </c>
      <c r="E397" s="80">
        <f>'[1]Гранты (приложение 10)'!E396</f>
        <v>4931.5</v>
      </c>
      <c r="F397" s="80">
        <f>'[1]Гранты (приложение 10)'!F396</f>
        <v>4701.3999999999996</v>
      </c>
      <c r="G397" s="80">
        <f>'[1]Гранты (приложение 10)'!G396</f>
        <v>4626</v>
      </c>
      <c r="H397" s="28"/>
      <c r="J397" s="29"/>
    </row>
    <row r="398" spans="1:10" outlineLevel="2">
      <c r="A398" s="81" t="s">
        <v>562</v>
      </c>
      <c r="B398" s="82" t="s">
        <v>908</v>
      </c>
      <c r="C398" s="9">
        <f>'[1]Гранты (приложение 10)'!C397</f>
        <v>2732.6</v>
      </c>
      <c r="D398" s="80">
        <f>'[1]Гранты (приложение 10)'!D397</f>
        <v>3191.3</v>
      </c>
      <c r="E398" s="80">
        <f>'[1]Гранты (приложение 10)'!E397</f>
        <v>2943.2</v>
      </c>
      <c r="F398" s="80">
        <f>'[1]Гранты (приложение 10)'!F397</f>
        <v>2804</v>
      </c>
      <c r="G398" s="80">
        <f>'[1]Гранты (приложение 10)'!G397</f>
        <v>2815.9</v>
      </c>
      <c r="H398" s="28"/>
      <c r="J398" s="29"/>
    </row>
    <row r="399" spans="1:10" outlineLevel="2">
      <c r="A399" s="81" t="s">
        <v>563</v>
      </c>
      <c r="B399" s="82" t="s">
        <v>564</v>
      </c>
      <c r="C399" s="9">
        <f>'[1]Гранты (приложение 10)'!C398</f>
        <v>2078.6999999999998</v>
      </c>
      <c r="D399" s="80">
        <f>'[1]Гранты (приложение 10)'!D398</f>
        <v>6478.2</v>
      </c>
      <c r="E399" s="80">
        <f>'[1]Гранты (приложение 10)'!E398</f>
        <v>5245.6</v>
      </c>
      <c r="F399" s="80">
        <f>'[1]Гранты (приложение 10)'!F398</f>
        <v>4996.2</v>
      </c>
      <c r="G399" s="80">
        <f>'[1]Гранты (приложение 10)'!G398</f>
        <v>4953</v>
      </c>
      <c r="H399" s="28"/>
      <c r="J399" s="29"/>
    </row>
    <row r="400" spans="1:10" outlineLevel="2">
      <c r="A400" s="81" t="s">
        <v>565</v>
      </c>
      <c r="B400" s="82" t="s">
        <v>566</v>
      </c>
      <c r="C400" s="9">
        <f>'[1]Гранты (приложение 10)'!C399</f>
        <v>4846</v>
      </c>
      <c r="D400" s="80">
        <f>'[1]Гранты (приложение 10)'!D399</f>
        <v>5729</v>
      </c>
      <c r="E400" s="80">
        <f>'[1]Гранты (приложение 10)'!E399</f>
        <v>4624.3999999999996</v>
      </c>
      <c r="F400" s="80">
        <f>'[1]Гранты (приложение 10)'!F399</f>
        <v>4351</v>
      </c>
      <c r="G400" s="80">
        <f>'[1]Гранты (приложение 10)'!G399</f>
        <v>4341.7</v>
      </c>
      <c r="H400" s="28"/>
      <c r="J400" s="29"/>
    </row>
    <row r="401" spans="1:10" outlineLevel="2">
      <c r="A401" s="81" t="s">
        <v>567</v>
      </c>
      <c r="B401" s="82" t="s">
        <v>568</v>
      </c>
      <c r="C401" s="9">
        <f>'[1]Гранты (приложение 10)'!C400</f>
        <v>3464.2</v>
      </c>
      <c r="D401" s="80">
        <f>'[1]Гранты (приложение 10)'!D400</f>
        <v>3682</v>
      </c>
      <c r="E401" s="80">
        <f>'[1]Гранты (приложение 10)'!E400</f>
        <v>2838.1</v>
      </c>
      <c r="F401" s="80">
        <f>'[1]Гранты (приложение 10)'!F400</f>
        <v>3004.4</v>
      </c>
      <c r="G401" s="80">
        <f>'[1]Гранты (приложение 10)'!G400</f>
        <v>2929.9</v>
      </c>
      <c r="H401" s="28"/>
      <c r="J401" s="29"/>
    </row>
    <row r="402" spans="1:10" outlineLevel="2">
      <c r="A402" s="81" t="s">
        <v>569</v>
      </c>
      <c r="B402" s="82" t="s">
        <v>570</v>
      </c>
      <c r="C402" s="9">
        <f>'[1]Гранты (приложение 10)'!C401</f>
        <v>4973.1000000000004</v>
      </c>
      <c r="D402" s="80">
        <f>'[1]Гранты (приложение 10)'!D401</f>
        <v>5187.1000000000004</v>
      </c>
      <c r="E402" s="80">
        <f>'[1]Гранты (приложение 10)'!E401</f>
        <v>4042.8</v>
      </c>
      <c r="F402" s="80">
        <f>'[1]Гранты (приложение 10)'!F401</f>
        <v>3735</v>
      </c>
      <c r="G402" s="80">
        <f>'[1]Гранты (приложение 10)'!G401</f>
        <v>3704.7</v>
      </c>
      <c r="H402" s="28"/>
      <c r="J402" s="29"/>
    </row>
    <row r="403" spans="1:10">
      <c r="A403" s="81" t="s">
        <v>571</v>
      </c>
      <c r="B403" s="82" t="s">
        <v>909</v>
      </c>
      <c r="C403" s="9">
        <f>'[1]Гранты (приложение 10)'!C402</f>
        <v>12547</v>
      </c>
      <c r="D403" s="80">
        <f>'[1]Гранты (приложение 10)'!D402</f>
        <v>12329.9</v>
      </c>
      <c r="E403" s="80">
        <f>'[1]Гранты (приложение 10)'!E402</f>
        <v>12630.2</v>
      </c>
      <c r="F403" s="80">
        <f>'[1]Гранты (приложение 10)'!F402</f>
        <v>11975.3</v>
      </c>
      <c r="G403" s="80">
        <f>'[1]Гранты (приложение 10)'!G402</f>
        <v>12000.8</v>
      </c>
      <c r="H403" s="28"/>
      <c r="J403" s="29"/>
    </row>
    <row r="404" spans="1:10">
      <c r="A404" s="81" t="s">
        <v>572</v>
      </c>
      <c r="B404" s="82" t="s">
        <v>573</v>
      </c>
      <c r="C404" s="9">
        <f>'[1]Гранты (приложение 10)'!C403</f>
        <v>6054.6</v>
      </c>
      <c r="D404" s="80">
        <f>'[1]Гранты (приложение 10)'!D403</f>
        <v>6734.6</v>
      </c>
      <c r="E404" s="80">
        <f>'[1]Гранты (приложение 10)'!E403</f>
        <v>6919.9</v>
      </c>
      <c r="F404" s="80">
        <f>'[1]Гранты (приложение 10)'!F403</f>
        <v>6643.5</v>
      </c>
      <c r="G404" s="80">
        <f>'[1]Гранты (приложение 10)'!G403</f>
        <v>6650</v>
      </c>
      <c r="H404" s="28"/>
      <c r="J404" s="29"/>
    </row>
    <row r="405" spans="1:10" s="10" customFormat="1">
      <c r="A405" s="81" t="s">
        <v>574</v>
      </c>
      <c r="B405" s="82" t="s">
        <v>910</v>
      </c>
      <c r="C405" s="9">
        <f>'[1]Гранты (приложение 10)'!C404</f>
        <v>2674.7</v>
      </c>
      <c r="D405" s="80">
        <f>'[1]Гранты (приложение 10)'!D404</f>
        <v>2740.9</v>
      </c>
      <c r="E405" s="80">
        <f>'[1]Гранты (приложение 10)'!E404</f>
        <v>2264.5</v>
      </c>
      <c r="F405" s="80">
        <f>'[1]Гранты (приложение 10)'!F404</f>
        <v>2108.8000000000002</v>
      </c>
      <c r="G405" s="80">
        <f>'[1]Гранты (приложение 10)'!G404</f>
        <v>2098.6999999999998</v>
      </c>
      <c r="H405" s="28"/>
      <c r="J405" s="29"/>
    </row>
    <row r="406" spans="1:10" s="10" customFormat="1" ht="12" customHeight="1" outlineLevel="1">
      <c r="A406" s="16"/>
      <c r="B406" s="17"/>
      <c r="C406" s="9">
        <f>'[1]Гранты (приложение 10)'!C405</f>
        <v>0</v>
      </c>
      <c r="D406" s="80">
        <f>'[1]Гранты (приложение 10)'!D405</f>
        <v>0</v>
      </c>
      <c r="E406" s="80">
        <f>'[1]Гранты (приложение 10)'!E405</f>
        <v>0</v>
      </c>
      <c r="F406" s="80">
        <f>'[1]Гранты (приложение 10)'!F405</f>
        <v>0</v>
      </c>
      <c r="G406" s="80">
        <f>'[1]Гранты (приложение 10)'!G405</f>
        <v>0</v>
      </c>
      <c r="H406" s="28"/>
      <c r="J406" s="29"/>
    </row>
    <row r="407" spans="1:10" outlineLevel="2">
      <c r="A407" s="16"/>
      <c r="B407" s="17"/>
      <c r="C407" s="9">
        <f>'[1]Гранты (приложение 10)'!C406</f>
        <v>0</v>
      </c>
      <c r="D407" s="80">
        <f>'[1]Гранты (приложение 10)'!D406</f>
        <v>0</v>
      </c>
      <c r="E407" s="80">
        <f>'[1]Гранты (приложение 10)'!E406</f>
        <v>0</v>
      </c>
      <c r="F407" s="80">
        <f>'[1]Гранты (приложение 10)'!F406</f>
        <v>0</v>
      </c>
      <c r="G407" s="80">
        <f>'[1]Гранты (приложение 10)'!G406</f>
        <v>0</v>
      </c>
      <c r="H407" s="28"/>
      <c r="J407" s="29"/>
    </row>
    <row r="408" spans="1:10" outlineLevel="2">
      <c r="A408" s="78" t="s">
        <v>575</v>
      </c>
      <c r="B408" s="83" t="s">
        <v>911</v>
      </c>
      <c r="C408" s="9">
        <f>'[1]Гранты (приложение 10)'!C407</f>
        <v>113588</v>
      </c>
      <c r="D408" s="80">
        <f>'[1]Гранты (приложение 10)'!D407</f>
        <v>124262.6</v>
      </c>
      <c r="E408" s="80">
        <f>'[1]Гранты (приложение 10)'!E407</f>
        <v>121783.9</v>
      </c>
      <c r="F408" s="80">
        <f>'[1]Гранты (приложение 10)'!F407</f>
        <v>116872.8</v>
      </c>
      <c r="G408" s="80">
        <f>'[1]Гранты (приложение 10)'!G407</f>
        <v>116172.6</v>
      </c>
      <c r="H408" s="28"/>
      <c r="J408" s="29"/>
    </row>
    <row r="409" spans="1:10" outlineLevel="2">
      <c r="A409" s="81" t="s">
        <v>576</v>
      </c>
      <c r="B409" s="82" t="s">
        <v>912</v>
      </c>
      <c r="C409" s="9">
        <f>'[1]Гранты (приложение 10)'!C408</f>
        <v>26721.599999999999</v>
      </c>
      <c r="D409" s="80">
        <f>'[1]Гранты (приложение 10)'!D408</f>
        <v>31751.899999999998</v>
      </c>
      <c r="E409" s="80">
        <f>'[1]Гранты (приложение 10)'!E408</f>
        <v>30816.799999999999</v>
      </c>
      <c r="F409" s="80">
        <f>'[1]Гранты (приложение 10)'!F408</f>
        <v>29701.200000000001</v>
      </c>
      <c r="G409" s="80">
        <f>'[1]Гранты (приложение 10)'!G408</f>
        <v>29575.3</v>
      </c>
      <c r="H409" s="28"/>
      <c r="J409" s="29"/>
    </row>
    <row r="410" spans="1:10" ht="12" customHeight="1" outlineLevel="2">
      <c r="A410" s="4" t="s">
        <v>577</v>
      </c>
      <c r="B410" s="14" t="s">
        <v>578</v>
      </c>
      <c r="C410" s="9">
        <f>'[1]Гранты (приложение 10)'!C409</f>
        <v>0</v>
      </c>
      <c r="D410" s="80">
        <f>'[1]Гранты (приложение 10)'!D409</f>
        <v>0</v>
      </c>
      <c r="E410" s="80">
        <f>'[1]Гранты (приложение 10)'!E409</f>
        <v>0</v>
      </c>
      <c r="F410" s="80">
        <f>'[1]Гранты (приложение 10)'!F409</f>
        <v>0</v>
      </c>
      <c r="G410" s="80">
        <f>'[1]Гранты (приложение 10)'!G409</f>
        <v>0</v>
      </c>
      <c r="H410" s="28"/>
      <c r="J410" s="29"/>
    </row>
    <row r="411" spans="1:10" outlineLevel="2">
      <c r="A411" s="81" t="s">
        <v>579</v>
      </c>
      <c r="B411" s="82" t="s">
        <v>580</v>
      </c>
      <c r="C411" s="9">
        <f>'[1]Гранты (приложение 10)'!C410</f>
        <v>5454.7</v>
      </c>
      <c r="D411" s="80">
        <f>'[1]Гранты (приложение 10)'!D410</f>
        <v>5520.6</v>
      </c>
      <c r="E411" s="80">
        <f>'[1]Гранты (приложение 10)'!E410</f>
        <v>6272.3</v>
      </c>
      <c r="F411" s="80">
        <f>'[1]Гранты (приложение 10)'!F410</f>
        <v>5994.8</v>
      </c>
      <c r="G411" s="80">
        <f>'[1]Гранты (приложение 10)'!G410</f>
        <v>5846.4</v>
      </c>
      <c r="H411" s="28"/>
      <c r="J411" s="29"/>
    </row>
    <row r="412" spans="1:10" outlineLevel="2">
      <c r="A412" s="81" t="s">
        <v>581</v>
      </c>
      <c r="B412" s="82" t="s">
        <v>582</v>
      </c>
      <c r="C412" s="9">
        <f>'[1]Гранты (приложение 10)'!C411</f>
        <v>3506.9</v>
      </c>
      <c r="D412" s="80">
        <f>'[1]Гранты (приложение 10)'!D411</f>
        <v>4916.2</v>
      </c>
      <c r="E412" s="80">
        <f>'[1]Гранты (приложение 10)'!E411</f>
        <v>5051.3</v>
      </c>
      <c r="F412" s="80">
        <f>'[1]Гранты (приложение 10)'!F411</f>
        <v>4841</v>
      </c>
      <c r="G412" s="80">
        <f>'[1]Гранты (приложение 10)'!G411</f>
        <v>4868.2</v>
      </c>
      <c r="H412" s="28"/>
      <c r="J412" s="29"/>
    </row>
    <row r="413" spans="1:10" outlineLevel="2">
      <c r="A413" s="81" t="s">
        <v>583</v>
      </c>
      <c r="B413" s="82" t="s">
        <v>913</v>
      </c>
      <c r="C413" s="9">
        <f>'[1]Гранты (приложение 10)'!C412</f>
        <v>1996.3</v>
      </c>
      <c r="D413" s="80">
        <f>'[1]Гранты (приложение 10)'!D412</f>
        <v>3314.7</v>
      </c>
      <c r="E413" s="80">
        <f>'[1]Гранты (приложение 10)'!E412</f>
        <v>2525.9</v>
      </c>
      <c r="F413" s="80">
        <f>'[1]Гранты (приложение 10)'!F412</f>
        <v>2462.3000000000002</v>
      </c>
      <c r="G413" s="80">
        <f>'[1]Гранты (приложение 10)'!G412</f>
        <v>2451.6</v>
      </c>
      <c r="H413" s="28"/>
      <c r="J413" s="29"/>
    </row>
    <row r="414" spans="1:10" outlineLevel="2">
      <c r="A414" s="81" t="s">
        <v>584</v>
      </c>
      <c r="B414" s="82" t="s">
        <v>914</v>
      </c>
      <c r="C414" s="9">
        <f>'[1]Гранты (приложение 10)'!C413</f>
        <v>3820.2</v>
      </c>
      <c r="D414" s="80">
        <f>'[1]Гранты (приложение 10)'!D413</f>
        <v>4895.6000000000004</v>
      </c>
      <c r="E414" s="80">
        <f>'[1]Гранты (приложение 10)'!E413</f>
        <v>4234.8999999999996</v>
      </c>
      <c r="F414" s="80">
        <f>'[1]Гранты (приложение 10)'!F413</f>
        <v>4096.8999999999996</v>
      </c>
      <c r="G414" s="80">
        <f>'[1]Гранты (приложение 10)'!G413</f>
        <v>4034.5</v>
      </c>
      <c r="H414" s="28"/>
      <c r="J414" s="29"/>
    </row>
    <row r="415" spans="1:10" outlineLevel="2">
      <c r="A415" s="81" t="s">
        <v>585</v>
      </c>
      <c r="B415" s="82" t="s">
        <v>811</v>
      </c>
      <c r="C415" s="9">
        <f>'[1]Гранты (приложение 10)'!C414</f>
        <v>5456.5</v>
      </c>
      <c r="D415" s="80">
        <f>'[1]Гранты (приложение 10)'!D414</f>
        <v>5541.7</v>
      </c>
      <c r="E415" s="80">
        <f>'[1]Гранты (приложение 10)'!E414</f>
        <v>6032.1</v>
      </c>
      <c r="F415" s="80">
        <f>'[1]Гранты (приложение 10)'!F414</f>
        <v>5897.6</v>
      </c>
      <c r="G415" s="80">
        <f>'[1]Гранты (приложение 10)'!G414</f>
        <v>6026.9</v>
      </c>
      <c r="H415" s="28"/>
      <c r="J415" s="29"/>
    </row>
    <row r="416" spans="1:10" s="10" customFormat="1" outlineLevel="1">
      <c r="A416" s="81" t="s">
        <v>586</v>
      </c>
      <c r="B416" s="82" t="s">
        <v>873</v>
      </c>
      <c r="C416" s="9">
        <f>'[1]Гранты (приложение 10)'!C415</f>
        <v>2709.6</v>
      </c>
      <c r="D416" s="80">
        <f>'[1]Гранты (приложение 10)'!D415</f>
        <v>4012.6</v>
      </c>
      <c r="E416" s="80">
        <f>'[1]Гранты (приложение 10)'!E415</f>
        <v>3822.6</v>
      </c>
      <c r="F416" s="80">
        <f>'[1]Гранты (приложение 10)'!F415</f>
        <v>3681.7</v>
      </c>
      <c r="G416" s="80">
        <f>'[1]Гранты (приложение 10)'!G415</f>
        <v>3650.4</v>
      </c>
      <c r="H416" s="28"/>
      <c r="J416" s="29"/>
    </row>
    <row r="417" spans="1:10" outlineLevel="2">
      <c r="A417" s="81" t="s">
        <v>587</v>
      </c>
      <c r="B417" s="82" t="s">
        <v>588</v>
      </c>
      <c r="C417" s="9">
        <f>'[1]Гранты (приложение 10)'!C416</f>
        <v>1356.4</v>
      </c>
      <c r="D417" s="80">
        <f>'[1]Гранты (приложение 10)'!D416</f>
        <v>1858.5</v>
      </c>
      <c r="E417" s="80">
        <f>'[1]Гранты (приложение 10)'!E416</f>
        <v>2877.7</v>
      </c>
      <c r="F417" s="80">
        <f>'[1]Гранты (приложение 10)'!F416</f>
        <v>2726.9</v>
      </c>
      <c r="G417" s="80">
        <f>'[1]Гранты (приложение 10)'!G416</f>
        <v>2697.3</v>
      </c>
      <c r="H417" s="28"/>
      <c r="J417" s="29"/>
    </row>
    <row r="418" spans="1:10" outlineLevel="2">
      <c r="A418" s="81" t="s">
        <v>589</v>
      </c>
      <c r="B418" s="82" t="s">
        <v>590</v>
      </c>
      <c r="C418" s="9">
        <f>'[1]Гранты (приложение 10)'!C417</f>
        <v>2421</v>
      </c>
      <c r="D418" s="80">
        <f>'[1]Гранты (приложение 10)'!D417</f>
        <v>1692</v>
      </c>
      <c r="E418" s="80">
        <f>'[1]Гранты (приложение 10)'!E417</f>
        <v>0</v>
      </c>
      <c r="F418" s="80">
        <f>'[1]Гранты (приложение 10)'!F417</f>
        <v>0</v>
      </c>
      <c r="G418" s="80">
        <f>'[1]Гранты (приложение 10)'!G417</f>
        <v>0</v>
      </c>
      <c r="H418" s="28"/>
      <c r="J418" s="29"/>
    </row>
    <row r="419" spans="1:10" outlineLevel="2">
      <c r="A419" s="81" t="s">
        <v>591</v>
      </c>
      <c r="B419" s="82" t="s">
        <v>915</v>
      </c>
      <c r="C419" s="9">
        <f>'[1]Гранты (приложение 10)'!C418</f>
        <v>32919.800000000003</v>
      </c>
      <c r="D419" s="80">
        <f>'[1]Гранты (приложение 10)'!D418</f>
        <v>34662.9</v>
      </c>
      <c r="E419" s="80">
        <f>'[1]Гранты (приложение 10)'!E418</f>
        <v>34070.699999999997</v>
      </c>
      <c r="F419" s="80">
        <f>'[1]Гранты (приложение 10)'!F418</f>
        <v>32994.700000000004</v>
      </c>
      <c r="G419" s="80">
        <f>'[1]Гранты (приложение 10)'!G418</f>
        <v>32568.699999999997</v>
      </c>
      <c r="H419" s="28"/>
      <c r="J419" s="29"/>
    </row>
    <row r="420" spans="1:10" ht="12" customHeight="1" outlineLevel="2">
      <c r="A420" s="4" t="s">
        <v>592</v>
      </c>
      <c r="B420" s="14" t="s">
        <v>593</v>
      </c>
      <c r="C420" s="9">
        <f>'[1]Гранты (приложение 10)'!C419</f>
        <v>0</v>
      </c>
      <c r="D420" s="80">
        <f>'[1]Гранты (приложение 10)'!D419</f>
        <v>0</v>
      </c>
      <c r="E420" s="80">
        <f>'[1]Гранты (приложение 10)'!E419</f>
        <v>0</v>
      </c>
      <c r="F420" s="80">
        <f>'[1]Гранты (приложение 10)'!F419</f>
        <v>0</v>
      </c>
      <c r="G420" s="80">
        <f>'[1]Гранты (приложение 10)'!G419</f>
        <v>0</v>
      </c>
      <c r="H420" s="28"/>
      <c r="J420" s="29"/>
    </row>
    <row r="421" spans="1:10" outlineLevel="2">
      <c r="A421" s="81" t="s">
        <v>594</v>
      </c>
      <c r="B421" s="82" t="s">
        <v>595</v>
      </c>
      <c r="C421" s="9">
        <f>'[1]Гранты (приложение 10)'!C420</f>
        <v>4233.3999999999996</v>
      </c>
      <c r="D421" s="80">
        <f>'[1]Гранты (приложение 10)'!D420</f>
        <v>4061.9</v>
      </c>
      <c r="E421" s="80">
        <f>'[1]Гранты (приложение 10)'!E420</f>
        <v>4248.7</v>
      </c>
      <c r="F421" s="80">
        <f>'[1]Гранты (приложение 10)'!F420</f>
        <v>4188.3999999999996</v>
      </c>
      <c r="G421" s="80">
        <f>'[1]Гранты (приложение 10)'!G420</f>
        <v>4087.8</v>
      </c>
      <c r="H421" s="28"/>
      <c r="J421" s="29"/>
    </row>
    <row r="422" spans="1:10" outlineLevel="2">
      <c r="A422" s="81" t="s">
        <v>596</v>
      </c>
      <c r="B422" s="82" t="s">
        <v>37</v>
      </c>
      <c r="C422" s="9">
        <f>'[1]Гранты (приложение 10)'!C421</f>
        <v>2788.7</v>
      </c>
      <c r="D422" s="80">
        <f>'[1]Гранты (приложение 10)'!D421</f>
        <v>3172.1</v>
      </c>
      <c r="E422" s="80">
        <f>'[1]Гранты (приложение 10)'!E421</f>
        <v>2549.1</v>
      </c>
      <c r="F422" s="80">
        <f>'[1]Гранты (приложение 10)'!F421</f>
        <v>2395.3000000000002</v>
      </c>
      <c r="G422" s="80">
        <f>'[1]Гранты (приложение 10)'!G421</f>
        <v>2369.8000000000002</v>
      </c>
      <c r="H422" s="28"/>
      <c r="J422" s="29"/>
    </row>
    <row r="423" spans="1:10" outlineLevel="2">
      <c r="A423" s="81" t="s">
        <v>597</v>
      </c>
      <c r="B423" s="82" t="s">
        <v>598</v>
      </c>
      <c r="C423" s="9">
        <f>'[1]Гранты (приложение 10)'!C422</f>
        <v>4061.6</v>
      </c>
      <c r="D423" s="80">
        <f>'[1]Гранты (приложение 10)'!D422</f>
        <v>4413.8</v>
      </c>
      <c r="E423" s="80">
        <f>'[1]Гранты (приложение 10)'!E422</f>
        <v>4514.5</v>
      </c>
      <c r="F423" s="80">
        <f>'[1]Гранты (приложение 10)'!F422</f>
        <v>4333.8999999999996</v>
      </c>
      <c r="G423" s="80">
        <f>'[1]Гранты (приложение 10)'!G422</f>
        <v>4294.1000000000004</v>
      </c>
      <c r="H423" s="28"/>
      <c r="J423" s="29"/>
    </row>
    <row r="424" spans="1:10" outlineLevel="2">
      <c r="A424" s="81" t="s">
        <v>599</v>
      </c>
      <c r="B424" s="82" t="s">
        <v>600</v>
      </c>
      <c r="C424" s="9">
        <f>'[1]Гранты (приложение 10)'!C423</f>
        <v>3191.9</v>
      </c>
      <c r="D424" s="80">
        <f>'[1]Гранты (приложение 10)'!D423</f>
        <v>2834.6</v>
      </c>
      <c r="E424" s="80">
        <f>'[1]Гранты (приложение 10)'!E423</f>
        <v>2523.1999999999998</v>
      </c>
      <c r="F424" s="80">
        <f>'[1]Гранты (приложение 10)'!F423</f>
        <v>2501.3000000000002</v>
      </c>
      <c r="G424" s="80">
        <f>'[1]Гранты (приложение 10)'!G423</f>
        <v>2370.3000000000002</v>
      </c>
      <c r="H424" s="28"/>
      <c r="J424" s="29"/>
    </row>
    <row r="425" spans="1:10" outlineLevel="2">
      <c r="A425" s="81" t="s">
        <v>601</v>
      </c>
      <c r="B425" s="82" t="s">
        <v>602</v>
      </c>
      <c r="C425" s="9">
        <f>'[1]Гранты (приложение 10)'!C424</f>
        <v>4762.1000000000004</v>
      </c>
      <c r="D425" s="80">
        <f>'[1]Гранты (приложение 10)'!D424</f>
        <v>6229.6</v>
      </c>
      <c r="E425" s="80">
        <f>'[1]Гранты (приложение 10)'!E424</f>
        <v>6441.4</v>
      </c>
      <c r="F425" s="80">
        <f>'[1]Гранты (приложение 10)'!F424</f>
        <v>6204.2</v>
      </c>
      <c r="G425" s="80">
        <f>'[1]Гранты (приложение 10)'!G424</f>
        <v>6273.1</v>
      </c>
      <c r="H425" s="28"/>
      <c r="J425" s="29"/>
    </row>
    <row r="426" spans="1:10" outlineLevel="2">
      <c r="A426" s="81" t="s">
        <v>603</v>
      </c>
      <c r="B426" s="82" t="s">
        <v>916</v>
      </c>
      <c r="C426" s="9">
        <f>'[1]Гранты (приложение 10)'!C425</f>
        <v>5115.8999999999996</v>
      </c>
      <c r="D426" s="80">
        <f>'[1]Гранты (приложение 10)'!D425</f>
        <v>5119.2</v>
      </c>
      <c r="E426" s="80">
        <f>'[1]Гранты (приложение 10)'!E425</f>
        <v>4736.8</v>
      </c>
      <c r="F426" s="80">
        <f>'[1]Гранты (приложение 10)'!F425</f>
        <v>4503.3999999999996</v>
      </c>
      <c r="G426" s="80">
        <f>'[1]Гранты (приложение 10)'!G425</f>
        <v>4428.3</v>
      </c>
      <c r="H426" s="28"/>
      <c r="J426" s="29"/>
    </row>
    <row r="427" spans="1:10" s="10" customFormat="1" outlineLevel="1">
      <c r="A427" s="81" t="s">
        <v>604</v>
      </c>
      <c r="B427" s="82" t="s">
        <v>605</v>
      </c>
      <c r="C427" s="9">
        <f>'[1]Гранты (приложение 10)'!C426</f>
        <v>2430</v>
      </c>
      <c r="D427" s="80">
        <f>'[1]Гранты (приложение 10)'!D426</f>
        <v>2588</v>
      </c>
      <c r="E427" s="80">
        <f>'[1]Гранты (приложение 10)'!E426</f>
        <v>2288.9</v>
      </c>
      <c r="F427" s="80">
        <f>'[1]Гранты (приложение 10)'!F426</f>
        <v>2183.1999999999998</v>
      </c>
      <c r="G427" s="80">
        <f>'[1]Гранты (приложение 10)'!G426</f>
        <v>2169.1</v>
      </c>
      <c r="H427" s="28"/>
      <c r="J427" s="29"/>
    </row>
    <row r="428" spans="1:10" outlineLevel="2">
      <c r="A428" s="81" t="s">
        <v>606</v>
      </c>
      <c r="B428" s="82" t="s">
        <v>607</v>
      </c>
      <c r="C428" s="9">
        <f>'[1]Гранты (приложение 10)'!C427</f>
        <v>3184.9</v>
      </c>
      <c r="D428" s="80">
        <f>'[1]Гранты (приложение 10)'!D427</f>
        <v>3281</v>
      </c>
      <c r="E428" s="80">
        <f>'[1]Гранты (приложение 10)'!E427</f>
        <v>3482.1</v>
      </c>
      <c r="F428" s="80">
        <f>'[1]Гранты (приложение 10)'!F427</f>
        <v>3493.2</v>
      </c>
      <c r="G428" s="80">
        <f>'[1]Гранты (приложение 10)'!G427</f>
        <v>3421.9</v>
      </c>
      <c r="H428" s="28"/>
      <c r="J428" s="29"/>
    </row>
    <row r="429" spans="1:10" outlineLevel="2">
      <c r="A429" s="81" t="s">
        <v>608</v>
      </c>
      <c r="B429" s="82" t="s">
        <v>609</v>
      </c>
      <c r="C429" s="9">
        <f>'[1]Гранты (приложение 10)'!C428</f>
        <v>3151.3</v>
      </c>
      <c r="D429" s="80">
        <f>'[1]Гранты (приложение 10)'!D428</f>
        <v>2962.7</v>
      </c>
      <c r="E429" s="80">
        <f>'[1]Гранты (приложение 10)'!E428</f>
        <v>3286</v>
      </c>
      <c r="F429" s="80">
        <f>'[1]Гранты (приложение 10)'!F428</f>
        <v>3191.8</v>
      </c>
      <c r="G429" s="80">
        <f>'[1]Гранты (приложение 10)'!G428</f>
        <v>3154.3</v>
      </c>
      <c r="H429" s="28"/>
      <c r="J429" s="29"/>
    </row>
    <row r="430" spans="1:10" outlineLevel="2">
      <c r="A430" s="81" t="s">
        <v>610</v>
      </c>
      <c r="B430" s="82" t="s">
        <v>917</v>
      </c>
      <c r="C430" s="9">
        <f>'[1]Гранты (приложение 10)'!C429</f>
        <v>15160.1</v>
      </c>
      <c r="D430" s="80">
        <f>'[1]Гранты (приложение 10)'!D429</f>
        <v>16509.599999999999</v>
      </c>
      <c r="E430" s="80">
        <f>'[1]Гранты (приложение 10)'!E429</f>
        <v>15342.099999999999</v>
      </c>
      <c r="F430" s="80">
        <f>'[1]Гранты (приложение 10)'!F429</f>
        <v>14460.2</v>
      </c>
      <c r="G430" s="80">
        <f>'[1]Гранты (приложение 10)'!G429</f>
        <v>14454.5</v>
      </c>
      <c r="H430" s="28"/>
      <c r="J430" s="29"/>
    </row>
    <row r="431" spans="1:10" ht="12" customHeight="1" outlineLevel="2">
      <c r="A431" s="4" t="s">
        <v>611</v>
      </c>
      <c r="B431" s="14" t="s">
        <v>612</v>
      </c>
      <c r="C431" s="9">
        <f>'[1]Гранты (приложение 10)'!C430</f>
        <v>127</v>
      </c>
      <c r="D431" s="80">
        <f>'[1]Гранты (приложение 10)'!D430</f>
        <v>0</v>
      </c>
      <c r="E431" s="80">
        <f>'[1]Гранты (приложение 10)'!E430</f>
        <v>0</v>
      </c>
      <c r="F431" s="80">
        <f>'[1]Гранты (приложение 10)'!F430</f>
        <v>0</v>
      </c>
      <c r="G431" s="80">
        <f>'[1]Гранты (приложение 10)'!G430</f>
        <v>0</v>
      </c>
      <c r="H431" s="28"/>
      <c r="J431" s="29"/>
    </row>
    <row r="432" spans="1:10" outlineLevel="2">
      <c r="A432" s="81" t="s">
        <v>613</v>
      </c>
      <c r="B432" s="82" t="s">
        <v>831</v>
      </c>
      <c r="C432" s="9">
        <f>'[1]Гранты (приложение 10)'!C431</f>
        <v>4513.7</v>
      </c>
      <c r="D432" s="80">
        <f>'[1]Гранты (приложение 10)'!D431</f>
        <v>4788.5</v>
      </c>
      <c r="E432" s="80">
        <f>'[1]Гранты (приложение 10)'!E431</f>
        <v>3752.3</v>
      </c>
      <c r="F432" s="80">
        <f>'[1]Гранты (приложение 10)'!F431</f>
        <v>3515.6</v>
      </c>
      <c r="G432" s="80">
        <f>'[1]Гранты (приложение 10)'!G431</f>
        <v>3360.3</v>
      </c>
      <c r="H432" s="28"/>
      <c r="J432" s="29"/>
    </row>
    <row r="433" spans="1:10" s="10" customFormat="1" outlineLevel="1">
      <c r="A433" s="81" t="s">
        <v>614</v>
      </c>
      <c r="B433" s="82" t="s">
        <v>918</v>
      </c>
      <c r="C433" s="9">
        <f>'[1]Гранты (приложение 10)'!C432</f>
        <v>3391.4</v>
      </c>
      <c r="D433" s="80">
        <f>'[1]Гранты (приложение 10)'!D432</f>
        <v>4346.3</v>
      </c>
      <c r="E433" s="80">
        <f>'[1]Гранты (приложение 10)'!E432</f>
        <v>4658.5</v>
      </c>
      <c r="F433" s="80">
        <f>'[1]Гранты (приложение 10)'!F432</f>
        <v>4363.6000000000004</v>
      </c>
      <c r="G433" s="80">
        <f>'[1]Гранты (приложение 10)'!G432</f>
        <v>4507.6000000000004</v>
      </c>
      <c r="H433" s="28"/>
      <c r="J433" s="29"/>
    </row>
    <row r="434" spans="1:10" outlineLevel="2">
      <c r="A434" s="81" t="s">
        <v>615</v>
      </c>
      <c r="B434" s="82" t="s">
        <v>616</v>
      </c>
      <c r="C434" s="9">
        <f>'[1]Гранты (приложение 10)'!C433</f>
        <v>3549.5</v>
      </c>
      <c r="D434" s="80">
        <f>'[1]Гранты (приложение 10)'!D433</f>
        <v>3135.7</v>
      </c>
      <c r="E434" s="80">
        <f>'[1]Гранты (приложение 10)'!E433</f>
        <v>2852.6</v>
      </c>
      <c r="F434" s="80">
        <f>'[1]Гранты (приложение 10)'!F433</f>
        <v>2667.5</v>
      </c>
      <c r="G434" s="80">
        <f>'[1]Гранты (приложение 10)'!G433</f>
        <v>2594.1</v>
      </c>
      <c r="H434" s="28"/>
      <c r="J434" s="29"/>
    </row>
    <row r="435" spans="1:10" outlineLevel="2">
      <c r="A435" s="81" t="s">
        <v>617</v>
      </c>
      <c r="B435" s="82" t="s">
        <v>618</v>
      </c>
      <c r="C435" s="9">
        <f>'[1]Гранты (приложение 10)'!C434</f>
        <v>3578.5</v>
      </c>
      <c r="D435" s="80">
        <f>'[1]Гранты (приложение 10)'!D434</f>
        <v>4239.1000000000004</v>
      </c>
      <c r="E435" s="80">
        <f>'[1]Гранты (приложение 10)'!E434</f>
        <v>4078.7</v>
      </c>
      <c r="F435" s="80">
        <f>'[1]Гранты (приложение 10)'!F434</f>
        <v>3913.5</v>
      </c>
      <c r="G435" s="80">
        <f>'[1]Гранты (приложение 10)'!G434</f>
        <v>3992.5</v>
      </c>
      <c r="H435" s="28"/>
      <c r="J435" s="29"/>
    </row>
    <row r="436" spans="1:10" outlineLevel="2">
      <c r="A436" s="81" t="s">
        <v>619</v>
      </c>
      <c r="B436" s="82" t="s">
        <v>919</v>
      </c>
      <c r="C436" s="9">
        <f>'[1]Гранты (приложение 10)'!C435</f>
        <v>38786.5</v>
      </c>
      <c r="D436" s="80">
        <f>'[1]Гранты (приложение 10)'!D435</f>
        <v>41338.200000000004</v>
      </c>
      <c r="E436" s="80">
        <f>'[1]Гранты (приложение 10)'!E435</f>
        <v>41554.299999999996</v>
      </c>
      <c r="F436" s="80">
        <f>'[1]Гранты (приложение 10)'!F435</f>
        <v>39716.699999999997</v>
      </c>
      <c r="G436" s="80">
        <f>'[1]Гранты (приложение 10)'!G435</f>
        <v>39574.1</v>
      </c>
      <c r="H436" s="28"/>
      <c r="J436" s="29"/>
    </row>
    <row r="437" spans="1:10" outlineLevel="2">
      <c r="A437" s="81" t="s">
        <v>620</v>
      </c>
      <c r="B437" s="82" t="s">
        <v>621</v>
      </c>
      <c r="C437" s="9">
        <f>'[1]Гранты (приложение 10)'!C436</f>
        <v>6016.5</v>
      </c>
      <c r="D437" s="80">
        <f>'[1]Гранты (приложение 10)'!D436</f>
        <v>6252.6</v>
      </c>
      <c r="E437" s="80">
        <f>'[1]Гранты (приложение 10)'!E436</f>
        <v>5732.1</v>
      </c>
      <c r="F437" s="80">
        <f>'[1]Гранты (приложение 10)'!F436</f>
        <v>5475.9</v>
      </c>
      <c r="G437" s="80">
        <f>'[1]Гранты (приложение 10)'!G436</f>
        <v>5440.7</v>
      </c>
      <c r="H437" s="28"/>
      <c r="J437" s="29"/>
    </row>
    <row r="438" spans="1:10" outlineLevel="2">
      <c r="A438" s="81" t="s">
        <v>622</v>
      </c>
      <c r="B438" s="82" t="s">
        <v>623</v>
      </c>
      <c r="C438" s="9">
        <f>'[1]Гранты (приложение 10)'!C437</f>
        <v>4133.3999999999996</v>
      </c>
      <c r="D438" s="80">
        <f>'[1]Гранты (приложение 10)'!D437</f>
        <v>3915.1</v>
      </c>
      <c r="E438" s="80">
        <f>'[1]Гранты (приложение 10)'!E437</f>
        <v>4132.2</v>
      </c>
      <c r="F438" s="80">
        <f>'[1]Гранты (приложение 10)'!F437</f>
        <v>3920.5</v>
      </c>
      <c r="G438" s="80">
        <f>'[1]Гранты (приложение 10)'!G437</f>
        <v>3924.9</v>
      </c>
      <c r="H438" s="28"/>
      <c r="J438" s="29"/>
    </row>
    <row r="439" spans="1:10" outlineLevel="2">
      <c r="A439" s="81" t="s">
        <v>624</v>
      </c>
      <c r="B439" s="82" t="s">
        <v>130</v>
      </c>
      <c r="C439" s="9">
        <f>'[1]Гранты (приложение 10)'!C438</f>
        <v>2333.4</v>
      </c>
      <c r="D439" s="80">
        <f>'[1]Гранты (приложение 10)'!D438</f>
        <v>4747.8</v>
      </c>
      <c r="E439" s="80">
        <f>'[1]Гранты (приложение 10)'!E438</f>
        <v>5785.7</v>
      </c>
      <c r="F439" s="80">
        <f>'[1]Гранты (приложение 10)'!F438</f>
        <v>5519.6</v>
      </c>
      <c r="G439" s="80">
        <f>'[1]Гранты (приложение 10)'!G438</f>
        <v>5628</v>
      </c>
      <c r="H439" s="28"/>
      <c r="J439" s="29"/>
    </row>
    <row r="440" spans="1:10" ht="12" customHeight="1" outlineLevel="2">
      <c r="A440" s="4" t="s">
        <v>625</v>
      </c>
      <c r="B440" s="14" t="s">
        <v>626</v>
      </c>
      <c r="C440" s="9">
        <f>'[1]Гранты (приложение 10)'!C439</f>
        <v>0</v>
      </c>
      <c r="D440" s="80">
        <f>'[1]Гранты (приложение 10)'!D439</f>
        <v>0</v>
      </c>
      <c r="E440" s="80">
        <f>'[1]Гранты (приложение 10)'!E439</f>
        <v>0</v>
      </c>
      <c r="F440" s="80">
        <f>'[1]Гранты (приложение 10)'!F439</f>
        <v>0</v>
      </c>
      <c r="G440" s="80">
        <f>'[1]Гранты (приложение 10)'!G439</f>
        <v>0</v>
      </c>
      <c r="H440" s="28"/>
      <c r="J440" s="29"/>
    </row>
    <row r="441" spans="1:10" outlineLevel="2">
      <c r="A441" s="4" t="s">
        <v>627</v>
      </c>
      <c r="B441" s="14" t="s">
        <v>920</v>
      </c>
      <c r="C441" s="9">
        <f>'[1]Гранты (приложение 10)'!C440</f>
        <v>626.70000000000005</v>
      </c>
      <c r="D441" s="80">
        <f>'[1]Гранты (приложение 10)'!D440</f>
        <v>0</v>
      </c>
      <c r="E441" s="80">
        <f>'[1]Гранты (приложение 10)'!E440</f>
        <v>0</v>
      </c>
      <c r="F441" s="80">
        <f>'[1]Гранты (приложение 10)'!F440</f>
        <v>0</v>
      </c>
      <c r="G441" s="80">
        <f>'[1]Гранты (приложение 10)'!G440</f>
        <v>0</v>
      </c>
      <c r="H441" s="28"/>
      <c r="J441" s="29"/>
    </row>
    <row r="442" spans="1:10" outlineLevel="2">
      <c r="A442" s="81" t="s">
        <v>628</v>
      </c>
      <c r="B442" s="82" t="s">
        <v>629</v>
      </c>
      <c r="C442" s="9">
        <f>'[1]Гранты (приложение 10)'!C441</f>
        <v>2603.9</v>
      </c>
      <c r="D442" s="80">
        <f>'[1]Гранты (приложение 10)'!D441</f>
        <v>2934.9</v>
      </c>
      <c r="E442" s="80">
        <f>'[1]Гранты (приложение 10)'!E441</f>
        <v>3319.2</v>
      </c>
      <c r="F442" s="80">
        <f>'[1]Гранты (приложение 10)'!F441</f>
        <v>3196.7</v>
      </c>
      <c r="G442" s="80">
        <f>'[1]Гранты (приложение 10)'!G441</f>
        <v>3184</v>
      </c>
      <c r="H442" s="28"/>
      <c r="J442" s="29"/>
    </row>
    <row r="443" spans="1:10" outlineLevel="2">
      <c r="A443" s="81" t="s">
        <v>630</v>
      </c>
      <c r="B443" s="82" t="s">
        <v>150</v>
      </c>
      <c r="C443" s="9">
        <f>'[1]Гранты (приложение 10)'!C442</f>
        <v>2534</v>
      </c>
      <c r="D443" s="80">
        <f>'[1]Гранты (приложение 10)'!D442</f>
        <v>2682.8</v>
      </c>
      <c r="E443" s="80">
        <f>'[1]Гранты (приложение 10)'!E442</f>
        <v>2612.1</v>
      </c>
      <c r="F443" s="80">
        <f>'[1]Гранты (приложение 10)'!F442</f>
        <v>2513</v>
      </c>
      <c r="G443" s="80">
        <f>'[1]Гранты (приложение 10)'!G442</f>
        <v>2527.1999999999998</v>
      </c>
      <c r="H443" s="28"/>
      <c r="J443" s="29"/>
    </row>
    <row r="444" spans="1:10" outlineLevel="2">
      <c r="A444" s="81" t="s">
        <v>631</v>
      </c>
      <c r="B444" s="82" t="s">
        <v>632</v>
      </c>
      <c r="C444" s="9">
        <f>'[1]Гранты (приложение 10)'!C443</f>
        <v>3166.9</v>
      </c>
      <c r="D444" s="80">
        <f>'[1]Гранты (приложение 10)'!D443</f>
        <v>2944.7</v>
      </c>
      <c r="E444" s="80">
        <f>'[1]Гранты (приложение 10)'!E443</f>
        <v>3005.1</v>
      </c>
      <c r="F444" s="80">
        <f>'[1]Гранты (приложение 10)'!F443</f>
        <v>2904.8</v>
      </c>
      <c r="G444" s="80">
        <f>'[1]Гранты (приложение 10)'!G443</f>
        <v>2875.4</v>
      </c>
      <c r="H444" s="28"/>
      <c r="J444" s="29"/>
    </row>
    <row r="445" spans="1:10" outlineLevel="2">
      <c r="A445" s="81" t="s">
        <v>633</v>
      </c>
      <c r="B445" s="82" t="s">
        <v>634</v>
      </c>
      <c r="C445" s="9">
        <f>'[1]Гранты (приложение 10)'!C444</f>
        <v>3229.1</v>
      </c>
      <c r="D445" s="80">
        <f>'[1]Гранты (приложение 10)'!D444</f>
        <v>2923.6</v>
      </c>
      <c r="E445" s="80">
        <f>'[1]Гранты (приложение 10)'!E444</f>
        <v>3002.6</v>
      </c>
      <c r="F445" s="80">
        <f>'[1]Гранты (приложение 10)'!F444</f>
        <v>2830.3</v>
      </c>
      <c r="G445" s="80">
        <f>'[1]Гранты (приложение 10)'!G444</f>
        <v>2803.6</v>
      </c>
      <c r="H445" s="28"/>
      <c r="J445" s="29"/>
    </row>
    <row r="446" spans="1:10" outlineLevel="2">
      <c r="A446" s="81" t="s">
        <v>635</v>
      </c>
      <c r="B446" s="82" t="s">
        <v>921</v>
      </c>
      <c r="C446" s="9">
        <f>'[1]Гранты (приложение 10)'!C445</f>
        <v>2511</v>
      </c>
      <c r="D446" s="80">
        <f>'[1]Гранты (приложение 10)'!D445</f>
        <v>2508.9</v>
      </c>
      <c r="E446" s="80">
        <f>'[1]Гранты (приложение 10)'!E445</f>
        <v>2440.5</v>
      </c>
      <c r="F446" s="80">
        <f>'[1]Гранты (приложение 10)'!F445</f>
        <v>2285.6</v>
      </c>
      <c r="G446" s="80">
        <f>'[1]Гранты (приложение 10)'!G445</f>
        <v>2218.1</v>
      </c>
      <c r="H446" s="28"/>
      <c r="J446" s="29"/>
    </row>
    <row r="447" spans="1:10">
      <c r="A447" s="81" t="s">
        <v>636</v>
      </c>
      <c r="B447" s="82" t="s">
        <v>637</v>
      </c>
      <c r="C447" s="9">
        <f>'[1]Гранты (приложение 10)'!C446</f>
        <v>3955.5</v>
      </c>
      <c r="D447" s="80">
        <f>'[1]Гранты (приложение 10)'!D446</f>
        <v>4051.4</v>
      </c>
      <c r="E447" s="80">
        <f>'[1]Гранты (приложение 10)'!E446</f>
        <v>3796.7</v>
      </c>
      <c r="F447" s="80">
        <f>'[1]Гранты (приложение 10)'!F446</f>
        <v>3632.3</v>
      </c>
      <c r="G447" s="80">
        <f>'[1]Гранты (приложение 10)'!G446</f>
        <v>3631.3</v>
      </c>
      <c r="H447" s="28"/>
      <c r="J447" s="29"/>
    </row>
    <row r="448" spans="1:10">
      <c r="A448" s="81" t="s">
        <v>638</v>
      </c>
      <c r="B448" s="82" t="s">
        <v>639</v>
      </c>
      <c r="C448" s="9">
        <f>'[1]Гранты (приложение 10)'!C447</f>
        <v>4573.1000000000004</v>
      </c>
      <c r="D448" s="80">
        <f>'[1]Гранты (приложение 10)'!D447</f>
        <v>5016.1000000000004</v>
      </c>
      <c r="E448" s="80">
        <f>'[1]Гранты (приложение 10)'!E447</f>
        <v>4584.8999999999996</v>
      </c>
      <c r="F448" s="80">
        <f>'[1]Гранты (приложение 10)'!F447</f>
        <v>4469.8</v>
      </c>
      <c r="G448" s="80">
        <f>'[1]Гранты (приложение 10)'!G447</f>
        <v>4387</v>
      </c>
      <c r="H448" s="28"/>
      <c r="J448" s="29"/>
    </row>
    <row r="449" spans="1:10" s="10" customFormat="1">
      <c r="A449" s="81" t="s">
        <v>640</v>
      </c>
      <c r="B449" s="82" t="s">
        <v>641</v>
      </c>
      <c r="C449" s="9">
        <f>'[1]Гранты (приложение 10)'!C448</f>
        <v>3103</v>
      </c>
      <c r="D449" s="80">
        <f>'[1]Гранты (приложение 10)'!D448</f>
        <v>3360.3</v>
      </c>
      <c r="E449" s="80">
        <f>'[1]Гранты (приложение 10)'!E448</f>
        <v>3143.2</v>
      </c>
      <c r="F449" s="80">
        <f>'[1]Гранты (приложение 10)'!F448</f>
        <v>2968.2</v>
      </c>
      <c r="G449" s="80">
        <f>'[1]Гранты (приложение 10)'!G448</f>
        <v>2953.9</v>
      </c>
      <c r="H449" s="28"/>
      <c r="J449" s="29"/>
    </row>
    <row r="450" spans="1:10" s="10" customFormat="1" ht="12" customHeight="1" outlineLevel="1">
      <c r="A450" s="16"/>
      <c r="B450" s="17"/>
      <c r="C450" s="9">
        <f>'[1]Гранты (приложение 10)'!C449</f>
        <v>0</v>
      </c>
      <c r="D450" s="80">
        <f>'[1]Гранты (приложение 10)'!D449</f>
        <v>0</v>
      </c>
      <c r="E450" s="80">
        <f>'[1]Гранты (приложение 10)'!E449</f>
        <v>0</v>
      </c>
      <c r="F450" s="80">
        <f>'[1]Гранты (приложение 10)'!F449</f>
        <v>0</v>
      </c>
      <c r="G450" s="80">
        <f>'[1]Гранты (приложение 10)'!G449</f>
        <v>0</v>
      </c>
      <c r="H450" s="28"/>
      <c r="J450" s="29"/>
    </row>
    <row r="451" spans="1:10" ht="14.25" customHeight="1" outlineLevel="2">
      <c r="A451" s="16"/>
      <c r="B451" s="17"/>
      <c r="C451" s="9">
        <f>'[1]Гранты (приложение 10)'!C450</f>
        <v>0</v>
      </c>
      <c r="D451" s="80">
        <f>'[1]Гранты (приложение 10)'!D450</f>
        <v>0</v>
      </c>
      <c r="E451" s="80">
        <f>'[1]Гранты (приложение 10)'!E450</f>
        <v>0</v>
      </c>
      <c r="F451" s="80">
        <f>'[1]Гранты (приложение 10)'!F450</f>
        <v>0</v>
      </c>
      <c r="G451" s="80">
        <f>'[1]Гранты (приложение 10)'!G450</f>
        <v>0</v>
      </c>
      <c r="H451" s="28"/>
      <c r="J451" s="29"/>
    </row>
    <row r="452" spans="1:10" outlineLevel="2">
      <c r="A452" s="78" t="s">
        <v>642</v>
      </c>
      <c r="B452" s="83" t="s">
        <v>922</v>
      </c>
      <c r="C452" s="9">
        <f>'[1]Гранты (приложение 10)'!C451</f>
        <v>159665.29999999999</v>
      </c>
      <c r="D452" s="80">
        <f>'[1]Гранты (приложение 10)'!D451</f>
        <v>175778.5</v>
      </c>
      <c r="E452" s="80">
        <f>'[1]Гранты (приложение 10)'!E451</f>
        <v>160784</v>
      </c>
      <c r="F452" s="80">
        <f>'[1]Гранты (приложение 10)'!F451</f>
        <v>160948.09999999998</v>
      </c>
      <c r="G452" s="80">
        <f>'[1]Гранты (приложение 10)'!G451</f>
        <v>156027.30000000002</v>
      </c>
      <c r="H452" s="28"/>
      <c r="J452" s="29"/>
    </row>
    <row r="453" spans="1:10" outlineLevel="2">
      <c r="A453" s="78" t="s">
        <v>643</v>
      </c>
      <c r="B453" s="82" t="s">
        <v>923</v>
      </c>
      <c r="C453" s="9">
        <f>'[1]Гранты (приложение 10)'!C452</f>
        <v>7765.8000000000011</v>
      </c>
      <c r="D453" s="80">
        <f>'[1]Гранты (приложение 10)'!D452</f>
        <v>8882.2999999999993</v>
      </c>
      <c r="E453" s="80">
        <f>'[1]Гранты (приложение 10)'!E452</f>
        <v>7193.6</v>
      </c>
      <c r="F453" s="80">
        <f>'[1]Гранты (приложение 10)'!F452</f>
        <v>7025.4</v>
      </c>
      <c r="G453" s="80">
        <f>'[1]Гранты (приложение 10)'!G452</f>
        <v>6647.3</v>
      </c>
      <c r="H453" s="28"/>
      <c r="J453" s="29"/>
    </row>
    <row r="454" spans="1:10" ht="12" customHeight="1" outlineLevel="2">
      <c r="A454" s="4" t="s">
        <v>644</v>
      </c>
      <c r="B454" s="14" t="s">
        <v>924</v>
      </c>
      <c r="C454" s="9">
        <f>'[1]Гранты (приложение 10)'!C453</f>
        <v>0</v>
      </c>
      <c r="D454" s="80">
        <f>'[1]Гранты (приложение 10)'!D453</f>
        <v>0</v>
      </c>
      <c r="E454" s="80">
        <f>'[1]Гранты (приложение 10)'!E453</f>
        <v>0</v>
      </c>
      <c r="F454" s="80">
        <f>'[1]Гранты (приложение 10)'!F453</f>
        <v>0</v>
      </c>
      <c r="G454" s="80">
        <f>'[1]Гранты (приложение 10)'!G453</f>
        <v>0</v>
      </c>
      <c r="H454" s="28"/>
      <c r="J454" s="29"/>
    </row>
    <row r="455" spans="1:10" ht="12" customHeight="1" outlineLevel="2">
      <c r="A455" s="4" t="s">
        <v>645</v>
      </c>
      <c r="B455" s="14" t="s">
        <v>925</v>
      </c>
      <c r="C455" s="9">
        <f>'[1]Гранты (приложение 10)'!C454</f>
        <v>0</v>
      </c>
      <c r="D455" s="80">
        <f>'[1]Гранты (приложение 10)'!D454</f>
        <v>0</v>
      </c>
      <c r="E455" s="80">
        <f>'[1]Гранты (приложение 10)'!E454</f>
        <v>0</v>
      </c>
      <c r="F455" s="80">
        <f>'[1]Гранты (приложение 10)'!F454</f>
        <v>0</v>
      </c>
      <c r="G455" s="80">
        <f>'[1]Гранты (приложение 10)'!G454</f>
        <v>0</v>
      </c>
      <c r="H455" s="28"/>
      <c r="J455" s="29"/>
    </row>
    <row r="456" spans="1:10" outlineLevel="2">
      <c r="A456" s="4" t="s">
        <v>646</v>
      </c>
      <c r="B456" s="14" t="s">
        <v>811</v>
      </c>
      <c r="C456" s="9">
        <f>'[1]Гранты (приложение 10)'!C455</f>
        <v>0</v>
      </c>
      <c r="D456" s="80">
        <f>'[1]Гранты (приложение 10)'!D455</f>
        <v>331.7</v>
      </c>
      <c r="E456" s="80">
        <f>'[1]Гранты (приложение 10)'!E455</f>
        <v>0</v>
      </c>
      <c r="F456" s="80">
        <f>'[1]Гранты (приложение 10)'!F455</f>
        <v>0</v>
      </c>
      <c r="G456" s="80">
        <f>'[1]Гранты (приложение 10)'!G455</f>
        <v>0</v>
      </c>
      <c r="H456" s="28"/>
      <c r="J456" s="29"/>
    </row>
    <row r="457" spans="1:10" outlineLevel="2">
      <c r="A457" s="81" t="s">
        <v>647</v>
      </c>
      <c r="B457" s="82" t="s">
        <v>926</v>
      </c>
      <c r="C457" s="9">
        <f>'[1]Гранты (приложение 10)'!C456</f>
        <v>609.79999999999995</v>
      </c>
      <c r="D457" s="80">
        <f>'[1]Гранты (приложение 10)'!D456</f>
        <v>512.9</v>
      </c>
      <c r="E457" s="80">
        <f>'[1]Гранты (приложение 10)'!E456</f>
        <v>394.4</v>
      </c>
      <c r="F457" s="80">
        <f>'[1]Гранты (приложение 10)'!F456</f>
        <v>444.8</v>
      </c>
      <c r="G457" s="80">
        <f>'[1]Гранты (приложение 10)'!G456</f>
        <v>337.2</v>
      </c>
      <c r="H457" s="28"/>
      <c r="J457" s="29"/>
    </row>
    <row r="458" spans="1:10" ht="12" customHeight="1" outlineLevel="2">
      <c r="A458" s="4" t="s">
        <v>648</v>
      </c>
      <c r="B458" s="14" t="s">
        <v>927</v>
      </c>
      <c r="C458" s="9">
        <f>'[1]Гранты (приложение 10)'!C457</f>
        <v>0</v>
      </c>
      <c r="D458" s="80">
        <f>'[1]Гранты (приложение 10)'!D457</f>
        <v>0</v>
      </c>
      <c r="E458" s="80">
        <f>'[1]Гранты (приложение 10)'!E457</f>
        <v>0</v>
      </c>
      <c r="F458" s="80">
        <f>'[1]Гранты (приложение 10)'!F457</f>
        <v>0</v>
      </c>
      <c r="G458" s="80">
        <f>'[1]Гранты (приложение 10)'!G457</f>
        <v>0</v>
      </c>
      <c r="H458" s="28"/>
      <c r="J458" s="29"/>
    </row>
    <row r="459" spans="1:10" outlineLevel="2">
      <c r="A459" s="81" t="s">
        <v>649</v>
      </c>
      <c r="B459" s="82" t="s">
        <v>928</v>
      </c>
      <c r="C459" s="9">
        <f>'[1]Гранты (приложение 10)'!C458</f>
        <v>5849.1</v>
      </c>
      <c r="D459" s="80">
        <f>'[1]Гранты (приложение 10)'!D458</f>
        <v>5659.3</v>
      </c>
      <c r="E459" s="80">
        <f>'[1]Гранты (приложение 10)'!E458</f>
        <v>4240</v>
      </c>
      <c r="F459" s="80">
        <f>'[1]Гранты (приложение 10)'!F458</f>
        <v>4010.1</v>
      </c>
      <c r="G459" s="80">
        <f>'[1]Гранты (приложение 10)'!G458</f>
        <v>3949.1</v>
      </c>
      <c r="H459" s="28"/>
      <c r="J459" s="29"/>
    </row>
    <row r="460" spans="1:10" ht="12" customHeight="1" outlineLevel="2">
      <c r="A460" s="4" t="s">
        <v>650</v>
      </c>
      <c r="B460" s="14" t="s">
        <v>929</v>
      </c>
      <c r="C460" s="9">
        <f>'[1]Гранты (приложение 10)'!C459</f>
        <v>0</v>
      </c>
      <c r="D460" s="80">
        <f>'[1]Гранты (приложение 10)'!D459</f>
        <v>0</v>
      </c>
      <c r="E460" s="80">
        <f>'[1]Гранты (приложение 10)'!E459</f>
        <v>0</v>
      </c>
      <c r="F460" s="80">
        <f>'[1]Гранты (приложение 10)'!F459</f>
        <v>0</v>
      </c>
      <c r="G460" s="80">
        <f>'[1]Гранты (приложение 10)'!G459</f>
        <v>0</v>
      </c>
      <c r="H460" s="28"/>
      <c r="J460" s="29"/>
    </row>
    <row r="461" spans="1:10" outlineLevel="2">
      <c r="A461" s="81" t="s">
        <v>651</v>
      </c>
      <c r="B461" s="82" t="s">
        <v>148</v>
      </c>
      <c r="C461" s="9">
        <f>'[1]Гранты (приложение 10)'!C460</f>
        <v>0</v>
      </c>
      <c r="D461" s="80">
        <f>'[1]Гранты (приложение 10)'!D460</f>
        <v>532.5</v>
      </c>
      <c r="E461" s="80">
        <f>'[1]Гранты (приложение 10)'!E460</f>
        <v>268.10000000000002</v>
      </c>
      <c r="F461" s="80">
        <f>'[1]Гранты (приложение 10)'!F460</f>
        <v>321.2</v>
      </c>
      <c r="G461" s="80">
        <f>'[1]Гранты (приложение 10)'!G460</f>
        <v>171.3</v>
      </c>
      <c r="H461" s="28"/>
      <c r="J461" s="29"/>
    </row>
    <row r="462" spans="1:10" ht="12" customHeight="1" outlineLevel="2">
      <c r="A462" s="4" t="s">
        <v>652</v>
      </c>
      <c r="B462" s="14" t="s">
        <v>862</v>
      </c>
      <c r="C462" s="9">
        <f>'[1]Гранты (приложение 10)'!C461</f>
        <v>0</v>
      </c>
      <c r="D462" s="80">
        <f>'[1]Гранты (приложение 10)'!D461</f>
        <v>0</v>
      </c>
      <c r="E462" s="80">
        <f>'[1]Гранты (приложение 10)'!E461</f>
        <v>0</v>
      </c>
      <c r="F462" s="80">
        <f>'[1]Гранты (приложение 10)'!F461</f>
        <v>0</v>
      </c>
      <c r="G462" s="80">
        <f>'[1]Гранты (приложение 10)'!G461</f>
        <v>0</v>
      </c>
      <c r="H462" s="28"/>
      <c r="J462" s="29"/>
    </row>
    <row r="463" spans="1:10" ht="12" customHeight="1" outlineLevel="2">
      <c r="A463" s="4" t="s">
        <v>653</v>
      </c>
      <c r="B463" s="14" t="s">
        <v>930</v>
      </c>
      <c r="C463" s="9">
        <f>'[1]Гранты (приложение 10)'!C462</f>
        <v>0</v>
      </c>
      <c r="D463" s="80">
        <f>'[1]Гранты (приложение 10)'!D462</f>
        <v>0</v>
      </c>
      <c r="E463" s="80">
        <f>'[1]Гранты (приложение 10)'!E462</f>
        <v>0</v>
      </c>
      <c r="F463" s="80">
        <f>'[1]Гранты (приложение 10)'!F462</f>
        <v>0</v>
      </c>
      <c r="G463" s="80">
        <f>'[1]Гранты (приложение 10)'!G462</f>
        <v>0</v>
      </c>
      <c r="H463" s="28"/>
      <c r="J463" s="29"/>
    </row>
    <row r="464" spans="1:10" ht="12" customHeight="1" outlineLevel="2">
      <c r="A464" s="4" t="s">
        <v>654</v>
      </c>
      <c r="B464" s="14" t="s">
        <v>221</v>
      </c>
      <c r="C464" s="9">
        <f>'[1]Гранты (приложение 10)'!C463</f>
        <v>0</v>
      </c>
      <c r="D464" s="80">
        <f>'[1]Гранты (приложение 10)'!D463</f>
        <v>0</v>
      </c>
      <c r="E464" s="80">
        <f>'[1]Гранты (приложение 10)'!E463</f>
        <v>0</v>
      </c>
      <c r="F464" s="80">
        <f>'[1]Гранты (приложение 10)'!F463</f>
        <v>0</v>
      </c>
      <c r="G464" s="80">
        <f>'[1]Гранты (приложение 10)'!G463</f>
        <v>0</v>
      </c>
      <c r="H464" s="28"/>
      <c r="J464" s="29"/>
    </row>
    <row r="465" spans="1:10" ht="12" customHeight="1" outlineLevel="2">
      <c r="A465" s="4" t="s">
        <v>655</v>
      </c>
      <c r="B465" s="14" t="s">
        <v>931</v>
      </c>
      <c r="C465" s="9">
        <f>'[1]Гранты (приложение 10)'!C464</f>
        <v>0</v>
      </c>
      <c r="D465" s="80">
        <f>'[1]Гранты (приложение 10)'!D464</f>
        <v>0</v>
      </c>
      <c r="E465" s="80">
        <f>'[1]Гранты (приложение 10)'!E464</f>
        <v>0</v>
      </c>
      <c r="F465" s="80">
        <f>'[1]Гранты (приложение 10)'!F464</f>
        <v>0</v>
      </c>
      <c r="G465" s="80">
        <f>'[1]Гранты (приложение 10)'!G464</f>
        <v>0</v>
      </c>
      <c r="H465" s="28"/>
      <c r="J465" s="29"/>
    </row>
    <row r="466" spans="1:10" ht="12" customHeight="1" outlineLevel="2">
      <c r="A466" s="4" t="s">
        <v>656</v>
      </c>
      <c r="B466" s="14" t="s">
        <v>932</v>
      </c>
      <c r="C466" s="9">
        <f>'[1]Гранты (приложение 10)'!C465</f>
        <v>0</v>
      </c>
      <c r="D466" s="80">
        <f>'[1]Гранты (приложение 10)'!D465</f>
        <v>0</v>
      </c>
      <c r="E466" s="80">
        <f>'[1]Гранты (приложение 10)'!E465</f>
        <v>0</v>
      </c>
      <c r="F466" s="80">
        <f>'[1]Гранты (приложение 10)'!F465</f>
        <v>0</v>
      </c>
      <c r="G466" s="80">
        <f>'[1]Гранты (приложение 10)'!G465</f>
        <v>0</v>
      </c>
      <c r="H466" s="28"/>
      <c r="J466" s="29"/>
    </row>
    <row r="467" spans="1:10" outlineLevel="2">
      <c r="A467" s="81" t="s">
        <v>657</v>
      </c>
      <c r="B467" s="82" t="s">
        <v>50</v>
      </c>
      <c r="C467" s="9">
        <f>'[1]Гранты (приложение 10)'!C466</f>
        <v>1306.9000000000001</v>
      </c>
      <c r="D467" s="80">
        <f>'[1]Гранты (приложение 10)'!D466</f>
        <v>1845.9</v>
      </c>
      <c r="E467" s="80">
        <f>'[1]Гранты (приложение 10)'!E466</f>
        <v>2291.1</v>
      </c>
      <c r="F467" s="80">
        <f>'[1]Гранты (приложение 10)'!F466</f>
        <v>2249.3000000000002</v>
      </c>
      <c r="G467" s="80">
        <f>'[1]Гранты (приложение 10)'!G466</f>
        <v>2189.6999999999998</v>
      </c>
      <c r="H467" s="28"/>
      <c r="J467" s="29"/>
    </row>
    <row r="468" spans="1:10" s="10" customFormat="1" ht="12" customHeight="1" outlineLevel="1">
      <c r="A468" s="4" t="s">
        <v>658</v>
      </c>
      <c r="B468" s="14" t="s">
        <v>659</v>
      </c>
      <c r="C468" s="9">
        <f>'[1]Гранты (приложение 10)'!C467</f>
        <v>0</v>
      </c>
      <c r="D468" s="80">
        <f>'[1]Гранты (приложение 10)'!D467</f>
        <v>0</v>
      </c>
      <c r="E468" s="80">
        <f>'[1]Гранты (приложение 10)'!E467</f>
        <v>0</v>
      </c>
      <c r="F468" s="80">
        <f>'[1]Гранты (приложение 10)'!F467</f>
        <v>0</v>
      </c>
      <c r="G468" s="80">
        <f>'[1]Гранты (приложение 10)'!G467</f>
        <v>0</v>
      </c>
      <c r="H468" s="28"/>
      <c r="J468" s="29"/>
    </row>
    <row r="469" spans="1:10" ht="12" customHeight="1" outlineLevel="2">
      <c r="A469" s="4" t="s">
        <v>660</v>
      </c>
      <c r="B469" s="14" t="s">
        <v>870</v>
      </c>
      <c r="C469" s="9">
        <f>'[1]Гранты (приложение 10)'!C468</f>
        <v>0</v>
      </c>
      <c r="D469" s="80">
        <f>'[1]Гранты (приложение 10)'!D468</f>
        <v>0</v>
      </c>
      <c r="E469" s="80">
        <f>'[1]Гранты (приложение 10)'!E468</f>
        <v>0</v>
      </c>
      <c r="F469" s="80">
        <f>'[1]Гранты (приложение 10)'!F468</f>
        <v>0</v>
      </c>
      <c r="G469" s="80">
        <f>'[1]Гранты (приложение 10)'!G468</f>
        <v>0</v>
      </c>
      <c r="H469" s="28"/>
      <c r="J469" s="29"/>
    </row>
    <row r="470" spans="1:10" ht="12" customHeight="1" outlineLevel="2">
      <c r="A470" s="4" t="s">
        <v>661</v>
      </c>
      <c r="B470" s="14" t="s">
        <v>933</v>
      </c>
      <c r="C470" s="9">
        <f>'[1]Гранты (приложение 10)'!C469</f>
        <v>0</v>
      </c>
      <c r="D470" s="80">
        <f>'[1]Гранты (приложение 10)'!D469</f>
        <v>0</v>
      </c>
      <c r="E470" s="80">
        <f>'[1]Гранты (приложение 10)'!E469</f>
        <v>0</v>
      </c>
      <c r="F470" s="80">
        <f>'[1]Гранты (приложение 10)'!F469</f>
        <v>0</v>
      </c>
      <c r="G470" s="80">
        <f>'[1]Гранты (приложение 10)'!G469</f>
        <v>0</v>
      </c>
      <c r="H470" s="28"/>
      <c r="J470" s="29"/>
    </row>
    <row r="471" spans="1:10" outlineLevel="2">
      <c r="A471" s="78" t="s">
        <v>662</v>
      </c>
      <c r="B471" s="82" t="s">
        <v>934</v>
      </c>
      <c r="C471" s="9">
        <f>'[1]Гранты (приложение 10)'!C470</f>
        <v>24650.3</v>
      </c>
      <c r="D471" s="80">
        <f>'[1]Гранты (приложение 10)'!D470</f>
        <v>26124.900000000005</v>
      </c>
      <c r="E471" s="80">
        <f>'[1]Гранты (приложение 10)'!E470</f>
        <v>27900.100000000002</v>
      </c>
      <c r="F471" s="80">
        <f>'[1]Гранты (приложение 10)'!F470</f>
        <v>28607.3</v>
      </c>
      <c r="G471" s="80">
        <f>'[1]Гранты (приложение 10)'!G470</f>
        <v>27770.2</v>
      </c>
      <c r="H471" s="28"/>
      <c r="J471" s="29"/>
    </row>
    <row r="472" spans="1:10" outlineLevel="2">
      <c r="A472" s="81" t="s">
        <v>663</v>
      </c>
      <c r="B472" s="82" t="s">
        <v>935</v>
      </c>
      <c r="C472" s="9">
        <f>'[1]Гранты (приложение 10)'!C471</f>
        <v>2158.5</v>
      </c>
      <c r="D472" s="80">
        <f>'[1]Гранты (приложение 10)'!D471</f>
        <v>2465.6</v>
      </c>
      <c r="E472" s="80">
        <f>'[1]Гранты (приложение 10)'!E471</f>
        <v>2251.6</v>
      </c>
      <c r="F472" s="80">
        <f>'[1]Гранты (приложение 10)'!F471</f>
        <v>2219.6999999999998</v>
      </c>
      <c r="G472" s="80">
        <f>'[1]Гранты (приложение 10)'!G471</f>
        <v>2177.1</v>
      </c>
      <c r="H472" s="28"/>
      <c r="J472" s="29"/>
    </row>
    <row r="473" spans="1:10" ht="12" customHeight="1" outlineLevel="2">
      <c r="A473" s="4" t="s">
        <v>664</v>
      </c>
      <c r="B473" s="14" t="s">
        <v>936</v>
      </c>
      <c r="C473" s="9">
        <f>'[1]Гранты (приложение 10)'!C472</f>
        <v>106.1</v>
      </c>
      <c r="D473" s="80">
        <f>'[1]Гранты (приложение 10)'!D472</f>
        <v>647</v>
      </c>
      <c r="E473" s="80">
        <f>'[1]Гранты (приложение 10)'!E472</f>
        <v>1945.8</v>
      </c>
      <c r="F473" s="80">
        <f>'[1]Гранты (приложение 10)'!F472</f>
        <v>2069.8000000000002</v>
      </c>
      <c r="G473" s="80">
        <f>'[1]Гранты (приложение 10)'!G472</f>
        <v>1987.2</v>
      </c>
      <c r="H473" s="28"/>
      <c r="J473" s="29"/>
    </row>
    <row r="474" spans="1:10" ht="12" customHeight="1" outlineLevel="2">
      <c r="A474" s="4" t="s">
        <v>665</v>
      </c>
      <c r="B474" s="14" t="s">
        <v>937</v>
      </c>
      <c r="C474" s="9">
        <f>'[1]Гранты (приложение 10)'!C473</f>
        <v>0</v>
      </c>
      <c r="D474" s="80">
        <f>'[1]Гранты (приложение 10)'!D473</f>
        <v>0</v>
      </c>
      <c r="E474" s="80">
        <f>'[1]Гранты (приложение 10)'!E473</f>
        <v>0</v>
      </c>
      <c r="F474" s="80">
        <f>'[1]Гранты (приложение 10)'!F473</f>
        <v>0</v>
      </c>
      <c r="G474" s="80">
        <f>'[1]Гранты (приложение 10)'!G473</f>
        <v>0</v>
      </c>
      <c r="H474" s="28"/>
      <c r="J474" s="29"/>
    </row>
    <row r="475" spans="1:10" outlineLevel="2">
      <c r="A475" s="81" t="s">
        <v>666</v>
      </c>
      <c r="B475" s="82" t="s">
        <v>667</v>
      </c>
      <c r="C475" s="9">
        <f>'[1]Гранты (приложение 10)'!C474</f>
        <v>0</v>
      </c>
      <c r="D475" s="80">
        <f>'[1]Гранты (приложение 10)'!D474</f>
        <v>579.4</v>
      </c>
      <c r="E475" s="80">
        <f>'[1]Гранты (приложение 10)'!E474</f>
        <v>290.3</v>
      </c>
      <c r="F475" s="80">
        <f>'[1]Гранты (приложение 10)'!F474</f>
        <v>634</v>
      </c>
      <c r="G475" s="80">
        <f>'[1]Гранты (приложение 10)'!G474</f>
        <v>530.79999999999995</v>
      </c>
      <c r="H475" s="28"/>
      <c r="J475" s="29"/>
    </row>
    <row r="476" spans="1:10" outlineLevel="2">
      <c r="A476" s="81" t="s">
        <v>668</v>
      </c>
      <c r="B476" s="82" t="s">
        <v>938</v>
      </c>
      <c r="C476" s="9">
        <f>'[1]Гранты (приложение 10)'!C475</f>
        <v>0</v>
      </c>
      <c r="D476" s="80">
        <f>'[1]Гранты (приложение 10)'!D475</f>
        <v>0</v>
      </c>
      <c r="E476" s="80">
        <f>'[1]Гранты (приложение 10)'!E475</f>
        <v>0</v>
      </c>
      <c r="F476" s="80">
        <f>'[1]Гранты (приложение 10)'!F475</f>
        <v>462.4</v>
      </c>
      <c r="G476" s="80">
        <f>'[1]Гранты (приложение 10)'!G475</f>
        <v>322.8</v>
      </c>
      <c r="H476" s="28"/>
      <c r="J476" s="29"/>
    </row>
    <row r="477" spans="1:10" ht="12" customHeight="1" outlineLevel="2">
      <c r="A477" s="4" t="s">
        <v>669</v>
      </c>
      <c r="B477" s="14" t="s">
        <v>939</v>
      </c>
      <c r="C477" s="9">
        <f>'[1]Гранты (приложение 10)'!C476</f>
        <v>0</v>
      </c>
      <c r="D477" s="80">
        <f>'[1]Гранты (приложение 10)'!D476</f>
        <v>0</v>
      </c>
      <c r="E477" s="80">
        <f>'[1]Гранты (приложение 10)'!E476</f>
        <v>0</v>
      </c>
      <c r="F477" s="80">
        <f>'[1]Гранты (приложение 10)'!F476</f>
        <v>0</v>
      </c>
      <c r="G477" s="80">
        <f>'[1]Гранты (приложение 10)'!G476</f>
        <v>0</v>
      </c>
      <c r="H477" s="28"/>
      <c r="J477" s="29"/>
    </row>
    <row r="478" spans="1:10" outlineLevel="2">
      <c r="A478" s="81" t="s">
        <v>670</v>
      </c>
      <c r="B478" s="82" t="s">
        <v>940</v>
      </c>
      <c r="C478" s="9">
        <f>'[1]Гранты (приложение 10)'!C477</f>
        <v>2461.1</v>
      </c>
      <c r="D478" s="80">
        <f>'[1]Гранты (приложение 10)'!D477</f>
        <v>1825</v>
      </c>
      <c r="E478" s="80">
        <f>'[1]Гранты (приложение 10)'!E477</f>
        <v>717.1</v>
      </c>
      <c r="F478" s="80">
        <f>'[1]Гранты (приложение 10)'!F477</f>
        <v>787.5</v>
      </c>
      <c r="G478" s="80">
        <f>'[1]Гранты (приложение 10)'!G477</f>
        <v>648.5</v>
      </c>
      <c r="H478" s="28"/>
      <c r="J478" s="29"/>
    </row>
    <row r="479" spans="1:10" ht="12" customHeight="1" outlineLevel="2">
      <c r="A479" s="4" t="s">
        <v>671</v>
      </c>
      <c r="B479" s="14" t="s">
        <v>941</v>
      </c>
      <c r="C479" s="9">
        <f>'[1]Гранты (приложение 10)'!C478</f>
        <v>0</v>
      </c>
      <c r="D479" s="80">
        <f>'[1]Гранты (приложение 10)'!D478</f>
        <v>0</v>
      </c>
      <c r="E479" s="80">
        <f>'[1]Гранты (приложение 10)'!E478</f>
        <v>0</v>
      </c>
      <c r="F479" s="80">
        <f>'[1]Гранты (приложение 10)'!F478</f>
        <v>0</v>
      </c>
      <c r="G479" s="80">
        <f>'[1]Гранты (приложение 10)'!G478</f>
        <v>0</v>
      </c>
      <c r="H479" s="28"/>
      <c r="J479" s="29"/>
    </row>
    <row r="480" spans="1:10" outlineLevel="2">
      <c r="A480" s="81" t="s">
        <v>672</v>
      </c>
      <c r="B480" s="82" t="s">
        <v>942</v>
      </c>
      <c r="C480" s="9">
        <f>'[1]Гранты (приложение 10)'!C479</f>
        <v>1497.7</v>
      </c>
      <c r="D480" s="80">
        <f>'[1]Гранты (приложение 10)'!D479</f>
        <v>2105</v>
      </c>
      <c r="E480" s="80">
        <f>'[1]Гранты (приложение 10)'!E479</f>
        <v>1675</v>
      </c>
      <c r="F480" s="80">
        <f>'[1]Гранты (приложение 10)'!F479</f>
        <v>1743</v>
      </c>
      <c r="G480" s="80">
        <f>'[1]Гранты (приложение 10)'!G479</f>
        <v>1668.1</v>
      </c>
      <c r="H480" s="28"/>
      <c r="J480" s="29"/>
    </row>
    <row r="481" spans="1:10" ht="12" customHeight="1" outlineLevel="2">
      <c r="A481" s="4" t="s">
        <v>673</v>
      </c>
      <c r="B481" s="14" t="s">
        <v>943</v>
      </c>
      <c r="C481" s="9">
        <f>'[1]Гранты (приложение 10)'!C480</f>
        <v>0</v>
      </c>
      <c r="D481" s="80">
        <f>'[1]Гранты (приложение 10)'!D480</f>
        <v>0</v>
      </c>
      <c r="E481" s="80">
        <f>'[1]Гранты (приложение 10)'!E480</f>
        <v>0</v>
      </c>
      <c r="F481" s="80">
        <f>'[1]Гранты (приложение 10)'!F480</f>
        <v>0</v>
      </c>
      <c r="G481" s="80">
        <f>'[1]Гранты (приложение 10)'!G480</f>
        <v>0</v>
      </c>
      <c r="H481" s="28"/>
      <c r="J481" s="29"/>
    </row>
    <row r="482" spans="1:10" outlineLevel="2">
      <c r="A482" s="81" t="s">
        <v>674</v>
      </c>
      <c r="B482" s="82" t="s">
        <v>944</v>
      </c>
      <c r="C482" s="9">
        <f>'[1]Гранты (приложение 10)'!C481</f>
        <v>4278.3</v>
      </c>
      <c r="D482" s="80">
        <f>'[1]Гранты (приложение 10)'!D481</f>
        <v>4865.5</v>
      </c>
      <c r="E482" s="80">
        <f>'[1]Гранты (приложение 10)'!E481</f>
        <v>5558.8</v>
      </c>
      <c r="F482" s="80">
        <f>'[1]Гранты (приложение 10)'!F481</f>
        <v>5428.6</v>
      </c>
      <c r="G482" s="80">
        <f>'[1]Гранты (приложение 10)'!G481</f>
        <v>5449.8</v>
      </c>
      <c r="H482" s="28"/>
      <c r="J482" s="29"/>
    </row>
    <row r="483" spans="1:10" outlineLevel="2">
      <c r="A483" s="81" t="s">
        <v>675</v>
      </c>
      <c r="B483" s="82" t="s">
        <v>1015</v>
      </c>
      <c r="C483" s="9">
        <f>'[1]Гранты (приложение 10)'!C482</f>
        <v>707.9</v>
      </c>
      <c r="D483" s="80">
        <f>'[1]Гранты (приложение 10)'!D482</f>
        <v>1068.5999999999999</v>
      </c>
      <c r="E483" s="80">
        <f>'[1]Гранты (приложение 10)'!E482</f>
        <v>2259.8000000000002</v>
      </c>
      <c r="F483" s="80">
        <f>'[1]Гранты (приложение 10)'!F482</f>
        <v>2488.6</v>
      </c>
      <c r="G483" s="80">
        <f>'[1]Гранты (приложение 10)'!G482</f>
        <v>2325.6999999999998</v>
      </c>
      <c r="H483" s="28"/>
      <c r="J483" s="29"/>
    </row>
    <row r="484" spans="1:10" outlineLevel="2">
      <c r="A484" s="81" t="s">
        <v>676</v>
      </c>
      <c r="B484" s="82" t="s">
        <v>945</v>
      </c>
      <c r="C484" s="9">
        <f>'[1]Гранты (приложение 10)'!C483</f>
        <v>1830.9</v>
      </c>
      <c r="D484" s="80">
        <f>'[1]Гранты (приложение 10)'!D483</f>
        <v>1796.5</v>
      </c>
      <c r="E484" s="80">
        <f>'[1]Гранты (приложение 10)'!E483</f>
        <v>2065.6999999999998</v>
      </c>
      <c r="F484" s="80">
        <f>'[1]Гранты (приложение 10)'!F483</f>
        <v>2021.9</v>
      </c>
      <c r="G484" s="80">
        <f>'[1]Гранты (приложение 10)'!G483</f>
        <v>1936.8</v>
      </c>
      <c r="H484" s="28"/>
      <c r="J484" s="29"/>
    </row>
    <row r="485" spans="1:10" outlineLevel="2">
      <c r="A485" s="81" t="s">
        <v>677</v>
      </c>
      <c r="B485" s="82" t="s">
        <v>946</v>
      </c>
      <c r="C485" s="9">
        <f>'[1]Гранты (приложение 10)'!C484</f>
        <v>2126.4</v>
      </c>
      <c r="D485" s="80">
        <f>'[1]Гранты (приложение 10)'!D484</f>
        <v>2371.3000000000002</v>
      </c>
      <c r="E485" s="80">
        <f>'[1]Гранты (приложение 10)'!E484</f>
        <v>2267.3000000000002</v>
      </c>
      <c r="F485" s="80">
        <f>'[1]Гранты (приложение 10)'!F484</f>
        <v>2047.6</v>
      </c>
      <c r="G485" s="80">
        <f>'[1]Гранты (приложение 10)'!G484</f>
        <v>1989.3</v>
      </c>
      <c r="H485" s="28"/>
      <c r="J485" s="29"/>
    </row>
    <row r="486" spans="1:10" outlineLevel="2">
      <c r="A486" s="81" t="s">
        <v>678</v>
      </c>
      <c r="B486" s="82" t="s">
        <v>679</v>
      </c>
      <c r="C486" s="9">
        <f>'[1]Гранты (приложение 10)'!C485</f>
        <v>3496.2</v>
      </c>
      <c r="D486" s="80">
        <f>'[1]Гранты (приложение 10)'!D485</f>
        <v>3524.7</v>
      </c>
      <c r="E486" s="80">
        <f>'[1]Гранты (приложение 10)'!E485</f>
        <v>3795.5</v>
      </c>
      <c r="F486" s="80">
        <f>'[1]Гранты (приложение 10)'!F485</f>
        <v>3702.4</v>
      </c>
      <c r="G486" s="80">
        <f>'[1]Гранты (приложение 10)'!G485</f>
        <v>3808</v>
      </c>
      <c r="H486" s="28"/>
      <c r="J486" s="29"/>
    </row>
    <row r="487" spans="1:10" s="10" customFormat="1" outlineLevel="1">
      <c r="A487" s="81" t="s">
        <v>680</v>
      </c>
      <c r="B487" s="82" t="s">
        <v>947</v>
      </c>
      <c r="C487" s="9">
        <f>'[1]Гранты (приложение 10)'!C486</f>
        <v>2842.5</v>
      </c>
      <c r="D487" s="80">
        <f>'[1]Гранты (приложение 10)'!D486</f>
        <v>2829.4</v>
      </c>
      <c r="E487" s="80">
        <f>'[1]Гранты (приложение 10)'!E486</f>
        <v>3173.7</v>
      </c>
      <c r="F487" s="80">
        <f>'[1]Гранты (приложение 10)'!F486</f>
        <v>3161.5</v>
      </c>
      <c r="G487" s="80">
        <f>'[1]Гранты (приложение 10)'!G486</f>
        <v>3127.2</v>
      </c>
      <c r="H487" s="28"/>
      <c r="J487" s="29"/>
    </row>
    <row r="488" spans="1:10" outlineLevel="2">
      <c r="A488" s="81" t="s">
        <v>681</v>
      </c>
      <c r="B488" s="82" t="s">
        <v>948</v>
      </c>
      <c r="C488" s="9">
        <f>'[1]Гранты (приложение 10)'!C487</f>
        <v>1717.9</v>
      </c>
      <c r="D488" s="80">
        <f>'[1]Гранты (приложение 10)'!D487</f>
        <v>2046.9</v>
      </c>
      <c r="E488" s="80">
        <f>'[1]Гранты (приложение 10)'!E487</f>
        <v>1899.5</v>
      </c>
      <c r="F488" s="80">
        <f>'[1]Гранты (приложение 10)'!F487</f>
        <v>1840.3</v>
      </c>
      <c r="G488" s="80">
        <f>'[1]Гранты (приложение 10)'!G487</f>
        <v>1798.9</v>
      </c>
      <c r="H488" s="28"/>
      <c r="J488" s="29"/>
    </row>
    <row r="489" spans="1:10" ht="12" customHeight="1" outlineLevel="2">
      <c r="A489" s="4" t="s">
        <v>682</v>
      </c>
      <c r="B489" s="14" t="s">
        <v>349</v>
      </c>
      <c r="C489" s="9">
        <f>'[1]Гранты (приложение 10)'!C488</f>
        <v>1426.8</v>
      </c>
      <c r="D489" s="80">
        <f>'[1]Гранты (приложение 10)'!D488</f>
        <v>0</v>
      </c>
      <c r="E489" s="80">
        <f>'[1]Гранты (приложение 10)'!E488</f>
        <v>0</v>
      </c>
      <c r="F489" s="80">
        <f>'[1]Гранты (приложение 10)'!F488</f>
        <v>0</v>
      </c>
      <c r="G489" s="80">
        <f>'[1]Гранты (приложение 10)'!G488</f>
        <v>0</v>
      </c>
      <c r="H489" s="28"/>
      <c r="J489" s="29"/>
    </row>
    <row r="490" spans="1:10" outlineLevel="2">
      <c r="A490" s="78" t="s">
        <v>683</v>
      </c>
      <c r="B490" s="82" t="s">
        <v>949</v>
      </c>
      <c r="C490" s="9">
        <f>'[1]Гранты (приложение 10)'!C489</f>
        <v>35366.600000000006</v>
      </c>
      <c r="D490" s="80">
        <f>'[1]Гранты (приложение 10)'!D489</f>
        <v>35532.400000000001</v>
      </c>
      <c r="E490" s="80">
        <f>'[1]Гранты (приложение 10)'!E489</f>
        <v>25641.1</v>
      </c>
      <c r="F490" s="80">
        <f>'[1]Гранты (приложение 10)'!F489</f>
        <v>26049.899999999994</v>
      </c>
      <c r="G490" s="80">
        <f>'[1]Гранты (приложение 10)'!G489</f>
        <v>25409.4</v>
      </c>
      <c r="H490" s="28"/>
      <c r="J490" s="29"/>
    </row>
    <row r="491" spans="1:10" outlineLevel="2">
      <c r="A491" s="81" t="s">
        <v>684</v>
      </c>
      <c r="B491" s="82" t="s">
        <v>950</v>
      </c>
      <c r="C491" s="9">
        <f>'[1]Гранты (приложение 10)'!C490</f>
        <v>1507.9</v>
      </c>
      <c r="D491" s="80">
        <f>'[1]Гранты (приложение 10)'!D490</f>
        <v>2151.1999999999998</v>
      </c>
      <c r="E491" s="80">
        <f>'[1]Гранты (приложение 10)'!E490</f>
        <v>3591.3</v>
      </c>
      <c r="F491" s="80">
        <f>'[1]Гранты (приложение 10)'!F490</f>
        <v>3519.8</v>
      </c>
      <c r="G491" s="80">
        <f>'[1]Гранты (приложение 10)'!G490</f>
        <v>3351.9</v>
      </c>
      <c r="H491" s="28"/>
      <c r="J491" s="29"/>
    </row>
    <row r="492" spans="1:10" ht="12" customHeight="1" outlineLevel="2">
      <c r="A492" s="4" t="s">
        <v>685</v>
      </c>
      <c r="B492" s="14" t="s">
        <v>686</v>
      </c>
      <c r="C492" s="9">
        <f>'[1]Гранты (приложение 10)'!C491</f>
        <v>0</v>
      </c>
      <c r="D492" s="80">
        <f>'[1]Гранты (приложение 10)'!D491</f>
        <v>0</v>
      </c>
      <c r="E492" s="80">
        <f>'[1]Гранты (приложение 10)'!E491</f>
        <v>0</v>
      </c>
      <c r="F492" s="80">
        <f>'[1]Гранты (приложение 10)'!F491</f>
        <v>0</v>
      </c>
      <c r="G492" s="80">
        <f>'[1]Гранты (приложение 10)'!G491</f>
        <v>0</v>
      </c>
      <c r="H492" s="28"/>
      <c r="J492" s="29"/>
    </row>
    <row r="493" spans="1:10" outlineLevel="2">
      <c r="A493" s="81" t="s">
        <v>687</v>
      </c>
      <c r="B493" s="82" t="s">
        <v>688</v>
      </c>
      <c r="C493" s="9">
        <f>'[1]Гранты (приложение 10)'!C492</f>
        <v>2248.1</v>
      </c>
      <c r="D493" s="80">
        <f>'[1]Гранты (приложение 10)'!D492</f>
        <v>2683.4</v>
      </c>
      <c r="E493" s="80">
        <f>'[1]Гранты (приложение 10)'!E492</f>
        <v>2369.6999999999998</v>
      </c>
      <c r="F493" s="80">
        <f>'[1]Гранты (приложение 10)'!F492</f>
        <v>2417.6</v>
      </c>
      <c r="G493" s="80">
        <f>'[1]Гранты (приложение 10)'!G492</f>
        <v>2389.3000000000002</v>
      </c>
      <c r="H493" s="28"/>
      <c r="J493" s="29"/>
    </row>
    <row r="494" spans="1:10" outlineLevel="2">
      <c r="A494" s="81" t="s">
        <v>689</v>
      </c>
      <c r="B494" s="82" t="s">
        <v>951</v>
      </c>
      <c r="C494" s="9">
        <f>'[1]Гранты (приложение 10)'!C493</f>
        <v>1728.8</v>
      </c>
      <c r="D494" s="80">
        <f>'[1]Гранты (приложение 10)'!D493</f>
        <v>1260.8</v>
      </c>
      <c r="E494" s="80">
        <f>'[1]Гранты (приложение 10)'!E493</f>
        <v>1338.6</v>
      </c>
      <c r="F494" s="80">
        <f>'[1]Гранты (приложение 10)'!F493</f>
        <v>1479.4</v>
      </c>
      <c r="G494" s="80">
        <f>'[1]Гранты (приложение 10)'!G493</f>
        <v>1355.1</v>
      </c>
      <c r="H494" s="28"/>
      <c r="J494" s="29"/>
    </row>
    <row r="495" spans="1:10" outlineLevel="2">
      <c r="A495" s="81" t="s">
        <v>690</v>
      </c>
      <c r="B495" s="82" t="s">
        <v>121</v>
      </c>
      <c r="C495" s="9">
        <f>'[1]Гранты (приложение 10)'!C494</f>
        <v>2437.5</v>
      </c>
      <c r="D495" s="80">
        <f>'[1]Гранты (приложение 10)'!D494</f>
        <v>2827</v>
      </c>
      <c r="E495" s="80">
        <f>'[1]Гранты (приложение 10)'!E494</f>
        <v>2496.1</v>
      </c>
      <c r="F495" s="80">
        <f>'[1]Гранты (приложение 10)'!F494</f>
        <v>2354</v>
      </c>
      <c r="G495" s="80">
        <f>'[1]Гранты (приложение 10)'!G494</f>
        <v>2348.8000000000002</v>
      </c>
      <c r="H495" s="28"/>
      <c r="J495" s="29"/>
    </row>
    <row r="496" spans="1:10" outlineLevel="2">
      <c r="A496" s="81" t="s">
        <v>691</v>
      </c>
      <c r="B496" s="82" t="s">
        <v>188</v>
      </c>
      <c r="C496" s="9">
        <f>'[1]Гранты (приложение 10)'!C495</f>
        <v>0</v>
      </c>
      <c r="D496" s="80">
        <f>'[1]Гранты (приложение 10)'!D495</f>
        <v>0</v>
      </c>
      <c r="E496" s="80">
        <f>'[1]Гранты (приложение 10)'!E495</f>
        <v>0</v>
      </c>
      <c r="F496" s="80">
        <f>'[1]Гранты (приложение 10)'!F495</f>
        <v>0</v>
      </c>
      <c r="G496" s="80">
        <f>'[1]Гранты (приложение 10)'!G495</f>
        <v>0</v>
      </c>
      <c r="H496" s="28"/>
      <c r="J496" s="29"/>
    </row>
    <row r="497" spans="1:10" outlineLevel="2">
      <c r="A497" s="81" t="s">
        <v>692</v>
      </c>
      <c r="B497" s="82" t="s">
        <v>952</v>
      </c>
      <c r="C497" s="9">
        <f>'[1]Гранты (приложение 10)'!C496</f>
        <v>4097</v>
      </c>
      <c r="D497" s="80">
        <f>'[1]Гранты (приложение 10)'!D496</f>
        <v>2257.4</v>
      </c>
      <c r="E497" s="80">
        <f>'[1]Гранты (приложение 10)'!E496</f>
        <v>0</v>
      </c>
      <c r="F497" s="80">
        <f>'[1]Гранты (приложение 10)'!F496</f>
        <v>560.4</v>
      </c>
      <c r="G497" s="80">
        <f>'[1]Гранты (приложение 10)'!G496</f>
        <v>391.8</v>
      </c>
      <c r="H497" s="28"/>
      <c r="J497" s="29"/>
    </row>
    <row r="498" spans="1:10" outlineLevel="2">
      <c r="A498" s="81" t="s">
        <v>693</v>
      </c>
      <c r="B498" s="82" t="s">
        <v>150</v>
      </c>
      <c r="C498" s="9">
        <f>'[1]Гранты (приложение 10)'!C497</f>
        <v>2279.3000000000002</v>
      </c>
      <c r="D498" s="80">
        <f>'[1]Гранты (приложение 10)'!D497</f>
        <v>2339.8000000000002</v>
      </c>
      <c r="E498" s="80">
        <f>'[1]Гранты (приложение 10)'!E497</f>
        <v>3028.8</v>
      </c>
      <c r="F498" s="80">
        <f>'[1]Гранты (приложение 10)'!F497</f>
        <v>2958.7</v>
      </c>
      <c r="G498" s="80">
        <f>'[1]Гранты (приложение 10)'!G497</f>
        <v>2959.7</v>
      </c>
      <c r="H498" s="28"/>
      <c r="J498" s="29"/>
    </row>
    <row r="499" spans="1:10" outlineLevel="2">
      <c r="A499" s="81" t="s">
        <v>694</v>
      </c>
      <c r="B499" s="82" t="s">
        <v>695</v>
      </c>
      <c r="C499" s="9">
        <f>'[1]Гранты (приложение 10)'!C498</f>
        <v>3637.9</v>
      </c>
      <c r="D499" s="80">
        <f>'[1]Гранты (приложение 10)'!D498</f>
        <v>4199.3</v>
      </c>
      <c r="E499" s="80">
        <f>'[1]Гранты (приложение 10)'!E498</f>
        <v>3045.6</v>
      </c>
      <c r="F499" s="80">
        <f>'[1]Гранты (приложение 10)'!F498</f>
        <v>2987.9</v>
      </c>
      <c r="G499" s="80">
        <f>'[1]Гранты (приложение 10)'!G498</f>
        <v>2895.9</v>
      </c>
      <c r="H499" s="28"/>
      <c r="J499" s="29"/>
    </row>
    <row r="500" spans="1:10" s="10" customFormat="1" outlineLevel="1">
      <c r="A500" s="81" t="s">
        <v>696</v>
      </c>
      <c r="B500" s="82" t="s">
        <v>953</v>
      </c>
      <c r="C500" s="9">
        <f>'[1]Гранты (приложение 10)'!C499</f>
        <v>1760.9</v>
      </c>
      <c r="D500" s="80">
        <f>'[1]Гранты (приложение 10)'!D499</f>
        <v>2313</v>
      </c>
      <c r="E500" s="80">
        <f>'[1]Гранты (приложение 10)'!E499</f>
        <v>2647.1</v>
      </c>
      <c r="F500" s="80">
        <f>'[1]Гранты (приложение 10)'!F499</f>
        <v>2607.6999999999998</v>
      </c>
      <c r="G500" s="80">
        <f>'[1]Гранты (приложение 10)'!G499</f>
        <v>2553.8000000000002</v>
      </c>
      <c r="H500" s="28"/>
      <c r="J500" s="29"/>
    </row>
    <row r="501" spans="1:10" outlineLevel="2">
      <c r="A501" s="81" t="s">
        <v>697</v>
      </c>
      <c r="B501" s="82" t="s">
        <v>954</v>
      </c>
      <c r="C501" s="9">
        <f>'[1]Гранты (приложение 10)'!C500</f>
        <v>10458.4</v>
      </c>
      <c r="D501" s="80">
        <f>'[1]Гранты (приложение 10)'!D500</f>
        <v>10604.9</v>
      </c>
      <c r="E501" s="80">
        <f>'[1]Гранты (приложение 10)'!E500</f>
        <v>7123.9</v>
      </c>
      <c r="F501" s="80">
        <f>'[1]Гранты (приложение 10)'!F500</f>
        <v>7164.4</v>
      </c>
      <c r="G501" s="80">
        <f>'[1]Гранты (приложение 10)'!G500</f>
        <v>7163.1</v>
      </c>
      <c r="H501" s="28"/>
      <c r="J501" s="29"/>
    </row>
    <row r="502" spans="1:10" outlineLevel="2">
      <c r="A502" s="81" t="s">
        <v>698</v>
      </c>
      <c r="B502" s="82" t="s">
        <v>955</v>
      </c>
      <c r="C502" s="9">
        <f>'[1]Гранты (приложение 10)'!C501</f>
        <v>5210.8</v>
      </c>
      <c r="D502" s="80">
        <f>'[1]Гранты (приложение 10)'!D501</f>
        <v>4895.6000000000004</v>
      </c>
      <c r="E502" s="80">
        <f>'[1]Гранты (приложение 10)'!E501</f>
        <v>0</v>
      </c>
      <c r="F502" s="80">
        <f>'[1]Гранты (приложение 10)'!F501</f>
        <v>0</v>
      </c>
      <c r="G502" s="80">
        <f>'[1]Гранты (приложение 10)'!G501</f>
        <v>0</v>
      </c>
      <c r="H502" s="28"/>
      <c r="J502" s="29"/>
    </row>
    <row r="503" spans="1:10" outlineLevel="2">
      <c r="A503" s="78" t="s">
        <v>699</v>
      </c>
      <c r="B503" s="82" t="s">
        <v>956</v>
      </c>
      <c r="C503" s="9">
        <f>'[1]Гранты (приложение 10)'!C502</f>
        <v>22040.9</v>
      </c>
      <c r="D503" s="80">
        <f>'[1]Гранты (приложение 10)'!D502</f>
        <v>23352.5</v>
      </c>
      <c r="E503" s="80">
        <f>'[1]Гранты (приложение 10)'!E502</f>
        <v>19311.2</v>
      </c>
      <c r="F503" s="80">
        <f>'[1]Гранты (приложение 10)'!F502</f>
        <v>18566.099999999999</v>
      </c>
      <c r="G503" s="80">
        <f>'[1]Гранты (приложение 10)'!G502</f>
        <v>18212.499999999996</v>
      </c>
      <c r="H503" s="28"/>
      <c r="J503" s="29"/>
    </row>
    <row r="504" spans="1:10" outlineLevel="2">
      <c r="A504" s="78" t="s">
        <v>700</v>
      </c>
      <c r="B504" s="82" t="s">
        <v>957</v>
      </c>
      <c r="C504" s="9">
        <f>'[1]Гранты (приложение 10)'!C503</f>
        <v>2755.7</v>
      </c>
      <c r="D504" s="80">
        <f>'[1]Гранты (приложение 10)'!D503</f>
        <v>2890.1</v>
      </c>
      <c r="E504" s="80">
        <f>'[1]Гранты (приложение 10)'!E503</f>
        <v>2148.1999999999998</v>
      </c>
      <c r="F504" s="80">
        <f>'[1]Гранты (приложение 10)'!F503</f>
        <v>2103.1999999999998</v>
      </c>
      <c r="G504" s="80">
        <f>'[1]Гранты (приложение 10)'!G503</f>
        <v>2085.4</v>
      </c>
      <c r="H504" s="28"/>
      <c r="J504" s="29"/>
    </row>
    <row r="505" spans="1:10" outlineLevel="2">
      <c r="A505" s="78" t="s">
        <v>701</v>
      </c>
      <c r="B505" s="82" t="s">
        <v>958</v>
      </c>
      <c r="C505" s="9">
        <f>'[1]Гранты (приложение 10)'!C504</f>
        <v>792</v>
      </c>
      <c r="D505" s="80">
        <f>'[1]Гранты (приложение 10)'!D504</f>
        <v>0</v>
      </c>
      <c r="E505" s="80">
        <f>'[1]Гранты (приложение 10)'!E504</f>
        <v>0</v>
      </c>
      <c r="F505" s="80">
        <f>'[1]Гранты (приложение 10)'!F504</f>
        <v>0</v>
      </c>
      <c r="G505" s="80">
        <f>'[1]Гранты (приложение 10)'!G504</f>
        <v>0</v>
      </c>
      <c r="H505" s="28"/>
      <c r="J505" s="29"/>
    </row>
    <row r="506" spans="1:10" outlineLevel="2">
      <c r="A506" s="78" t="s">
        <v>702</v>
      </c>
      <c r="B506" s="82" t="s">
        <v>959</v>
      </c>
      <c r="C506" s="9">
        <f>'[1]Гранты (приложение 10)'!C505</f>
        <v>3095.1</v>
      </c>
      <c r="D506" s="80">
        <f>'[1]Гранты (приложение 10)'!D505</f>
        <v>3651.8</v>
      </c>
      <c r="E506" s="80">
        <f>'[1]Гранты (приложение 10)'!E505</f>
        <v>3510.6</v>
      </c>
      <c r="F506" s="80">
        <f>'[1]Гранты (приложение 10)'!F505</f>
        <v>3389.4</v>
      </c>
      <c r="G506" s="80">
        <f>'[1]Гранты (приложение 10)'!G505</f>
        <v>3392.9</v>
      </c>
      <c r="H506" s="28"/>
      <c r="J506" s="29"/>
    </row>
    <row r="507" spans="1:10" outlineLevel="2">
      <c r="A507" s="78" t="s">
        <v>703</v>
      </c>
      <c r="B507" s="82" t="s">
        <v>960</v>
      </c>
      <c r="C507" s="9">
        <f>'[1]Гранты (приложение 10)'!C506</f>
        <v>3017.2</v>
      </c>
      <c r="D507" s="80">
        <f>'[1]Гранты (приложение 10)'!D506</f>
        <v>3407.5</v>
      </c>
      <c r="E507" s="80">
        <f>'[1]Гранты (приложение 10)'!E506</f>
        <v>3105.1</v>
      </c>
      <c r="F507" s="80">
        <f>'[1]Гранты (приложение 10)'!F506</f>
        <v>3043</v>
      </c>
      <c r="G507" s="80">
        <f>'[1]Гранты (приложение 10)'!G506</f>
        <v>3080.7</v>
      </c>
      <c r="H507" s="28"/>
      <c r="J507" s="29"/>
    </row>
    <row r="508" spans="1:10" outlineLevel="2">
      <c r="A508" s="78" t="s">
        <v>704</v>
      </c>
      <c r="B508" s="82" t="s">
        <v>961</v>
      </c>
      <c r="C508" s="9">
        <f>'[1]Гранты (приложение 10)'!C507</f>
        <v>1912.2</v>
      </c>
      <c r="D508" s="80">
        <f>'[1]Гранты (приложение 10)'!D507</f>
        <v>1615</v>
      </c>
      <c r="E508" s="80">
        <f>'[1]Гранты (приложение 10)'!E507</f>
        <v>1581.4</v>
      </c>
      <c r="F508" s="80">
        <f>'[1]Гранты (приложение 10)'!F507</f>
        <v>1544.6</v>
      </c>
      <c r="G508" s="80">
        <f>'[1]Гранты (приложение 10)'!G507</f>
        <v>1525</v>
      </c>
      <c r="H508" s="28"/>
      <c r="J508" s="29"/>
    </row>
    <row r="509" spans="1:10" ht="12" customHeight="1" outlineLevel="2">
      <c r="A509" s="15" t="s">
        <v>705</v>
      </c>
      <c r="B509" s="14" t="s">
        <v>549</v>
      </c>
      <c r="C509" s="9">
        <f>'[1]Гранты (приложение 10)'!C508</f>
        <v>0</v>
      </c>
      <c r="D509" s="80">
        <f>'[1]Гранты (приложение 10)'!D508</f>
        <v>0</v>
      </c>
      <c r="E509" s="80">
        <f>'[1]Гранты (приложение 10)'!E508</f>
        <v>0</v>
      </c>
      <c r="F509" s="80">
        <f>'[1]Гранты (приложение 10)'!F508</f>
        <v>0</v>
      </c>
      <c r="G509" s="80">
        <f>'[1]Гранты (приложение 10)'!G508</f>
        <v>0</v>
      </c>
      <c r="H509" s="28"/>
      <c r="J509" s="29"/>
    </row>
    <row r="510" spans="1:10" outlineLevel="2">
      <c r="A510" s="78" t="s">
        <v>706</v>
      </c>
      <c r="B510" s="82" t="s">
        <v>370</v>
      </c>
      <c r="C510" s="9">
        <f>'[1]Гранты (приложение 10)'!C509</f>
        <v>725.2</v>
      </c>
      <c r="D510" s="80">
        <f>'[1]Гранты (приложение 10)'!D509</f>
        <v>1150.9000000000001</v>
      </c>
      <c r="E510" s="80">
        <f>'[1]Гранты (приложение 10)'!E509</f>
        <v>731.5</v>
      </c>
      <c r="F510" s="80">
        <f>'[1]Гранты (приложение 10)'!F509</f>
        <v>732.8</v>
      </c>
      <c r="G510" s="80">
        <f>'[1]Гранты (приложение 10)'!G509</f>
        <v>671.4</v>
      </c>
      <c r="H510" s="28"/>
      <c r="J510" s="29"/>
    </row>
    <row r="511" spans="1:10" outlineLevel="2">
      <c r="A511" s="78" t="s">
        <v>707</v>
      </c>
      <c r="B511" s="82" t="s">
        <v>962</v>
      </c>
      <c r="C511" s="9">
        <f>'[1]Гранты (приложение 10)'!C510</f>
        <v>2853.3</v>
      </c>
      <c r="D511" s="80">
        <f>'[1]Гранты (приложение 10)'!D510</f>
        <v>3109.1</v>
      </c>
      <c r="E511" s="80">
        <f>'[1]Гранты (приложение 10)'!E510</f>
        <v>2712.2</v>
      </c>
      <c r="F511" s="80">
        <f>'[1]Гранты (приложение 10)'!F510</f>
        <v>2592.1999999999998</v>
      </c>
      <c r="G511" s="80">
        <f>'[1]Гранты (приложение 10)'!G510</f>
        <v>2574.1999999999998</v>
      </c>
      <c r="H511" s="28"/>
      <c r="J511" s="29"/>
    </row>
    <row r="512" spans="1:10" outlineLevel="2">
      <c r="A512" s="78" t="s">
        <v>708</v>
      </c>
      <c r="B512" s="82" t="s">
        <v>963</v>
      </c>
      <c r="C512" s="9">
        <f>'[1]Гранты (приложение 10)'!C511</f>
        <v>1813.2</v>
      </c>
      <c r="D512" s="80">
        <f>'[1]Гранты (приложение 10)'!D511</f>
        <v>1789.8</v>
      </c>
      <c r="E512" s="80">
        <f>'[1]Гранты (приложение 10)'!E511</f>
        <v>1942.9</v>
      </c>
      <c r="F512" s="80">
        <f>'[1]Гранты (приложение 10)'!F511</f>
        <v>1872.9</v>
      </c>
      <c r="G512" s="80">
        <f>'[1]Гранты (приложение 10)'!G511</f>
        <v>1839.8</v>
      </c>
      <c r="H512" s="28"/>
      <c r="J512" s="29"/>
    </row>
    <row r="513" spans="1:10" outlineLevel="2">
      <c r="A513" s="78" t="s">
        <v>709</v>
      </c>
      <c r="B513" s="82" t="s">
        <v>964</v>
      </c>
      <c r="C513" s="9">
        <f>'[1]Гранты (приложение 10)'!C512</f>
        <v>1500.2</v>
      </c>
      <c r="D513" s="80">
        <f>'[1]Гранты (приложение 10)'!D512</f>
        <v>1598.5</v>
      </c>
      <c r="E513" s="80">
        <f>'[1]Гранты (приложение 10)'!E512</f>
        <v>586.70000000000005</v>
      </c>
      <c r="F513" s="80">
        <f>'[1]Гранты (приложение 10)'!F512</f>
        <v>513.9</v>
      </c>
      <c r="G513" s="80">
        <f>'[1]Гранты (приложение 10)'!G512</f>
        <v>373.8</v>
      </c>
      <c r="H513" s="28"/>
      <c r="J513" s="29"/>
    </row>
    <row r="514" spans="1:10" s="10" customFormat="1" outlineLevel="1">
      <c r="A514" s="78" t="s">
        <v>710</v>
      </c>
      <c r="B514" s="82" t="s">
        <v>965</v>
      </c>
      <c r="C514" s="9">
        <f>'[1]Гранты (приложение 10)'!C513</f>
        <v>3576.8</v>
      </c>
      <c r="D514" s="80">
        <f>'[1]Гранты (приложение 10)'!D513</f>
        <v>4139.8</v>
      </c>
      <c r="E514" s="80">
        <f>'[1]Гранты (приложение 10)'!E513</f>
        <v>2992.6</v>
      </c>
      <c r="F514" s="80">
        <f>'[1]Гранты (приложение 10)'!F513</f>
        <v>2774.1</v>
      </c>
      <c r="G514" s="80">
        <f>'[1]Гранты (приложение 10)'!G513</f>
        <v>2669.3</v>
      </c>
      <c r="H514" s="28"/>
      <c r="J514" s="29"/>
    </row>
    <row r="515" spans="1:10" outlineLevel="2">
      <c r="A515" s="78" t="s">
        <v>711</v>
      </c>
      <c r="B515" s="82" t="s">
        <v>966</v>
      </c>
      <c r="C515" s="9">
        <f>'[1]Гранты (приложение 10)'!C514</f>
        <v>10184.999999999998</v>
      </c>
      <c r="D515" s="80">
        <f>'[1]Гранты (приложение 10)'!D514</f>
        <v>11095.1</v>
      </c>
      <c r="E515" s="80">
        <f>'[1]Гранты (приложение 10)'!E514</f>
        <v>13298.999999999998</v>
      </c>
      <c r="F515" s="80">
        <f>'[1]Гранты (приложение 10)'!F514</f>
        <v>14201.1</v>
      </c>
      <c r="G515" s="80">
        <f>'[1]Гранты (приложение 10)'!G514</f>
        <v>13427.6</v>
      </c>
      <c r="H515" s="28"/>
      <c r="J515" s="29"/>
    </row>
    <row r="516" spans="1:10" outlineLevel="2">
      <c r="A516" s="81" t="s">
        <v>712</v>
      </c>
      <c r="B516" s="82" t="s">
        <v>143</v>
      </c>
      <c r="C516" s="9">
        <f>'[1]Гранты (приложение 10)'!C515</f>
        <v>1996.7</v>
      </c>
      <c r="D516" s="80">
        <f>'[1]Гранты (приложение 10)'!D515</f>
        <v>2242.1999999999998</v>
      </c>
      <c r="E516" s="80">
        <f>'[1]Гранты (приложение 10)'!E515</f>
        <v>2662.3</v>
      </c>
      <c r="F516" s="80">
        <f>'[1]Гранты (приложение 10)'!F515</f>
        <v>2493.5</v>
      </c>
      <c r="G516" s="80">
        <f>'[1]Гранты (приложение 10)'!G515</f>
        <v>2424.5</v>
      </c>
      <c r="H516" s="28"/>
      <c r="J516" s="29"/>
    </row>
    <row r="517" spans="1:10" ht="12" customHeight="1" outlineLevel="2">
      <c r="A517" s="4" t="s">
        <v>713</v>
      </c>
      <c r="B517" s="14" t="s">
        <v>967</v>
      </c>
      <c r="C517" s="9">
        <f>'[1]Гранты (приложение 10)'!C516</f>
        <v>0</v>
      </c>
      <c r="D517" s="80">
        <f>'[1]Гранты (приложение 10)'!D516</f>
        <v>0</v>
      </c>
      <c r="E517" s="80">
        <f>'[1]Гранты (приложение 10)'!E516</f>
        <v>0</v>
      </c>
      <c r="F517" s="80">
        <f>'[1]Гранты (приложение 10)'!F516</f>
        <v>811.8</v>
      </c>
      <c r="G517" s="80">
        <f>'[1]Гранты (приложение 10)'!G516</f>
        <v>525.5</v>
      </c>
      <c r="H517" s="28"/>
      <c r="J517" s="29"/>
    </row>
    <row r="518" spans="1:10" ht="12" customHeight="1" outlineLevel="2">
      <c r="A518" s="4" t="s">
        <v>714</v>
      </c>
      <c r="B518" s="14" t="s">
        <v>968</v>
      </c>
      <c r="C518" s="9">
        <f>'[1]Гранты (приложение 10)'!C517</f>
        <v>0</v>
      </c>
      <c r="D518" s="80">
        <f>'[1]Гранты (приложение 10)'!D517</f>
        <v>0</v>
      </c>
      <c r="E518" s="80">
        <f>'[1]Гранты (приложение 10)'!E517</f>
        <v>0</v>
      </c>
      <c r="F518" s="80">
        <f>'[1]Гранты (приложение 10)'!F517</f>
        <v>0</v>
      </c>
      <c r="G518" s="80">
        <f>'[1]Гранты (приложение 10)'!G517</f>
        <v>0</v>
      </c>
      <c r="H518" s="28"/>
      <c r="J518" s="29"/>
    </row>
    <row r="519" spans="1:10" outlineLevel="2">
      <c r="A519" s="81" t="s">
        <v>715</v>
      </c>
      <c r="B519" s="82" t="s">
        <v>969</v>
      </c>
      <c r="C519" s="9">
        <f>'[1]Гранты (приложение 10)'!C518</f>
        <v>1773</v>
      </c>
      <c r="D519" s="80">
        <f>'[1]Гранты (приложение 10)'!D518</f>
        <v>1958.5</v>
      </c>
      <c r="E519" s="80">
        <f>'[1]Гранты (приложение 10)'!E518</f>
        <v>1707.6</v>
      </c>
      <c r="F519" s="80">
        <f>'[1]Гранты (приложение 10)'!F518</f>
        <v>1689.2</v>
      </c>
      <c r="G519" s="80">
        <f>'[1]Гранты (приложение 10)'!G518</f>
        <v>1679.9</v>
      </c>
      <c r="H519" s="28"/>
      <c r="J519" s="29"/>
    </row>
    <row r="520" spans="1:10" ht="12" customHeight="1" outlineLevel="2">
      <c r="A520" s="4" t="s">
        <v>716</v>
      </c>
      <c r="B520" s="14" t="s">
        <v>970</v>
      </c>
      <c r="C520" s="9">
        <f>'[1]Гранты (приложение 10)'!C519</f>
        <v>0</v>
      </c>
      <c r="D520" s="80">
        <f>'[1]Гранты (приложение 10)'!D519</f>
        <v>0</v>
      </c>
      <c r="E520" s="80">
        <f>'[1]Гранты (приложение 10)'!E519</f>
        <v>0</v>
      </c>
      <c r="F520" s="80">
        <f>'[1]Гранты (приложение 10)'!F519</f>
        <v>0</v>
      </c>
      <c r="G520" s="80">
        <f>'[1]Гранты (приложение 10)'!G519</f>
        <v>0</v>
      </c>
      <c r="H520" s="28"/>
      <c r="J520" s="29"/>
    </row>
    <row r="521" spans="1:10" ht="12" customHeight="1" outlineLevel="2">
      <c r="A521" s="4" t="s">
        <v>717</v>
      </c>
      <c r="B521" s="14" t="s">
        <v>971</v>
      </c>
      <c r="C521" s="9">
        <f>'[1]Гранты (приложение 10)'!C520</f>
        <v>0</v>
      </c>
      <c r="D521" s="80">
        <f>'[1]Гранты (приложение 10)'!D520</f>
        <v>0</v>
      </c>
      <c r="E521" s="80">
        <f>'[1]Гранты (приложение 10)'!E520</f>
        <v>0</v>
      </c>
      <c r="F521" s="80">
        <f>'[1]Гранты (приложение 10)'!F520</f>
        <v>502.7</v>
      </c>
      <c r="G521" s="80">
        <f>'[1]Гранты (приложение 10)'!G520</f>
        <v>299.39999999999998</v>
      </c>
      <c r="H521" s="28"/>
      <c r="J521" s="29"/>
    </row>
    <row r="522" spans="1:10" ht="12.75" customHeight="1" outlineLevel="2">
      <c r="A522" s="81" t="s">
        <v>718</v>
      </c>
      <c r="B522" s="82" t="s">
        <v>972</v>
      </c>
      <c r="C522" s="9">
        <f>'[1]Гранты (приложение 10)'!C521</f>
        <v>896.1</v>
      </c>
      <c r="D522" s="80">
        <f>'[1]Гранты (приложение 10)'!D521</f>
        <v>1142.9000000000001</v>
      </c>
      <c r="E522" s="80">
        <f>'[1]Гранты (приложение 10)'!E521</f>
        <v>1694.8</v>
      </c>
      <c r="F522" s="80">
        <f>'[1]Гранты (приложение 10)'!F521</f>
        <v>1629.3</v>
      </c>
      <c r="G522" s="80">
        <f>'[1]Гранты (приложение 10)'!G521</f>
        <v>1604.4</v>
      </c>
      <c r="H522" s="28"/>
      <c r="J522" s="29"/>
    </row>
    <row r="523" spans="1:10" outlineLevel="2">
      <c r="A523" s="81" t="s">
        <v>719</v>
      </c>
      <c r="B523" s="82" t="s">
        <v>973</v>
      </c>
      <c r="C523" s="9">
        <f>'[1]Гранты (приложение 10)'!C522</f>
        <v>0</v>
      </c>
      <c r="D523" s="80">
        <f>'[1]Гранты (приложение 10)'!D522</f>
        <v>0</v>
      </c>
      <c r="E523" s="80">
        <f>'[1]Гранты (приложение 10)'!E522</f>
        <v>0</v>
      </c>
      <c r="F523" s="80">
        <f>'[1]Гранты (приложение 10)'!F522</f>
        <v>0</v>
      </c>
      <c r="G523" s="80">
        <f>'[1]Гранты (приложение 10)'!G522</f>
        <v>0</v>
      </c>
      <c r="H523" s="28"/>
      <c r="J523" s="29"/>
    </row>
    <row r="524" spans="1:10" outlineLevel="2">
      <c r="A524" s="81" t="s">
        <v>720</v>
      </c>
      <c r="B524" s="82" t="s">
        <v>974</v>
      </c>
      <c r="C524" s="9">
        <f>'[1]Гранты (приложение 10)'!C523</f>
        <v>1849.1</v>
      </c>
      <c r="D524" s="80">
        <f>'[1]Гранты (приложение 10)'!D523</f>
        <v>2266.8000000000002</v>
      </c>
      <c r="E524" s="80">
        <f>'[1]Гранты (приложение 10)'!E523</f>
        <v>2720.8</v>
      </c>
      <c r="F524" s="80">
        <f>'[1]Гранты (приложение 10)'!F523</f>
        <v>2680.3</v>
      </c>
      <c r="G524" s="80">
        <f>'[1]Гранты (приложение 10)'!G523</f>
        <v>2597.6</v>
      </c>
      <c r="H524" s="28"/>
      <c r="J524" s="29"/>
    </row>
    <row r="525" spans="1:10" ht="12" customHeight="1" outlineLevel="2">
      <c r="A525" s="4" t="s">
        <v>721</v>
      </c>
      <c r="B525" s="14" t="s">
        <v>975</v>
      </c>
      <c r="C525" s="9">
        <f>'[1]Гранты (приложение 10)'!C524</f>
        <v>427.9</v>
      </c>
      <c r="D525" s="80">
        <f>'[1]Гранты (приложение 10)'!D524</f>
        <v>372.6</v>
      </c>
      <c r="E525" s="80">
        <f>'[1]Гранты (приложение 10)'!E524</f>
        <v>806.9</v>
      </c>
      <c r="F525" s="80">
        <f>'[1]Гранты (приложение 10)'!F524</f>
        <v>722</v>
      </c>
      <c r="G525" s="80">
        <f>'[1]Гранты (приложение 10)'!G524</f>
        <v>662.6</v>
      </c>
      <c r="H525" s="28"/>
      <c r="J525" s="29"/>
    </row>
    <row r="526" spans="1:10" outlineLevel="2">
      <c r="A526" s="81" t="s">
        <v>722</v>
      </c>
      <c r="B526" s="82" t="s">
        <v>853</v>
      </c>
      <c r="C526" s="9">
        <f>'[1]Гранты (приложение 10)'!C525</f>
        <v>1607.3</v>
      </c>
      <c r="D526" s="80">
        <f>'[1]Гранты (приложение 10)'!D525</f>
        <v>1523.2</v>
      </c>
      <c r="E526" s="80">
        <f>'[1]Гранты (приложение 10)'!E525</f>
        <v>1929.3</v>
      </c>
      <c r="F526" s="80">
        <f>'[1]Гранты (приложение 10)'!F525</f>
        <v>1924.1</v>
      </c>
      <c r="G526" s="80">
        <f>'[1]Гранты (приложение 10)'!G525</f>
        <v>1885</v>
      </c>
      <c r="H526" s="28"/>
      <c r="J526" s="29"/>
    </row>
    <row r="527" spans="1:10" s="10" customFormat="1" outlineLevel="1">
      <c r="A527" s="81" t="s">
        <v>723</v>
      </c>
      <c r="B527" s="82" t="s">
        <v>724</v>
      </c>
      <c r="C527" s="9">
        <f>'[1]Гранты (приложение 10)'!C526</f>
        <v>1634.9</v>
      </c>
      <c r="D527" s="80">
        <f>'[1]Гранты (приложение 10)'!D526</f>
        <v>1588.9</v>
      </c>
      <c r="E527" s="80">
        <f>'[1]Гранты (приложение 10)'!E526</f>
        <v>1777.3</v>
      </c>
      <c r="F527" s="80">
        <f>'[1]Гранты (приложение 10)'!F526</f>
        <v>1748.2</v>
      </c>
      <c r="G527" s="80">
        <f>'[1]Гранты (приложение 10)'!G526</f>
        <v>1748.7</v>
      </c>
      <c r="H527" s="28"/>
      <c r="J527" s="29"/>
    </row>
    <row r="528" spans="1:10" outlineLevel="2">
      <c r="A528" s="78" t="s">
        <v>725</v>
      </c>
      <c r="B528" s="82" t="s">
        <v>976</v>
      </c>
      <c r="C528" s="9">
        <f>'[1]Гранты (приложение 10)'!C527</f>
        <v>8123.8</v>
      </c>
      <c r="D528" s="80">
        <f>'[1]Гранты (приложение 10)'!D527</f>
        <v>9927.7000000000007</v>
      </c>
      <c r="E528" s="80">
        <f>'[1]Гранты (приложение 10)'!E527</f>
        <v>8673.4000000000015</v>
      </c>
      <c r="F528" s="80">
        <f>'[1]Гранты (приложение 10)'!F527</f>
        <v>8750.5</v>
      </c>
      <c r="G528" s="80">
        <f>'[1]Гранты (приложение 10)'!G527</f>
        <v>8415.5</v>
      </c>
      <c r="H528" s="28"/>
      <c r="J528" s="29"/>
    </row>
    <row r="529" spans="1:10" ht="12" customHeight="1" outlineLevel="2">
      <c r="A529" s="4" t="s">
        <v>726</v>
      </c>
      <c r="B529" s="14" t="s">
        <v>1016</v>
      </c>
      <c r="C529" s="9">
        <f>'[1]Гранты (приложение 10)'!C528</f>
        <v>0</v>
      </c>
      <c r="D529" s="80">
        <f>'[1]Гранты (приложение 10)'!D528</f>
        <v>0</v>
      </c>
      <c r="E529" s="80">
        <f>'[1]Гранты (приложение 10)'!E528</f>
        <v>0</v>
      </c>
      <c r="F529" s="80">
        <f>'[1]Гранты (приложение 10)'!F528</f>
        <v>0</v>
      </c>
      <c r="G529" s="80">
        <f>'[1]Гранты (приложение 10)'!G528</f>
        <v>0</v>
      </c>
      <c r="H529" s="28"/>
      <c r="J529" s="29"/>
    </row>
    <row r="530" spans="1:10" outlineLevel="2">
      <c r="A530" s="81" t="s">
        <v>727</v>
      </c>
      <c r="B530" s="82" t="s">
        <v>977</v>
      </c>
      <c r="C530" s="9">
        <f>'[1]Гранты (приложение 10)'!C529</f>
        <v>528.79999999999995</v>
      </c>
      <c r="D530" s="80">
        <f>'[1]Гранты (приложение 10)'!D529</f>
        <v>951.6</v>
      </c>
      <c r="E530" s="80">
        <f>'[1]Гранты (приложение 10)'!E529</f>
        <v>242.1</v>
      </c>
      <c r="F530" s="80">
        <f>'[1]Гранты (приложение 10)'!F529</f>
        <v>440.2</v>
      </c>
      <c r="G530" s="80">
        <f>'[1]Гранты (приложение 10)'!G529</f>
        <v>244.5</v>
      </c>
      <c r="H530" s="28"/>
      <c r="J530" s="29"/>
    </row>
    <row r="531" spans="1:10" outlineLevel="2">
      <c r="A531" s="81" t="s">
        <v>728</v>
      </c>
      <c r="B531" s="82" t="s">
        <v>978</v>
      </c>
      <c r="C531" s="9">
        <f>'[1]Гранты (приложение 10)'!C530</f>
        <v>1299</v>
      </c>
      <c r="D531" s="80">
        <f>'[1]Гранты (приложение 10)'!D530</f>
        <v>1414.8</v>
      </c>
      <c r="E531" s="80">
        <f>'[1]Гранты (приложение 10)'!E530</f>
        <v>971.9</v>
      </c>
      <c r="F531" s="80">
        <f>'[1]Гранты (приложение 10)'!F530</f>
        <v>1065.4000000000001</v>
      </c>
      <c r="G531" s="80">
        <f>'[1]Гранты (приложение 10)'!G530</f>
        <v>977.5</v>
      </c>
      <c r="H531" s="28"/>
      <c r="J531" s="29"/>
    </row>
    <row r="532" spans="1:10" ht="12" customHeight="1" outlineLevel="2">
      <c r="A532" s="4" t="s">
        <v>729</v>
      </c>
      <c r="B532" s="14" t="s">
        <v>979</v>
      </c>
      <c r="C532" s="9">
        <f>'[1]Гранты (приложение 10)'!C531</f>
        <v>0</v>
      </c>
      <c r="D532" s="80">
        <f>'[1]Гранты (приложение 10)'!D531</f>
        <v>0</v>
      </c>
      <c r="E532" s="80">
        <f>'[1]Гранты (приложение 10)'!E531</f>
        <v>0</v>
      </c>
      <c r="F532" s="80">
        <f>'[1]Гранты (приложение 10)'!F531</f>
        <v>0</v>
      </c>
      <c r="G532" s="80">
        <f>'[1]Гранты (приложение 10)'!G531</f>
        <v>0</v>
      </c>
      <c r="H532" s="28"/>
      <c r="J532" s="29"/>
    </row>
    <row r="533" spans="1:10" outlineLevel="2">
      <c r="A533" s="81" t="s">
        <v>730</v>
      </c>
      <c r="B533" s="82" t="s">
        <v>980</v>
      </c>
      <c r="C533" s="9">
        <f>'[1]Гранты (приложение 10)'!C532</f>
        <v>2245</v>
      </c>
      <c r="D533" s="80">
        <f>'[1]Гранты (приложение 10)'!D532</f>
        <v>2916.1</v>
      </c>
      <c r="E533" s="80">
        <f>'[1]Гранты (приложение 10)'!E532</f>
        <v>2889.6</v>
      </c>
      <c r="F533" s="80">
        <f>'[1]Гранты (приложение 10)'!F532</f>
        <v>2810</v>
      </c>
      <c r="G533" s="80">
        <f>'[1]Гранты (приложение 10)'!G532</f>
        <v>2780.2</v>
      </c>
      <c r="H533" s="28"/>
      <c r="J533" s="29"/>
    </row>
    <row r="534" spans="1:10" outlineLevel="2">
      <c r="A534" s="81" t="s">
        <v>731</v>
      </c>
      <c r="B534" s="82" t="s">
        <v>981</v>
      </c>
      <c r="C534" s="9">
        <f>'[1]Гранты (приложение 10)'!C533</f>
        <v>4051</v>
      </c>
      <c r="D534" s="80">
        <f>'[1]Гранты (приложение 10)'!D533</f>
        <v>4645.2</v>
      </c>
      <c r="E534" s="80">
        <f>'[1]Гранты (приложение 10)'!E533</f>
        <v>4569.8</v>
      </c>
      <c r="F534" s="80">
        <f>'[1]Гранты (приложение 10)'!F533</f>
        <v>4434.8999999999996</v>
      </c>
      <c r="G534" s="80">
        <f>'[1]Гранты (приложение 10)'!G533</f>
        <v>4413.3</v>
      </c>
      <c r="H534" s="28"/>
      <c r="J534" s="29"/>
    </row>
    <row r="535" spans="1:10" s="10" customFormat="1" outlineLevel="1">
      <c r="A535" s="78" t="s">
        <v>732</v>
      </c>
      <c r="B535" s="82" t="s">
        <v>982</v>
      </c>
      <c r="C535" s="9">
        <f>'[1]Гранты (приложение 10)'!C534</f>
        <v>29078.6</v>
      </c>
      <c r="D535" s="80">
        <f>'[1]Гранты (приложение 10)'!D534</f>
        <v>35025.700000000004</v>
      </c>
      <c r="E535" s="80">
        <f>'[1]Гранты (приложение 10)'!E534</f>
        <v>38041.100000000006</v>
      </c>
      <c r="F535" s="80">
        <f>'[1]Гранты (приложение 10)'!F534</f>
        <v>37961.5</v>
      </c>
      <c r="G535" s="80">
        <f>'[1]Гранты (приложение 10)'!G534</f>
        <v>36811.400000000009</v>
      </c>
      <c r="H535" s="28"/>
      <c r="J535" s="29"/>
    </row>
    <row r="536" spans="1:10" ht="12" customHeight="1" outlineLevel="2">
      <c r="A536" s="4" t="s">
        <v>733</v>
      </c>
      <c r="B536" s="14" t="s">
        <v>282</v>
      </c>
      <c r="C536" s="9">
        <f>'[1]Гранты (приложение 10)'!C535</f>
        <v>0</v>
      </c>
      <c r="D536" s="80">
        <f>'[1]Гранты (приложение 10)'!D535</f>
        <v>0</v>
      </c>
      <c r="E536" s="80">
        <f>'[1]Гранты (приложение 10)'!E535</f>
        <v>0</v>
      </c>
      <c r="F536" s="80">
        <f>'[1]Гранты (приложение 10)'!F535</f>
        <v>0</v>
      </c>
      <c r="G536" s="80">
        <f>'[1]Гранты (приложение 10)'!G535</f>
        <v>0</v>
      </c>
      <c r="H536" s="28"/>
      <c r="J536" s="29"/>
    </row>
    <row r="537" spans="1:10" outlineLevel="2">
      <c r="A537" s="81" t="s">
        <v>734</v>
      </c>
      <c r="B537" s="82" t="s">
        <v>983</v>
      </c>
      <c r="C537" s="9">
        <f>'[1]Гранты (приложение 10)'!C536</f>
        <v>2303.8000000000002</v>
      </c>
      <c r="D537" s="80">
        <f>'[1]Гранты (приложение 10)'!D536</f>
        <v>3095.3</v>
      </c>
      <c r="E537" s="80">
        <f>'[1]Гранты (приложение 10)'!E536</f>
        <v>2941.2</v>
      </c>
      <c r="F537" s="80">
        <f>'[1]Гранты (приложение 10)'!F536</f>
        <v>2838.9</v>
      </c>
      <c r="G537" s="80">
        <f>'[1]Гранты (приложение 10)'!G536</f>
        <v>2806.9</v>
      </c>
      <c r="H537" s="28"/>
      <c r="J537" s="29"/>
    </row>
    <row r="538" spans="1:10" ht="12" customHeight="1" outlineLevel="2">
      <c r="A538" s="4" t="s">
        <v>735</v>
      </c>
      <c r="B538" s="14" t="s">
        <v>984</v>
      </c>
      <c r="C538" s="9">
        <f>'[1]Гранты (приложение 10)'!C537</f>
        <v>0</v>
      </c>
      <c r="D538" s="80">
        <f>'[1]Гранты (приложение 10)'!D537</f>
        <v>0</v>
      </c>
      <c r="E538" s="80">
        <f>'[1]Гранты (приложение 10)'!E537</f>
        <v>0</v>
      </c>
      <c r="F538" s="80">
        <f>'[1]Гранты (приложение 10)'!F537</f>
        <v>0</v>
      </c>
      <c r="G538" s="80">
        <f>'[1]Гранты (приложение 10)'!G537</f>
        <v>0</v>
      </c>
      <c r="H538" s="28"/>
      <c r="J538" s="29"/>
    </row>
    <row r="539" spans="1:10" ht="12" customHeight="1" outlineLevel="2">
      <c r="A539" s="4" t="s">
        <v>736</v>
      </c>
      <c r="B539" s="14" t="s">
        <v>985</v>
      </c>
      <c r="C539" s="9">
        <f>'[1]Гранты (приложение 10)'!C538</f>
        <v>0</v>
      </c>
      <c r="D539" s="80">
        <f>'[1]Гранты (приложение 10)'!D538</f>
        <v>0</v>
      </c>
      <c r="E539" s="80">
        <f>'[1]Гранты (приложение 10)'!E538</f>
        <v>0</v>
      </c>
      <c r="F539" s="80">
        <f>'[1]Гранты (приложение 10)'!F538</f>
        <v>429.9</v>
      </c>
      <c r="G539" s="80">
        <f>'[1]Гранты (приложение 10)'!G538</f>
        <v>222.9</v>
      </c>
      <c r="H539" s="28"/>
      <c r="J539" s="29"/>
    </row>
    <row r="540" spans="1:10" outlineLevel="2">
      <c r="A540" s="81" t="s">
        <v>737</v>
      </c>
      <c r="B540" s="82" t="s">
        <v>879</v>
      </c>
      <c r="C540" s="9">
        <f>'[1]Гранты (приложение 10)'!C539</f>
        <v>310.10000000000002</v>
      </c>
      <c r="D540" s="80">
        <f>'[1]Гранты (приложение 10)'!D539</f>
        <v>1182.5</v>
      </c>
      <c r="E540" s="80">
        <f>'[1]Гранты (приложение 10)'!E539</f>
        <v>1669.6</v>
      </c>
      <c r="F540" s="80">
        <f>'[1]Гранты (приложение 10)'!F539</f>
        <v>1651.5</v>
      </c>
      <c r="G540" s="80">
        <f>'[1]Гранты (приложение 10)'!G539</f>
        <v>1525.7</v>
      </c>
      <c r="H540" s="28"/>
      <c r="J540" s="29"/>
    </row>
    <row r="541" spans="1:10" outlineLevel="2">
      <c r="A541" s="81" t="s">
        <v>738</v>
      </c>
      <c r="B541" s="82" t="s">
        <v>986</v>
      </c>
      <c r="C541" s="9">
        <f>'[1]Гранты (приложение 10)'!C540</f>
        <v>1313.5</v>
      </c>
      <c r="D541" s="80">
        <f>'[1]Гранты (приложение 10)'!D540</f>
        <v>1590.4</v>
      </c>
      <c r="E541" s="80">
        <f>'[1]Гранты (приложение 10)'!E540</f>
        <v>2185.4</v>
      </c>
      <c r="F541" s="80">
        <f>'[1]Гранты (приложение 10)'!F540</f>
        <v>2251.5</v>
      </c>
      <c r="G541" s="80">
        <f>'[1]Гранты (приложение 10)'!G540</f>
        <v>2190.8000000000002</v>
      </c>
      <c r="H541" s="28"/>
      <c r="J541" s="29"/>
    </row>
    <row r="542" spans="1:10" outlineLevel="2">
      <c r="A542" s="81" t="s">
        <v>739</v>
      </c>
      <c r="B542" s="82" t="s">
        <v>987</v>
      </c>
      <c r="C542" s="9">
        <f>'[1]Гранты (приложение 10)'!C541</f>
        <v>4364.6000000000004</v>
      </c>
      <c r="D542" s="80">
        <f>'[1]Гранты (приложение 10)'!D541</f>
        <v>4687.3999999999996</v>
      </c>
      <c r="E542" s="80">
        <f>'[1]Гранты (приложение 10)'!E541</f>
        <v>5509.9</v>
      </c>
      <c r="F542" s="80">
        <f>'[1]Гранты (приложение 10)'!F541</f>
        <v>5412.6</v>
      </c>
      <c r="G542" s="80">
        <f>'[1]Гранты (приложение 10)'!G541</f>
        <v>5386.2</v>
      </c>
      <c r="H542" s="28"/>
      <c r="J542" s="29"/>
    </row>
    <row r="543" spans="1:10" outlineLevel="2">
      <c r="A543" s="81" t="s">
        <v>740</v>
      </c>
      <c r="B543" s="82" t="s">
        <v>988</v>
      </c>
      <c r="C543" s="9">
        <f>'[1]Гранты (приложение 10)'!C542</f>
        <v>2288.5</v>
      </c>
      <c r="D543" s="80">
        <f>'[1]Гранты (приложение 10)'!D542</f>
        <v>2826.6</v>
      </c>
      <c r="E543" s="80">
        <f>'[1]Гранты (приложение 10)'!E542</f>
        <v>2560.6</v>
      </c>
      <c r="F543" s="80">
        <f>'[1]Гранты (приложение 10)'!F542</f>
        <v>2529.4</v>
      </c>
      <c r="G543" s="80">
        <f>'[1]Гранты (приложение 10)'!G542</f>
        <v>2481.6999999999998</v>
      </c>
      <c r="H543" s="28"/>
      <c r="J543" s="29"/>
    </row>
    <row r="544" spans="1:10" outlineLevel="2">
      <c r="A544" s="81" t="s">
        <v>741</v>
      </c>
      <c r="B544" s="82" t="s">
        <v>989</v>
      </c>
      <c r="C544" s="9">
        <f>'[1]Гранты (приложение 10)'!C543</f>
        <v>2365.1999999999998</v>
      </c>
      <c r="D544" s="80">
        <f>'[1]Гранты (приложение 10)'!D543</f>
        <v>2660.4</v>
      </c>
      <c r="E544" s="80">
        <f>'[1]Гранты (приложение 10)'!E543</f>
        <v>3756.1</v>
      </c>
      <c r="F544" s="80">
        <f>'[1]Гранты (приложение 10)'!F543</f>
        <v>3554.9</v>
      </c>
      <c r="G544" s="80">
        <f>'[1]Гранты (приложение 10)'!G543</f>
        <v>3538.1</v>
      </c>
      <c r="H544" s="28"/>
      <c r="J544" s="29"/>
    </row>
    <row r="545" spans="1:10" outlineLevel="2">
      <c r="A545" s="81" t="s">
        <v>742</v>
      </c>
      <c r="B545" s="82" t="s">
        <v>155</v>
      </c>
      <c r="C545" s="9">
        <f>'[1]Гранты (приложение 10)'!C544</f>
        <v>1146.4000000000001</v>
      </c>
      <c r="D545" s="80">
        <f>'[1]Гранты (приложение 10)'!D544</f>
        <v>2143</v>
      </c>
      <c r="E545" s="80">
        <f>'[1]Гранты (приложение 10)'!E544</f>
        <v>1545.9</v>
      </c>
      <c r="F545" s="80">
        <f>'[1]Гранты (приложение 10)'!F544</f>
        <v>1566.8</v>
      </c>
      <c r="G545" s="80">
        <f>'[1]Гранты (приложение 10)'!G544</f>
        <v>1409.2</v>
      </c>
      <c r="H545" s="28"/>
      <c r="J545" s="29"/>
    </row>
    <row r="546" spans="1:10" ht="12" customHeight="1" outlineLevel="2">
      <c r="A546" s="4" t="s">
        <v>743</v>
      </c>
      <c r="B546" s="14" t="s">
        <v>744</v>
      </c>
      <c r="C546" s="9">
        <f>'[1]Гранты (приложение 10)'!C545</f>
        <v>0</v>
      </c>
      <c r="D546" s="80">
        <f>'[1]Гранты (приложение 10)'!D545</f>
        <v>0</v>
      </c>
      <c r="E546" s="80">
        <f>'[1]Гранты (приложение 10)'!E545</f>
        <v>0</v>
      </c>
      <c r="F546" s="80">
        <f>'[1]Гранты (приложение 10)'!F545</f>
        <v>0</v>
      </c>
      <c r="G546" s="80">
        <f>'[1]Гранты (приложение 10)'!G545</f>
        <v>0</v>
      </c>
      <c r="H546" s="28"/>
      <c r="J546" s="29"/>
    </row>
    <row r="547" spans="1:10" ht="12" customHeight="1" outlineLevel="2">
      <c r="A547" s="4" t="s">
        <v>745</v>
      </c>
      <c r="B547" s="14" t="s">
        <v>990</v>
      </c>
      <c r="C547" s="9">
        <f>'[1]Гранты (приложение 10)'!C546</f>
        <v>0</v>
      </c>
      <c r="D547" s="80">
        <f>'[1]Гранты (приложение 10)'!D546</f>
        <v>0</v>
      </c>
      <c r="E547" s="80">
        <f>'[1]Гранты (приложение 10)'!E546</f>
        <v>0</v>
      </c>
      <c r="F547" s="80">
        <f>'[1]Гранты (приложение 10)'!F546</f>
        <v>0</v>
      </c>
      <c r="G547" s="80">
        <f>'[1]Гранты (приложение 10)'!G546</f>
        <v>0</v>
      </c>
      <c r="H547" s="28"/>
      <c r="J547" s="29"/>
    </row>
    <row r="548" spans="1:10" outlineLevel="2">
      <c r="A548" s="81" t="s">
        <v>746</v>
      </c>
      <c r="B548" s="82" t="s">
        <v>991</v>
      </c>
      <c r="C548" s="9">
        <f>'[1]Гранты (приложение 10)'!C547</f>
        <v>2804.2</v>
      </c>
      <c r="D548" s="80">
        <f>'[1]Гранты (приложение 10)'!D547</f>
        <v>3272.2</v>
      </c>
      <c r="E548" s="80">
        <f>'[1]Гранты (приложение 10)'!E547</f>
        <v>2358.1999999999998</v>
      </c>
      <c r="F548" s="80">
        <f>'[1]Гранты (приложение 10)'!F547</f>
        <v>2331</v>
      </c>
      <c r="G548" s="80">
        <f>'[1]Гранты (приложение 10)'!G547</f>
        <v>2178.4</v>
      </c>
      <c r="H548" s="28"/>
      <c r="J548" s="29"/>
    </row>
    <row r="549" spans="1:10" outlineLevel="2">
      <c r="A549" s="81" t="s">
        <v>747</v>
      </c>
      <c r="B549" s="82" t="s">
        <v>992</v>
      </c>
      <c r="C549" s="9">
        <f>'[1]Гранты (приложение 10)'!C548</f>
        <v>1672.3</v>
      </c>
      <c r="D549" s="80">
        <f>'[1]Гранты (приложение 10)'!D548</f>
        <v>1256.8</v>
      </c>
      <c r="E549" s="80">
        <f>'[1]Гранты (приложение 10)'!E548</f>
        <v>2135.4</v>
      </c>
      <c r="F549" s="80">
        <f>'[1]Гранты (приложение 10)'!F548</f>
        <v>2085.1</v>
      </c>
      <c r="G549" s="80">
        <f>'[1]Гранты (приложение 10)'!G548</f>
        <v>1980.4</v>
      </c>
      <c r="H549" s="28"/>
      <c r="J549" s="29"/>
    </row>
    <row r="550" spans="1:10" outlineLevel="2">
      <c r="A550" s="81" t="s">
        <v>748</v>
      </c>
      <c r="B550" s="82" t="s">
        <v>993</v>
      </c>
      <c r="C550" s="9">
        <f>'[1]Гранты (приложение 10)'!C549</f>
        <v>2351.1999999999998</v>
      </c>
      <c r="D550" s="80">
        <f>'[1]Гранты (приложение 10)'!D549</f>
        <v>2830.4</v>
      </c>
      <c r="E550" s="80">
        <f>'[1]Гранты (приложение 10)'!E549</f>
        <v>3773.4</v>
      </c>
      <c r="F550" s="80">
        <f>'[1]Гранты (приложение 10)'!F549</f>
        <v>3677.6</v>
      </c>
      <c r="G550" s="80">
        <f>'[1]Гранты (приложение 10)'!G549</f>
        <v>3631.4</v>
      </c>
      <c r="H550" s="28"/>
      <c r="J550" s="29"/>
    </row>
    <row r="551" spans="1:10" outlineLevel="2">
      <c r="A551" s="81" t="s">
        <v>749</v>
      </c>
      <c r="B551" s="82" t="s">
        <v>994</v>
      </c>
      <c r="C551" s="9">
        <f>'[1]Гранты (приложение 10)'!C550</f>
        <v>3383.8</v>
      </c>
      <c r="D551" s="80">
        <f>'[1]Гранты (приложение 10)'!D550</f>
        <v>3666.9</v>
      </c>
      <c r="E551" s="80">
        <f>'[1]Гранты (приложение 10)'!E550</f>
        <v>3845.5</v>
      </c>
      <c r="F551" s="80">
        <f>'[1]Гранты (приложение 10)'!F550</f>
        <v>3716.5</v>
      </c>
      <c r="G551" s="80">
        <f>'[1]Гранты (приложение 10)'!G550</f>
        <v>3748.4</v>
      </c>
      <c r="H551" s="28"/>
      <c r="J551" s="29"/>
    </row>
    <row r="552" spans="1:10" ht="12" customHeight="1" outlineLevel="2">
      <c r="A552" s="4" t="s">
        <v>750</v>
      </c>
      <c r="B552" s="14" t="s">
        <v>995</v>
      </c>
      <c r="C552" s="9">
        <f>'[1]Гранты (приложение 10)'!C551</f>
        <v>0</v>
      </c>
      <c r="D552" s="80">
        <f>'[1]Гранты (приложение 10)'!D551</f>
        <v>0</v>
      </c>
      <c r="E552" s="80">
        <f>'[1]Гранты (приложение 10)'!E551</f>
        <v>0</v>
      </c>
      <c r="F552" s="80">
        <f>'[1]Гранты (приложение 10)'!F551</f>
        <v>0</v>
      </c>
      <c r="G552" s="80">
        <f>'[1]Гранты (приложение 10)'!G551</f>
        <v>0</v>
      </c>
      <c r="H552" s="28"/>
      <c r="J552" s="29"/>
    </row>
    <row r="553" spans="1:10" outlineLevel="2">
      <c r="A553" s="81" t="s">
        <v>751</v>
      </c>
      <c r="B553" s="82" t="s">
        <v>225</v>
      </c>
      <c r="C553" s="9">
        <f>'[1]Гранты (приложение 10)'!C552</f>
        <v>4775</v>
      </c>
      <c r="D553" s="80">
        <f>'[1]Гранты (приложение 10)'!D552</f>
        <v>5813.8</v>
      </c>
      <c r="E553" s="80">
        <f>'[1]Гранты (приложение 10)'!E552</f>
        <v>5759.9</v>
      </c>
      <c r="F553" s="80">
        <f>'[1]Гранты (приложение 10)'!F552</f>
        <v>5624.5</v>
      </c>
      <c r="G553" s="80">
        <f>'[1]Гранты (приложение 10)'!G552</f>
        <v>5711.3</v>
      </c>
      <c r="H553" s="28"/>
      <c r="J553" s="29"/>
    </row>
    <row r="554" spans="1:10" ht="12" customHeight="1" outlineLevel="2">
      <c r="A554" s="4" t="s">
        <v>752</v>
      </c>
      <c r="B554" s="14" t="s">
        <v>977</v>
      </c>
      <c r="C554" s="9">
        <f>'[1]Гранты (приложение 10)'!C553</f>
        <v>0</v>
      </c>
      <c r="D554" s="80">
        <f>'[1]Гранты (приложение 10)'!D553</f>
        <v>0</v>
      </c>
      <c r="E554" s="80">
        <f>'[1]Гранты (приложение 10)'!E553</f>
        <v>0</v>
      </c>
      <c r="F554" s="80">
        <f>'[1]Гранты (приложение 10)'!F553</f>
        <v>291.3</v>
      </c>
      <c r="G554" s="80">
        <f>'[1]Гранты (приложение 10)'!G553</f>
        <v>0</v>
      </c>
      <c r="H554" s="28"/>
      <c r="J554" s="29"/>
    </row>
    <row r="555" spans="1:10" s="10" customFormat="1" outlineLevel="1">
      <c r="A555" s="78" t="s">
        <v>753</v>
      </c>
      <c r="B555" s="82" t="s">
        <v>996</v>
      </c>
      <c r="C555" s="9">
        <f>'[1]Гранты (приложение 10)'!C554</f>
        <v>22454.300000000003</v>
      </c>
      <c r="D555" s="80">
        <f>'[1]Гранты (приложение 10)'!D554</f>
        <v>25837.899999999998</v>
      </c>
      <c r="E555" s="80">
        <f>'[1]Гранты (приложение 10)'!E554</f>
        <v>20724.5</v>
      </c>
      <c r="F555" s="80">
        <f>'[1]Гранты (приложение 10)'!F554</f>
        <v>19786.3</v>
      </c>
      <c r="G555" s="80">
        <f>'[1]Гранты (приложение 10)'!G554</f>
        <v>19333.400000000001</v>
      </c>
      <c r="H555" s="28"/>
      <c r="J555" s="29"/>
    </row>
    <row r="556" spans="1:10" ht="12" customHeight="1" outlineLevel="2">
      <c r="A556" s="4" t="s">
        <v>754</v>
      </c>
      <c r="B556" s="14" t="s">
        <v>997</v>
      </c>
      <c r="C556" s="9">
        <f>'[1]Гранты (приложение 10)'!C555</f>
        <v>0</v>
      </c>
      <c r="D556" s="80">
        <f>'[1]Гранты (приложение 10)'!D555</f>
        <v>0</v>
      </c>
      <c r="E556" s="80">
        <f>'[1]Гранты (приложение 10)'!E555</f>
        <v>0</v>
      </c>
      <c r="F556" s="80">
        <f>'[1]Гранты (приложение 10)'!F555</f>
        <v>0</v>
      </c>
      <c r="G556" s="80">
        <f>'[1]Гранты (приложение 10)'!G555</f>
        <v>0</v>
      </c>
      <c r="H556" s="28"/>
      <c r="J556" s="29"/>
    </row>
    <row r="557" spans="1:10" outlineLevel="2">
      <c r="A557" s="81" t="s">
        <v>755</v>
      </c>
      <c r="B557" s="82" t="s">
        <v>998</v>
      </c>
      <c r="C557" s="9">
        <f>'[1]Гранты (приложение 10)'!C556</f>
        <v>1256.5</v>
      </c>
      <c r="D557" s="80">
        <f>'[1]Гранты (приложение 10)'!D556</f>
        <v>1516</v>
      </c>
      <c r="E557" s="80">
        <f>'[1]Гранты (приложение 10)'!E556</f>
        <v>842.2</v>
      </c>
      <c r="F557" s="80">
        <f>'[1]Гранты (приложение 10)'!F556</f>
        <v>783.6</v>
      </c>
      <c r="G557" s="80">
        <f>'[1]Гранты (приложение 10)'!G556</f>
        <v>680.4</v>
      </c>
      <c r="H557" s="28"/>
      <c r="J557" s="29"/>
    </row>
    <row r="558" spans="1:10" outlineLevel="2">
      <c r="A558" s="81" t="s">
        <v>756</v>
      </c>
      <c r="B558" s="82" t="s">
        <v>999</v>
      </c>
      <c r="C558" s="9">
        <f>'[1]Гранты (приложение 10)'!C557</f>
        <v>3722.2</v>
      </c>
      <c r="D558" s="80">
        <f>'[1]Гранты (приложение 10)'!D557</f>
        <v>3343.8</v>
      </c>
      <c r="E558" s="80">
        <f>'[1]Гранты (приложение 10)'!E557</f>
        <v>2857.3</v>
      </c>
      <c r="F558" s="80">
        <f>'[1]Гранты (приложение 10)'!F557</f>
        <v>2734.9</v>
      </c>
      <c r="G558" s="80">
        <f>'[1]Гранты (приложение 10)'!G557</f>
        <v>2694.1</v>
      </c>
      <c r="H558" s="28"/>
      <c r="J558" s="29"/>
    </row>
    <row r="559" spans="1:10" outlineLevel="2">
      <c r="A559" s="81" t="s">
        <v>757</v>
      </c>
      <c r="B559" s="82" t="s">
        <v>1000</v>
      </c>
      <c r="C559" s="9">
        <f>'[1]Гранты (приложение 10)'!C558</f>
        <v>3508.9</v>
      </c>
      <c r="D559" s="80">
        <f>'[1]Гранты (приложение 10)'!D558</f>
        <v>3755.5</v>
      </c>
      <c r="E559" s="80">
        <f>'[1]Гранты (приложение 10)'!E558</f>
        <v>3144.6</v>
      </c>
      <c r="F559" s="80">
        <f>'[1]Гранты (приложение 10)'!F558</f>
        <v>3089.4</v>
      </c>
      <c r="G559" s="80">
        <f>'[1]Гранты (приложение 10)'!G558</f>
        <v>2981.5</v>
      </c>
      <c r="H559" s="28"/>
      <c r="J559" s="29"/>
    </row>
    <row r="560" spans="1:10" outlineLevel="2">
      <c r="A560" s="81" t="s">
        <v>758</v>
      </c>
      <c r="B560" s="82" t="s">
        <v>1001</v>
      </c>
      <c r="C560" s="9">
        <f>'[1]Гранты (приложение 10)'!C559</f>
        <v>1078.9000000000001</v>
      </c>
      <c r="D560" s="80">
        <f>'[1]Гранты (приложение 10)'!D559</f>
        <v>1289.0999999999999</v>
      </c>
      <c r="E560" s="80">
        <f>'[1]Гранты (приложение 10)'!E559</f>
        <v>972</v>
      </c>
      <c r="F560" s="80">
        <f>'[1]Гранты (приложение 10)'!F559</f>
        <v>857</v>
      </c>
      <c r="G560" s="80">
        <f>'[1]Гранты (приложение 10)'!G559</f>
        <v>646.4</v>
      </c>
      <c r="H560" s="28"/>
      <c r="J560" s="29"/>
    </row>
    <row r="561" spans="1:10" outlineLevel="2">
      <c r="A561" s="81" t="s">
        <v>759</v>
      </c>
      <c r="B561" s="82" t="s">
        <v>1002</v>
      </c>
      <c r="C561" s="9">
        <f>'[1]Гранты (приложение 10)'!C560</f>
        <v>1892.8</v>
      </c>
      <c r="D561" s="80">
        <f>'[1]Гранты (приложение 10)'!D560</f>
        <v>2076.1999999999998</v>
      </c>
      <c r="E561" s="80">
        <f>'[1]Гранты (приложение 10)'!E560</f>
        <v>194.9</v>
      </c>
      <c r="F561" s="80">
        <f>'[1]Гранты (приложение 10)'!F560</f>
        <v>0</v>
      </c>
      <c r="G561" s="80">
        <f>'[1]Гранты (приложение 10)'!G560</f>
        <v>0</v>
      </c>
      <c r="H561" s="28"/>
      <c r="J561" s="29"/>
    </row>
    <row r="562" spans="1:10" outlineLevel="2">
      <c r="A562" s="81" t="s">
        <v>760</v>
      </c>
      <c r="B562" s="82" t="s">
        <v>1003</v>
      </c>
      <c r="C562" s="9">
        <f>'[1]Гранты (приложение 10)'!C561</f>
        <v>2309.1</v>
      </c>
      <c r="D562" s="80">
        <f>'[1]Гранты (приложение 10)'!D561</f>
        <v>3800.2</v>
      </c>
      <c r="E562" s="80">
        <f>'[1]Гранты (приложение 10)'!E561</f>
        <v>3544.3</v>
      </c>
      <c r="F562" s="80">
        <f>'[1]Гранты (приложение 10)'!F561</f>
        <v>3457.5</v>
      </c>
      <c r="G562" s="80">
        <f>'[1]Гранты (приложение 10)'!G561</f>
        <v>3400.9</v>
      </c>
      <c r="H562" s="28"/>
      <c r="J562" s="29"/>
    </row>
    <row r="563" spans="1:10" outlineLevel="2">
      <c r="A563" s="81" t="s">
        <v>761</v>
      </c>
      <c r="B563" s="82" t="s">
        <v>1004</v>
      </c>
      <c r="C563" s="9">
        <f>'[1]Гранты (приложение 10)'!C562</f>
        <v>3204.3</v>
      </c>
      <c r="D563" s="80">
        <f>'[1]Гранты (приложение 10)'!D562</f>
        <v>4113.3</v>
      </c>
      <c r="E563" s="80">
        <f>'[1]Гранты (приложение 10)'!E562</f>
        <v>3852.4</v>
      </c>
      <c r="F563" s="80">
        <f>'[1]Гранты (приложение 10)'!F562</f>
        <v>3737.8</v>
      </c>
      <c r="G563" s="80">
        <f>'[1]Гранты (приложение 10)'!G562</f>
        <v>3777.6</v>
      </c>
      <c r="H563" s="28"/>
      <c r="J563" s="29"/>
    </row>
    <row r="564" spans="1:10" outlineLevel="2">
      <c r="A564" s="81" t="s">
        <v>762</v>
      </c>
      <c r="B564" s="82" t="s">
        <v>1005</v>
      </c>
      <c r="C564" s="9">
        <f>'[1]Гранты (приложение 10)'!C563</f>
        <v>3857.9</v>
      </c>
      <c r="D564" s="80">
        <f>'[1]Гранты (приложение 10)'!D563</f>
        <v>4059.8</v>
      </c>
      <c r="E564" s="80">
        <f>'[1]Гранты (приложение 10)'!E563</f>
        <v>3330.4</v>
      </c>
      <c r="F564" s="80">
        <f>'[1]Гранты (приложение 10)'!F563</f>
        <v>3203.3</v>
      </c>
      <c r="G564" s="80">
        <f>'[1]Гранты (приложение 10)'!G563</f>
        <v>3226</v>
      </c>
      <c r="H564" s="28"/>
      <c r="J564" s="29"/>
    </row>
    <row r="565" spans="1:10" outlineLevel="2">
      <c r="A565" s="81" t="s">
        <v>763</v>
      </c>
      <c r="B565" s="82" t="s">
        <v>1006</v>
      </c>
      <c r="C565" s="9">
        <f>'[1]Гранты (приложение 10)'!C564</f>
        <v>1623.7</v>
      </c>
      <c r="D565" s="80">
        <f>'[1]Гранты (приложение 10)'!D564</f>
        <v>1884</v>
      </c>
      <c r="E565" s="80">
        <f>'[1]Гранты (приложение 10)'!E564</f>
        <v>1986.4</v>
      </c>
      <c r="F565" s="80">
        <f>'[1]Гранты (приложение 10)'!F564</f>
        <v>1922.8</v>
      </c>
      <c r="G565" s="80">
        <f>'[1]Гранты (приложение 10)'!G564</f>
        <v>1926.5</v>
      </c>
      <c r="H565" s="28"/>
      <c r="J565" s="29"/>
    </row>
  </sheetData>
  <autoFilter ref="E16:G565"/>
  <mergeCells count="6">
    <mergeCell ref="E1:G1"/>
    <mergeCell ref="E2:G2"/>
    <mergeCell ref="A7:G7"/>
    <mergeCell ref="A10:A11"/>
    <mergeCell ref="B10:B11"/>
    <mergeCell ref="C10:G10"/>
  </mergeCells>
  <printOptions horizontalCentered="1"/>
  <pageMargins left="0.74803149606299213" right="0.15748031496062992" top="0.43307086614173229" bottom="0.43307086614173229" header="0.11811023622047245" footer="0.19685039370078741"/>
  <pageSetup paperSize="9" scale="84" fitToHeight="0" orientation="portrait" horizontalDpi="4294967293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8E2CF64-74D5-4456-8AEA-AC0AA72DF7C4}"/>
</file>

<file path=customXml/itemProps2.xml><?xml version="1.0" encoding="utf-8"?>
<ds:datastoreItem xmlns:ds="http://schemas.openxmlformats.org/officeDocument/2006/customXml" ds:itemID="{C38A9340-3E3D-4931-B78D-6529E6733595}"/>
</file>

<file path=customXml/itemProps3.xml><?xml version="1.0" encoding="utf-8"?>
<ds:datastoreItem xmlns:ds="http://schemas.openxmlformats.org/officeDocument/2006/customXml" ds:itemID="{DF381E03-DA3E-479A-9B81-C1032BCBC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Кредиттер (тиркеме 9)</vt:lpstr>
      <vt:lpstr>Гранттар (тиркеме 10)</vt:lpstr>
      <vt:lpstr>'Гранттар (тиркеме 10)'!Заголовки_для_печати</vt:lpstr>
      <vt:lpstr>'Гранттар (тиркеме 10)'!Область_печати</vt:lpstr>
      <vt:lpstr>'Кредиттер (тиркеме 9)'!Область_печати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Зарлык Исмаилов</cp:lastModifiedBy>
  <cp:lastPrinted>2019-12-10T05:37:56Z</cp:lastPrinted>
  <dcterms:created xsi:type="dcterms:W3CDTF">2014-07-21T05:59:23Z</dcterms:created>
  <dcterms:modified xsi:type="dcterms:W3CDTF">2019-12-18T09:42:04Z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