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3250" windowHeight="11895" activeTab="1"/>
  </bookViews>
  <sheets>
    <sheet name="Кредиты (приложение 9)" sheetId="3" r:id="rId1"/>
    <sheet name="Гранты (приложение 10)" sheetId="1" r:id="rId2"/>
  </sheets>
  <definedNames>
    <definedName name="_xlnm._FilterDatabase" localSheetId="1" hidden="1">'Гранты (приложение 10)'!$D$12:$G$562</definedName>
    <definedName name="_xlnm.Print_Titles" localSheetId="1">'Гранты (приложение 10)'!$6:$7</definedName>
    <definedName name="_xlnm.Print_Area" localSheetId="1">'Гранты (приложение 10)'!$A$1:$G$561</definedName>
    <definedName name="_xlnm.Print_Area" localSheetId="0">'Кредиты (приложение 9)'!$A$1:$G$33</definedName>
  </definedNames>
  <calcPr calcId="144525"/>
</workbook>
</file>

<file path=xl/calcChain.xml><?xml version="1.0" encoding="utf-8"?>
<calcChain xmlns="http://schemas.openxmlformats.org/spreadsheetml/2006/main">
  <c r="G25" i="3" l="1"/>
  <c r="F25" i="3"/>
  <c r="E25" i="3"/>
  <c r="D25" i="3"/>
  <c r="C25" i="3"/>
  <c r="G16" i="3"/>
  <c r="G12" i="3" s="1"/>
  <c r="G10" i="3" s="1"/>
  <c r="F16" i="3"/>
  <c r="E16" i="3"/>
  <c r="D16" i="3"/>
  <c r="C16" i="3"/>
  <c r="C12" i="3" s="1"/>
  <c r="C10" i="3" s="1"/>
  <c r="G13" i="3"/>
  <c r="F13" i="3"/>
  <c r="E13" i="3"/>
  <c r="E12" i="3" s="1"/>
  <c r="E10" i="3" s="1"/>
  <c r="D13" i="3"/>
  <c r="D12" i="3" s="1"/>
  <c r="D10" i="3" s="1"/>
  <c r="C13" i="3"/>
  <c r="F12" i="3" l="1"/>
  <c r="F10" i="3" s="1"/>
</calcChain>
</file>

<file path=xl/sharedStrings.xml><?xml version="1.0" encoding="utf-8"?>
<sst xmlns="http://schemas.openxmlformats.org/spreadsheetml/2006/main" count="1133" uniqueCount="1051">
  <si>
    <t>Коды</t>
  </si>
  <si>
    <t xml:space="preserve">Наименование </t>
  </si>
  <si>
    <t>41700 000 000 00 0</t>
  </si>
  <si>
    <t>Итого местные бюджеты</t>
  </si>
  <si>
    <t>Итого города</t>
  </si>
  <si>
    <t>Города республиканского значения</t>
  </si>
  <si>
    <t>41710 000 000 00 0</t>
  </si>
  <si>
    <t>г. Бишкек</t>
  </si>
  <si>
    <t>41720 000 000 00 0</t>
  </si>
  <si>
    <t>г. Ош</t>
  </si>
  <si>
    <t>Города областного значения</t>
  </si>
  <si>
    <t>41705 214 410 00 0</t>
  </si>
  <si>
    <t>г.Баткен</t>
  </si>
  <si>
    <t>41705 430 000 00 0</t>
  </si>
  <si>
    <t>г.Кызыл-Кыя</t>
  </si>
  <si>
    <t>41705 420 000 00 0</t>
  </si>
  <si>
    <t>г.Сулюкта</t>
  </si>
  <si>
    <t xml:space="preserve">41703 410 000 00 0 </t>
  </si>
  <si>
    <t>г. Жалалабат</t>
  </si>
  <si>
    <t>41703 430 000 00 0</t>
  </si>
  <si>
    <t>г.Майлуу-Суу</t>
  </si>
  <si>
    <t>41703 420 000 00 0</t>
  </si>
  <si>
    <t>г.Таш-Кумыр</t>
  </si>
  <si>
    <t>41703 440 000 00 0</t>
  </si>
  <si>
    <t>г.Кара-Куль</t>
  </si>
  <si>
    <t>41704 410 100 00 0</t>
  </si>
  <si>
    <t>г. Нарын</t>
  </si>
  <si>
    <t>41707 410 100 00 0</t>
  </si>
  <si>
    <t>г.Талас</t>
  </si>
  <si>
    <t>41702 410 000 00 0</t>
  </si>
  <si>
    <t>г. Каракол</t>
  </si>
  <si>
    <t>41702 420 000 00 0</t>
  </si>
  <si>
    <t>г.Балыкчы</t>
  </si>
  <si>
    <t>41708 410 100 00 0</t>
  </si>
  <si>
    <t>г. Токмок</t>
  </si>
  <si>
    <t>Города районного значения</t>
  </si>
  <si>
    <t>41706 226 610 00 0</t>
  </si>
  <si>
    <t>г.Кара-Суу</t>
  </si>
  <si>
    <t>41706 242 610 00 0</t>
  </si>
  <si>
    <t>г.Ноокат</t>
  </si>
  <si>
    <t>41706 255 610 00 0</t>
  </si>
  <si>
    <t>г.Узген</t>
  </si>
  <si>
    <t>41705 236 610 00 0</t>
  </si>
  <si>
    <t>г.Исфана</t>
  </si>
  <si>
    <t>41705 258 510 00 0</t>
  </si>
  <si>
    <t>г.Айдаркен</t>
  </si>
  <si>
    <t>41705 258 540 00 0</t>
  </si>
  <si>
    <t>г.Кадамжай</t>
  </si>
  <si>
    <t>41703 215 610 00 0</t>
  </si>
  <si>
    <t>г.Кочкор-Ата</t>
  </si>
  <si>
    <t>41703 211 610 00 0</t>
  </si>
  <si>
    <t>г.Кербен</t>
  </si>
  <si>
    <t>41703 220 450 00 0</t>
  </si>
  <si>
    <t>г.Кок-Жангак</t>
  </si>
  <si>
    <t>41703 225 510 00 0</t>
  </si>
  <si>
    <t>г.Токтогул</t>
  </si>
  <si>
    <t>41702 215 610 00 0</t>
  </si>
  <si>
    <t>г.Чолпон-Ата</t>
  </si>
  <si>
    <t>41708 209 610 00 0</t>
  </si>
  <si>
    <t>г.Кара-Балта</t>
  </si>
  <si>
    <t>41708 222 610 00 0</t>
  </si>
  <si>
    <t>г.Шопоков</t>
  </si>
  <si>
    <t>41708 206 610 00 0</t>
  </si>
  <si>
    <t>г.Кант</t>
  </si>
  <si>
    <t>41708 213 530 00 0</t>
  </si>
  <si>
    <t>г.Орловка</t>
  </si>
  <si>
    <t>41708 213 510 00 0</t>
  </si>
  <si>
    <t>г.Кемин</t>
  </si>
  <si>
    <t>41708 219 510 00 0</t>
  </si>
  <si>
    <t>г.Каинды</t>
  </si>
  <si>
    <t>Итого айыл окмоту</t>
  </si>
  <si>
    <t>41702 000 000 00 0</t>
  </si>
  <si>
    <t>ИССЫК-КУЛЬСКАЯ ОБЛАСТЬ</t>
  </si>
  <si>
    <t>41702 205 000 00 0</t>
  </si>
  <si>
    <t>Ак-Суйский район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</si>
  <si>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</si>
  <si>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</si>
  <si>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</si>
  <si>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</si>
  <si>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</si>
  <si>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</si>
  <si>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</si>
  <si>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Ак-Булун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</si>
  <si>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</si>
  <si>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</si>
  <si>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</si>
  <si>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</si>
  <si>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</si>
  <si>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</si>
  <si>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</si>
  <si>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</si>
  <si>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</si>
  <si>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</si>
  <si>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</si>
  <si>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Борү-Баш</t>
  </si>
  <si>
    <t>41702 205 850 00 0</t>
  </si>
  <si>
    <t>Челпек</t>
  </si>
  <si>
    <t>41702 205 832 00 0</t>
  </si>
  <si>
    <t>Октябрь</t>
  </si>
  <si>
    <t>41702 205 510 00 0</t>
  </si>
  <si>
    <t>Шахта Джергалан</t>
  </si>
  <si>
    <t>41702 205 852 00 0</t>
  </si>
  <si>
    <t>Энилчек</t>
  </si>
  <si>
    <t>41702 210 000 00 0</t>
  </si>
  <si>
    <t>Джети-Огузский район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</si>
  <si>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</si>
  <si>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</si>
  <si>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</si>
  <si>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</si>
  <si>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</si>
  <si>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</si>
  <si>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</si>
  <si>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</si>
  <si>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</si>
  <si>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</si>
  <si>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</si>
  <si>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</si>
  <si>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</si>
  <si>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</si>
  <si>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</si>
  <si>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</si>
  <si>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</si>
  <si>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Ак-Добо</t>
  </si>
  <si>
    <t>41702 210 830 00 0</t>
  </si>
  <si>
    <t>Джети-Огуз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</si>
  <si>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</si>
  <si>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</si>
  <si>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</si>
  <si>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</si>
  <si>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</si>
  <si>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</si>
  <si>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</si>
  <si>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Иссык-Кульский район</t>
  </si>
  <si>
    <t>41702 215 850 00 0</t>
  </si>
  <si>
    <t>Орукту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</si>
  <si>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</si>
  <si>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</si>
  <si>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</si>
  <si>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</si>
  <si>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</si>
  <si>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</si>
  <si>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</si>
  <si>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</si>
  <si>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</si>
  <si>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</si>
  <si>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</si>
  <si>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Кум-Бель</t>
  </si>
  <si>
    <t>41702 215 808 00 0</t>
  </si>
  <si>
    <t>Бостери</t>
  </si>
  <si>
    <t>41702 215 815 00 0</t>
  </si>
  <si>
    <t>Кара-Ой</t>
  </si>
  <si>
    <t>41702 215 855 00 0</t>
  </si>
  <si>
    <t>Чон-Сары-Ой</t>
  </si>
  <si>
    <t>41702 215 830 00 0</t>
  </si>
  <si>
    <t>Тамчы</t>
  </si>
  <si>
    <t>41702 215 845 00 0</t>
  </si>
  <si>
    <t>Тору-Айгыр</t>
  </si>
  <si>
    <t>41702 220 000 00 0</t>
  </si>
  <si>
    <t>Тонский район</t>
  </si>
  <si>
    <t>41702 220 815 00 0</t>
  </si>
  <si>
    <t>Тон</t>
  </si>
  <si>
    <t>41702 220 810 00 0</t>
  </si>
  <si>
    <t>Кун-Чыгыш</t>
  </si>
  <si>
    <t>41702 220 820 00 0</t>
  </si>
  <si>
    <t>Торт-Куль</t>
  </si>
  <si>
    <t>41702 220 808 00 0</t>
  </si>
  <si>
    <t>Мамбетов</t>
  </si>
  <si>
    <t>41702 220 806 00 0</t>
  </si>
  <si>
    <t>Кол-Тор</t>
  </si>
  <si>
    <t>41702 220 805 00 0</t>
  </si>
  <si>
    <t>Ак-Терек</t>
  </si>
  <si>
    <t>41702 220 825 00 0</t>
  </si>
  <si>
    <t>Улахол</t>
  </si>
  <si>
    <t>41702 220 807 00 0</t>
  </si>
  <si>
    <t>Кок-Мойнок</t>
  </si>
  <si>
    <t>41702 220 510 00 0</t>
  </si>
  <si>
    <t>Каджы-Сай</t>
  </si>
  <si>
    <t>41702 225 000 00 0</t>
  </si>
  <si>
    <t>Тюпский район</t>
  </si>
  <si>
    <t>41702 225 889 00 0</t>
  </si>
  <si>
    <t>Тюп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</si>
  <si>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</si>
  <si>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</si>
  <si>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</si>
  <si>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</si>
  <si>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</si>
  <si>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</si>
  <si>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</si>
  <si>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</si>
  <si>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</si>
  <si>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</si>
  <si>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Чон-Таш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</si>
  <si>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</si>
  <si>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</si>
  <si>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</si>
  <si>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</si>
  <si>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</si>
  <si>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</si>
  <si>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</si>
  <si>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</si>
  <si>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</si>
  <si>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Иссык-Куль</t>
  </si>
  <si>
    <t>41702 225 841 00 0</t>
  </si>
  <si>
    <t>Михайловка</t>
  </si>
  <si>
    <t>41703 000 000 00 0</t>
  </si>
  <si>
    <t>ДЖАЛАЛ-АБАДСКАЯ ОБЛАСТЬ</t>
  </si>
  <si>
    <t>41703 211 000 00 0</t>
  </si>
  <si>
    <t>Аксыйский район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</si>
  <si>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</si>
  <si>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</si>
  <si>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</si>
  <si>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</si>
  <si>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</si>
  <si>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</si>
  <si>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</si>
  <si>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Жаны-Жол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</si>
  <si>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</si>
  <si>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</si>
  <si>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</si>
  <si>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</si>
  <si>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</si>
  <si>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</si>
  <si>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</si>
  <si>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</si>
  <si>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</si>
  <si>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Кош-Добо</t>
  </si>
  <si>
    <t>41703 211 849 00 0</t>
  </si>
  <si>
    <t>Кызыл-Туу</t>
  </si>
  <si>
    <t>41703 211 863 00 0</t>
  </si>
  <si>
    <t>Уч-Коргон</t>
  </si>
  <si>
    <t>41703 204 000 00 0</t>
  </si>
  <si>
    <t>Ала-Букинский район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</si>
  <si>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</si>
  <si>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</si>
  <si>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</si>
  <si>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</si>
  <si>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</si>
  <si>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</si>
  <si>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</si>
  <si>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</si>
  <si>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</si>
  <si>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</si>
  <si>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</si>
  <si>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Кок-Серек</t>
  </si>
  <si>
    <t>41703 204 856 00 0</t>
  </si>
  <si>
    <t>Көк-Таш</t>
  </si>
  <si>
    <t>41703 204 847 00 0</t>
  </si>
  <si>
    <t>41703 207 000 00 0</t>
  </si>
  <si>
    <t>Базар-Коргонский район</t>
  </si>
  <si>
    <t>41703 207 808 00 0</t>
  </si>
  <si>
    <t>Акман</t>
  </si>
  <si>
    <t>41703 207 826 00 0</t>
  </si>
  <si>
    <t>Арстанбап</t>
  </si>
  <si>
    <t>41703 207 812 00 0</t>
  </si>
  <si>
    <t>Базар-Коргон</t>
  </si>
  <si>
    <t>41703 207 815 00 0</t>
  </si>
  <si>
    <t>Бешик-Жон</t>
  </si>
  <si>
    <t>41703 207 859 00 0</t>
  </si>
  <si>
    <t>Кенеш</t>
  </si>
  <si>
    <t>41703 207 832 00 0</t>
  </si>
  <si>
    <t>Кызыл-Ункур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</si>
  <si>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</si>
  <si>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</si>
  <si>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</si>
  <si>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</si>
  <si>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</si>
  <si>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</si>
  <si>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</si>
  <si>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Ноокенский район</t>
  </si>
  <si>
    <t>41703 215 804 00 0</t>
  </si>
  <si>
    <t>41703 215 819 00 0</t>
  </si>
  <si>
    <t>Бургонду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</si>
  <si>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</si>
  <si>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</si>
  <si>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</si>
  <si>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</si>
  <si>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</si>
  <si>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</si>
  <si>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</si>
  <si>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</si>
  <si>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</si>
  <si>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</si>
  <si>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</si>
  <si>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</si>
  <si>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</si>
  <si>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Сузакский район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</si>
  <si>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</si>
  <si>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</si>
  <si>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</si>
  <si>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</si>
  <si>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</si>
  <si>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</si>
  <si>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</si>
  <si>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</si>
  <si>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</si>
  <si>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</si>
  <si>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</si>
  <si>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Кок-Арт</t>
  </si>
  <si>
    <t>41703 220 805 00 0</t>
  </si>
  <si>
    <t>Курманбек</t>
  </si>
  <si>
    <t>41703 220 838 00 0</t>
  </si>
  <si>
    <t>Кыз-Кол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</si>
  <si>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</si>
  <si>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</si>
  <si>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</si>
  <si>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</si>
  <si>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</si>
  <si>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</si>
  <si>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</si>
  <si>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</si>
  <si>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</si>
  <si>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</si>
  <si>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Тогуз-Тороузский район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</si>
  <si>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</si>
  <si>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</si>
  <si>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</si>
  <si>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</si>
  <si>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</si>
  <si>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</si>
  <si>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Кокирим</t>
  </si>
  <si>
    <t>41703 223 825 00 0</t>
  </si>
  <si>
    <t>Тогуз-Торо</t>
  </si>
  <si>
    <t>41703 225 000 00 0</t>
  </si>
  <si>
    <t>Токтогульский район</t>
  </si>
  <si>
    <t>41703 225 807 00 0</t>
  </si>
  <si>
    <t>Белалды</t>
  </si>
  <si>
    <t>41703 225 815 00 0</t>
  </si>
  <si>
    <t>41703 225 825 00 0</t>
  </si>
  <si>
    <t>Кетмен-Тобо</t>
  </si>
  <si>
    <t>41703 225 820 00 0</t>
  </si>
  <si>
    <t>Кызыл-Озгоруш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</si>
  <si>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</si>
  <si>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</si>
  <si>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</si>
  <si>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</si>
  <si>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</si>
  <si>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</si>
  <si>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</si>
  <si>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</si>
  <si>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</si>
  <si>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Уч-Терек</t>
  </si>
  <si>
    <t>41703 225 853 00 0</t>
  </si>
  <si>
    <t>Чолпон-Ата</t>
  </si>
  <si>
    <t>41703 230 000 00 0</t>
  </si>
  <si>
    <t>Чаткальский район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</si>
  <si>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</si>
  <si>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</si>
  <si>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</si>
  <si>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</si>
  <si>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</si>
  <si>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</si>
  <si>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</si>
  <si>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</si>
  <si>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</si>
  <si>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НАРЫНСКАЯ ОБЛАСТЬ</t>
  </si>
  <si>
    <t>41704 235 000 00 0</t>
  </si>
  <si>
    <t>Кочкорский район</t>
  </si>
  <si>
    <t>41704 235 806 00 0</t>
  </si>
  <si>
    <t>Ак-Кыя</t>
  </si>
  <si>
    <t>41704 235 819 00 0</t>
  </si>
  <si>
    <t>41704 235 825 00 0</t>
  </si>
  <si>
    <t>Кум-Добо</t>
  </si>
  <si>
    <t>41704 235 816 00 0</t>
  </si>
  <si>
    <t>Кочкор</t>
  </si>
  <si>
    <t>41704 235 812 00 0</t>
  </si>
  <si>
    <t>41704 235 832 00 0</t>
  </si>
  <si>
    <t>Семиз-Бель</t>
  </si>
  <si>
    <t>41704 235 830 00 0</t>
  </si>
  <si>
    <t>41704 235 843 00 0</t>
  </si>
  <si>
    <t>Сон-Кол</t>
  </si>
  <si>
    <t>41704 235 837 00 0</t>
  </si>
  <si>
    <t>Толок</t>
  </si>
  <si>
    <t>41704 235 835 00 0</t>
  </si>
  <si>
    <t>Талаа-Булак</t>
  </si>
  <si>
    <t>41704 235 842 00 0</t>
  </si>
  <si>
    <t>Чолпон</t>
  </si>
  <si>
    <t>41704 220 000 00 0</t>
  </si>
  <si>
    <t>Ат-Башинский район</t>
  </si>
  <si>
    <t>41704 220 812 00 0</t>
  </si>
  <si>
    <t>Ат-Башы</t>
  </si>
  <si>
    <t>41704 220 803 00 0</t>
  </si>
  <si>
    <t>Ак-Жар</t>
  </si>
  <si>
    <t>41704 220 813 00 0</t>
  </si>
  <si>
    <t>Ача-Кайынды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</si>
  <si>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</si>
  <si>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</si>
  <si>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</si>
  <si>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</si>
  <si>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</si>
  <si>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</si>
  <si>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</si>
  <si>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Баш-Кайынды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</si>
  <si>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</si>
  <si>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</si>
  <si>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</si>
  <si>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</si>
  <si>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</si>
  <si>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</si>
  <si>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</si>
  <si>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Ак-Талинский район</t>
  </si>
  <si>
    <t>41704 210 820 00 0</t>
  </si>
  <si>
    <t>41704 210 819 00 0</t>
  </si>
  <si>
    <t>41704 210 818 00 0</t>
  </si>
  <si>
    <t>Конорчок</t>
  </si>
  <si>
    <t>41704 210 816 00 0</t>
  </si>
  <si>
    <t>Кара-Бургон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</si>
  <si>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</si>
  <si>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</si>
  <si>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</si>
  <si>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</si>
  <si>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</si>
  <si>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</si>
  <si>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Угут</t>
  </si>
  <si>
    <t>41704 210 806 00 0</t>
  </si>
  <si>
    <t>Ак-Тал</t>
  </si>
  <si>
    <t>41704 210 825 00 0</t>
  </si>
  <si>
    <t>Жаны-Талап</t>
  </si>
  <si>
    <t>41704 210 830 00 0</t>
  </si>
  <si>
    <t>Кок-Жар</t>
  </si>
  <si>
    <t>41704 210 828 00 0</t>
  </si>
  <si>
    <t>Тоголок-Молдо</t>
  </si>
  <si>
    <t>41704 210 822 00 0</t>
  </si>
  <si>
    <t>Кызыл-Белес</t>
  </si>
  <si>
    <t>41704 230 000 00 0</t>
  </si>
  <si>
    <t>Джумгальский район</t>
  </si>
  <si>
    <t>41704 230 809 00 0</t>
  </si>
  <si>
    <t>Джумгал</t>
  </si>
  <si>
    <t>41704 230 806 00 0</t>
  </si>
  <si>
    <t>Жаны-Арык</t>
  </si>
  <si>
    <t>41704 230 825 00 0</t>
  </si>
  <si>
    <t>Куйручук</t>
  </si>
  <si>
    <t>41704 230 834 00 0</t>
  </si>
  <si>
    <t>Түгол-Сай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</si>
  <si>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</si>
  <si>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</si>
  <si>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</si>
  <si>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</si>
  <si>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</si>
  <si>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</si>
  <si>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</si>
  <si>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Кок-Ой</t>
  </si>
  <si>
    <t>41704 230 813 00 0</t>
  </si>
  <si>
    <t>Кабак</t>
  </si>
  <si>
    <t>41704 230 510 00 0</t>
  </si>
  <si>
    <t>Мин-Куш</t>
  </si>
  <si>
    <t>41704 230 826 00 0</t>
  </si>
  <si>
    <t>Чон-Добо</t>
  </si>
  <si>
    <t>41704 230 835 00 0</t>
  </si>
  <si>
    <t>Таш-Добо</t>
  </si>
  <si>
    <t>41704 230 837 00 0</t>
  </si>
  <si>
    <t>Кызыл-Жылдыз</t>
  </si>
  <si>
    <t>41704 245 000 00 0</t>
  </si>
  <si>
    <t>Нарынский район</t>
  </si>
  <si>
    <t>41704 245 812 00 0</t>
  </si>
  <si>
    <t>Доболу</t>
  </si>
  <si>
    <t>41704 245 832 00 0</t>
  </si>
  <si>
    <t>Эмгекчил</t>
  </si>
  <si>
    <t>41704 245 835 00 0</t>
  </si>
  <si>
    <t>Мин-Булак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</si>
  <si>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</si>
  <si>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</si>
  <si>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</si>
  <si>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</si>
  <si>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</si>
  <si>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</si>
  <si>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</si>
  <si>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</si>
  <si>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</si>
  <si>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</si>
  <si>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</si>
  <si>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</si>
  <si>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</si>
  <si>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</si>
  <si>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</si>
  <si>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</si>
  <si>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</si>
  <si>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</si>
  <si>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</si>
  <si>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</si>
  <si>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</si>
  <si>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</si>
  <si>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</si>
  <si>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БАТКЕНСКАЯ ОБЛАСТЬ</t>
  </si>
  <si>
    <t>41705 214 000 00 0</t>
  </si>
  <si>
    <t>Баткенский район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</si>
  <si>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</si>
  <si>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</si>
  <si>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</si>
  <si>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</si>
  <si>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</si>
  <si>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</si>
  <si>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</si>
  <si>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</si>
  <si>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</si>
  <si>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</si>
  <si>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</si>
  <si>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</si>
  <si>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</si>
  <si>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Торткуль</t>
  </si>
  <si>
    <t>41705 214 848 00 0</t>
  </si>
  <si>
    <t>Ак-Сай</t>
  </si>
  <si>
    <t>41705 214 849 00 0</t>
  </si>
  <si>
    <t>Ак-Татыр</t>
  </si>
  <si>
    <t>41705 258 000 00 0</t>
  </si>
  <si>
    <t>Кадамджайский район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</si>
  <si>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</si>
  <si>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</si>
  <si>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</si>
  <si>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</si>
  <si>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</si>
  <si>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</si>
  <si>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</si>
  <si>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</si>
  <si>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</si>
  <si>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Котормо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</si>
  <si>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</si>
  <si>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</si>
  <si>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</si>
  <si>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</si>
  <si>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</si>
  <si>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</si>
  <si>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</si>
  <si>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</si>
  <si>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</si>
  <si>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</si>
  <si>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</si>
  <si>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</si>
  <si>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</si>
  <si>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</si>
  <si>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</si>
  <si>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</si>
  <si>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Лейлекский район</t>
  </si>
  <si>
    <t>41705 236 802 00 0</t>
  </si>
  <si>
    <t>41705 236 804 00 0</t>
  </si>
  <si>
    <t>Бешкент</t>
  </si>
  <si>
    <t>41705 236 808 00 0</t>
  </si>
  <si>
    <t>Жаны-Жер</t>
  </si>
  <si>
    <t>41705 236 818 00 0</t>
  </si>
  <si>
    <t>Катран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</si>
  <si>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</si>
  <si>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</si>
  <si>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</si>
  <si>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</si>
  <si>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</si>
  <si>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</si>
  <si>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</si>
  <si>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</si>
  <si>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</si>
  <si>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</si>
  <si>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ОШСКАЯ ОБЛАСТЬ</t>
  </si>
  <si>
    <t>41706 207 000 00 0</t>
  </si>
  <si>
    <t>Алайский  район</t>
  </si>
  <si>
    <t>41706 207 510 00 0</t>
  </si>
  <si>
    <t>Сары-Таш</t>
  </si>
  <si>
    <t>41706 207 838 00 0</t>
  </si>
  <si>
    <t>41706 207 840 00 0</t>
  </si>
  <si>
    <t>Уч-Добо</t>
  </si>
  <si>
    <t>41706 207 804 00 0</t>
  </si>
  <si>
    <t>Алай</t>
  </si>
  <si>
    <t>41706 207 811 00 0</t>
  </si>
  <si>
    <t>Булолу</t>
  </si>
  <si>
    <t>41706 207 830 00 0</t>
  </si>
  <si>
    <t>41706 207 809 00 0</t>
  </si>
  <si>
    <t>Будалык</t>
  </si>
  <si>
    <t>41706 207 823 00 0</t>
  </si>
  <si>
    <t>Кабылан-Кол</t>
  </si>
  <si>
    <t>41706 207 822 00 0</t>
  </si>
  <si>
    <t>Конур-Добо</t>
  </si>
  <si>
    <t>41706 207 825 00 0</t>
  </si>
  <si>
    <t>Корул</t>
  </si>
  <si>
    <t>41706 207 818 00 0</t>
  </si>
  <si>
    <t>Жошолу</t>
  </si>
  <si>
    <t>41706 207 814 00 0</t>
  </si>
  <si>
    <t>Гулча</t>
  </si>
  <si>
    <t>41706 207 841 00 0</t>
  </si>
  <si>
    <t>Жаны-Алай</t>
  </si>
  <si>
    <t>41706 207 839 00 0</t>
  </si>
  <si>
    <t>Сары-Могол</t>
  </si>
  <si>
    <t>41706 259 000 00 0</t>
  </si>
  <si>
    <t>Чон-Алайский район</t>
  </si>
  <si>
    <t>41706 259 816 00 0</t>
  </si>
  <si>
    <t>Жекенди</t>
  </si>
  <si>
    <t>41706 259 824 00 0</t>
  </si>
  <si>
    <t>41706 259 851 00 0</t>
  </si>
  <si>
    <t>Чон-Алай</t>
  </si>
  <si>
    <t>41706 211 000 00 0</t>
  </si>
  <si>
    <t>Араванский район</t>
  </si>
  <si>
    <t>41706 211 809 00 0</t>
  </si>
  <si>
    <t>С.Юсупов</t>
  </si>
  <si>
    <t>41706 211 807 00 0</t>
  </si>
  <si>
    <t>Алианаров</t>
  </si>
  <si>
    <t>41706 211 823 00 0</t>
  </si>
  <si>
    <t>Тобо-Коргон</t>
  </si>
  <si>
    <t>41706 211 824 00 0</t>
  </si>
  <si>
    <t>Нурабад</t>
  </si>
  <si>
    <t>41706 211 835 00 0</t>
  </si>
  <si>
    <t>Чек-Абад</t>
  </si>
  <si>
    <t>41706 211 812 00 0</t>
  </si>
  <si>
    <t>Мангыт</t>
  </si>
  <si>
    <t>41706 211 815 00 0</t>
  </si>
  <si>
    <t>Керме-Тоо</t>
  </si>
  <si>
    <t>41706 211 829 00 0</t>
  </si>
  <si>
    <t>Тоо-Моюн</t>
  </si>
  <si>
    <t>41706 226 000 00 0</t>
  </si>
  <si>
    <t>Кара-Суйский район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</si>
  <si>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</si>
  <si>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</si>
  <si>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</si>
  <si>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</si>
  <si>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</si>
  <si>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</si>
  <si>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</si>
  <si>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</si>
  <si>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</si>
  <si>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</si>
  <si>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</si>
  <si>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</si>
  <si>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</si>
  <si>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</si>
  <si>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</si>
  <si>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</si>
  <si>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</si>
  <si>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</si>
  <si>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</si>
  <si>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</si>
  <si>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</si>
  <si>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</si>
  <si>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</si>
  <si>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</si>
  <si>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</si>
  <si>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</si>
  <si>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</si>
  <si>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Толойкон</t>
  </si>
  <si>
    <t>41706 226 868 00 0</t>
  </si>
  <si>
    <t>Шарк</t>
  </si>
  <si>
    <t>41706 242 000 00 0</t>
  </si>
  <si>
    <t>Ноокатский район</t>
  </si>
  <si>
    <t>41706 242 838 00 0</t>
  </si>
  <si>
    <t>Кок-Бель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</si>
  <si>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</si>
  <si>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</si>
  <si>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</si>
  <si>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</si>
  <si>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</si>
  <si>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</si>
  <si>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</si>
  <si>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</si>
  <si>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</si>
  <si>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</si>
  <si>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</si>
  <si>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</si>
  <si>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Гулстан</t>
  </si>
  <si>
    <t>41706 242 808 00 0</t>
  </si>
  <si>
    <t>Бель</t>
  </si>
  <si>
    <t>41706 242 839 00 0</t>
  </si>
  <si>
    <t>41706 242 845 00 0</t>
  </si>
  <si>
    <t>Он-Эки-Бель</t>
  </si>
  <si>
    <t>41706 242 850 00 0</t>
  </si>
  <si>
    <t>Тоолос</t>
  </si>
  <si>
    <t>41706 242 813 00 0</t>
  </si>
  <si>
    <t>Кулатов</t>
  </si>
  <si>
    <t>41706 242 862 00 0</t>
  </si>
  <si>
    <t>Ынтымак</t>
  </si>
  <si>
    <t>41706 242 814 00 0</t>
  </si>
  <si>
    <t>Жаны-Ноокат</t>
  </si>
  <si>
    <t>41706 242 510 00 0</t>
  </si>
  <si>
    <t>Найман</t>
  </si>
  <si>
    <t>41706 246 000 00 0</t>
  </si>
  <si>
    <t>Кара-Кульджинский район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</si>
  <si>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</si>
  <si>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</si>
  <si>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</si>
  <si>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</si>
  <si>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</si>
  <si>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</si>
  <si>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</si>
  <si>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</si>
  <si>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</si>
  <si>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</si>
  <si>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</si>
  <si>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</si>
  <si>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</si>
  <si>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</si>
  <si>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</si>
  <si>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</si>
  <si>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</si>
  <si>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</si>
  <si>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</si>
  <si>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</si>
  <si>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</si>
  <si>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</si>
  <si>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</si>
  <si>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Узгенский район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</si>
  <si>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</si>
  <si>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</si>
  <si>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</si>
  <si>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</si>
  <si>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</si>
  <si>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</si>
  <si>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</si>
  <si>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</si>
  <si>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</si>
  <si>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</si>
  <si>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</si>
  <si>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</si>
  <si>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Баш-Добо</t>
  </si>
  <si>
    <t>41706 255 817 00 0</t>
  </si>
  <si>
    <t>Дон-Булак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</si>
  <si>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</si>
  <si>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</si>
  <si>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</si>
  <si>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</si>
  <si>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</si>
  <si>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</si>
  <si>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Колдук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</si>
  <si>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</si>
  <si>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</si>
  <si>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</si>
  <si>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</si>
  <si>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</si>
  <si>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</si>
  <si>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</si>
  <si>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</si>
  <si>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</si>
  <si>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Торт-Кол</t>
  </si>
  <si>
    <t>41706 255 847 00 0</t>
  </si>
  <si>
    <t>Кызыл-Тоо</t>
  </si>
  <si>
    <t>41706 255 828 00 0</t>
  </si>
  <si>
    <t>Чангет</t>
  </si>
  <si>
    <t>41707 000 000 00 0</t>
  </si>
  <si>
    <t>ТАЛАССКАЯ ОБЛАСТЬ</t>
  </si>
  <si>
    <t>41707 220 000 00 0</t>
  </si>
  <si>
    <t>Бакай-Атинский район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</si>
  <si>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</si>
  <si>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</si>
  <si>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</si>
  <si>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</si>
  <si>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</si>
  <si>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</si>
  <si>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</si>
  <si>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Кен-Арал</t>
  </si>
  <si>
    <t>41707 220 835 00 0</t>
  </si>
  <si>
    <t>Озгоруш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</si>
  <si>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</si>
  <si>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</si>
  <si>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</si>
  <si>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</si>
  <si>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</si>
  <si>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</si>
  <si>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</si>
  <si>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Кара-Бууринский район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</si>
  <si>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</si>
  <si>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</si>
  <si>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</si>
  <si>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</si>
  <si>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</si>
  <si>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</si>
  <si>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</si>
  <si>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</si>
  <si>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</si>
  <si>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</si>
  <si>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</si>
  <si>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</si>
  <si>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Кок-Сай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</si>
  <si>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</si>
  <si>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</si>
  <si>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</si>
  <si>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</si>
  <si>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</si>
  <si>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</si>
  <si>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</si>
  <si>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Манасский район</t>
  </si>
  <si>
    <t>41707 225 833 00 0</t>
  </si>
  <si>
    <t>Покровка</t>
  </si>
  <si>
    <t>41707 225 845 00 0</t>
  </si>
  <si>
    <t>41707 225 818 00 0</t>
  </si>
  <si>
    <t>Кайынды</t>
  </si>
  <si>
    <t>41707 225 820 00 0</t>
  </si>
  <si>
    <t>Кыргызстан</t>
  </si>
  <si>
    <t>41707 225 826 00 0</t>
  </si>
  <si>
    <t>Май</t>
  </si>
  <si>
    <t>41707 232 000 00 0</t>
  </si>
  <si>
    <t>Таласский район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</si>
  <si>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</si>
  <si>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</si>
  <si>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</si>
  <si>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</si>
  <si>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</si>
  <si>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</si>
  <si>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</si>
  <si>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</si>
  <si>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Кокой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</si>
  <si>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</si>
  <si>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</si>
  <si>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</si>
  <si>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</si>
  <si>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</si>
  <si>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</si>
  <si>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</si>
  <si>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</si>
  <si>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Омуралиев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</si>
  <si>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</si>
  <si>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</si>
  <si>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</si>
  <si>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</si>
  <si>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</si>
  <si>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</si>
  <si>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</si>
  <si>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ЧУЙСКАЯ ОБЛАСТЬ</t>
  </si>
  <si>
    <t>41708 203 000 00 0</t>
  </si>
  <si>
    <t>Аламудунский район</t>
  </si>
  <si>
    <t>41708 203 807 00 0</t>
  </si>
  <si>
    <t>Аламудун</t>
  </si>
  <si>
    <t>41708 203 805 00 0</t>
  </si>
  <si>
    <t>Ала-Арчинский</t>
  </si>
  <si>
    <t>41708 203 803 00 0</t>
  </si>
  <si>
    <t>Ак-Дебенский</t>
  </si>
  <si>
    <t>41708 203 809 00 0</t>
  </si>
  <si>
    <t>Арашанский</t>
  </si>
  <si>
    <t>41708 203 855 00 0</t>
  </si>
  <si>
    <t>Байтикский</t>
  </si>
  <si>
    <t>41708 203 814 00 0</t>
  </si>
  <si>
    <t>Васильевский</t>
  </si>
  <si>
    <t>41708 203 819 00 0</t>
  </si>
  <si>
    <t>Грозденский</t>
  </si>
  <si>
    <t>41708 203 826 00 0</t>
  </si>
  <si>
    <t>41708 203 828 00 0</t>
  </si>
  <si>
    <t>Кок-Джарский</t>
  </si>
  <si>
    <t>41708 203 831 00 0</t>
  </si>
  <si>
    <t>Лебединовский</t>
  </si>
  <si>
    <t>41708 203 834 00 0</t>
  </si>
  <si>
    <t>Ленинский</t>
  </si>
  <si>
    <t>41708 203 838 00 0</t>
  </si>
  <si>
    <t>Маевский</t>
  </si>
  <si>
    <t>41708 203 845 00 0</t>
  </si>
  <si>
    <t>Нижне-Аларчинский</t>
  </si>
  <si>
    <t>41708 203 852 00 0</t>
  </si>
  <si>
    <t>Октябрьский</t>
  </si>
  <si>
    <t>41708 203 859 00 0</t>
  </si>
  <si>
    <t>Пригородный</t>
  </si>
  <si>
    <t>41708 203 864 00 0</t>
  </si>
  <si>
    <t>Таш-Дебенский</t>
  </si>
  <si>
    <t>41708 203 866 00 0</t>
  </si>
  <si>
    <t>Таш-Мойнокский</t>
  </si>
  <si>
    <t>41708 206 000 00 0</t>
  </si>
  <si>
    <t>Ысык-Атинский район</t>
  </si>
  <si>
    <t>41708 206 810 00 0</t>
  </si>
  <si>
    <t>41708 206 818 00 0</t>
  </si>
  <si>
    <t>41708 206 812 00 0</t>
  </si>
  <si>
    <t>Ивановский</t>
  </si>
  <si>
    <t>41708 206 821 00 0</t>
  </si>
  <si>
    <t>Интернациональный</t>
  </si>
  <si>
    <t>41708 206 823 00 0</t>
  </si>
  <si>
    <t>41708 206 820 00 0</t>
  </si>
  <si>
    <t>Кен-Булунский</t>
  </si>
  <si>
    <t>41708 206 836 00 0</t>
  </si>
  <si>
    <t>Логвиненковский</t>
  </si>
  <si>
    <t>41708 206 839 00 0</t>
  </si>
  <si>
    <t>Люксембургский</t>
  </si>
  <si>
    <t>41708 206 842 00 0</t>
  </si>
  <si>
    <t>Милянфанский</t>
  </si>
  <si>
    <t>41708 206 848 00 0</t>
  </si>
  <si>
    <t>41708 206 816 00 0</t>
  </si>
  <si>
    <t>Нурманбетский</t>
  </si>
  <si>
    <t>41708 206 838 00 0</t>
  </si>
  <si>
    <t>Кочкорбаевский</t>
  </si>
  <si>
    <t>41708 206 846 00 0</t>
  </si>
  <si>
    <t>Сын-Ташский</t>
  </si>
  <si>
    <t>41708 206 870 00 0</t>
  </si>
  <si>
    <t>Тузский</t>
  </si>
  <si>
    <t>41708 206 873 00 0</t>
  </si>
  <si>
    <t>41708 206 822 00 0</t>
  </si>
  <si>
    <t>Ысык-Атинский</t>
  </si>
  <si>
    <t>41708 206 852 00 0</t>
  </si>
  <si>
    <t>Юрьевский</t>
  </si>
  <si>
    <t>41708 206 803 00 0</t>
  </si>
  <si>
    <t>Ак-Кудукский</t>
  </si>
  <si>
    <t>41708 209 000 00 0</t>
  </si>
  <si>
    <t>Жайылский район</t>
  </si>
  <si>
    <t>41708 209 814 00 0</t>
  </si>
  <si>
    <t>Красновосточный</t>
  </si>
  <si>
    <t>41708 209 822 00 0</t>
  </si>
  <si>
    <t>Ак-Башат</t>
  </si>
  <si>
    <t>41708 209 817 00 0</t>
  </si>
  <si>
    <t>Кызыл-Дыйкан</t>
  </si>
  <si>
    <t>41708 209 829 00 0</t>
  </si>
  <si>
    <t>Полтавский</t>
  </si>
  <si>
    <t>41708 209 840 00 0</t>
  </si>
  <si>
    <t>Сары-Булакский</t>
  </si>
  <si>
    <t>41708 209 857 00 0</t>
  </si>
  <si>
    <t>Талды-Булакский</t>
  </si>
  <si>
    <t>41708 209 844 00 0</t>
  </si>
  <si>
    <t>Сосновский</t>
  </si>
  <si>
    <t>41708 209 812 00 0</t>
  </si>
  <si>
    <t>41708 209 838 00 0</t>
  </si>
  <si>
    <t>41708 209 848 00 0</t>
  </si>
  <si>
    <t>Степнинский</t>
  </si>
  <si>
    <t>41708 209 830 00 0</t>
  </si>
  <si>
    <t>Суусамырский</t>
  </si>
  <si>
    <t>41708 209 811 00 0</t>
  </si>
  <si>
    <t>Жайылский</t>
  </si>
  <si>
    <t>41708 213 000 00 0</t>
  </si>
  <si>
    <t>Кеминский район</t>
  </si>
  <si>
    <t>41708 213 804 00 0</t>
  </si>
  <si>
    <t>Алмалуйский</t>
  </si>
  <si>
    <t>41708 213 520 00 0</t>
  </si>
  <si>
    <t>Ак-Тюзский</t>
  </si>
  <si>
    <t>41708 213 808 00 0</t>
  </si>
  <si>
    <t>Боролдойский</t>
  </si>
  <si>
    <t>41708 213 813 00 0</t>
  </si>
  <si>
    <t>41708 213 817 00 0</t>
  </si>
  <si>
    <t>Ильичевский</t>
  </si>
  <si>
    <t>41708 213 830 00 0</t>
  </si>
  <si>
    <t>Кызыл-Октябрьский</t>
  </si>
  <si>
    <t>41708 213 820 00 0</t>
  </si>
  <si>
    <t>Кара-Булакский</t>
  </si>
  <si>
    <t>41708 213 826 00 0</t>
  </si>
  <si>
    <t>А.Дуйшеев</t>
  </si>
  <si>
    <t>41708 213 823 00 0</t>
  </si>
  <si>
    <t>Кок-Ойрокский</t>
  </si>
  <si>
    <t>41708 213 839 00 0</t>
  </si>
  <si>
    <t>Чым-Коргонский</t>
  </si>
  <si>
    <t>41708 213 842 00 0</t>
  </si>
  <si>
    <t>Чон-Кеминский</t>
  </si>
  <si>
    <t>41708 217 000 00 0</t>
  </si>
  <si>
    <t>Московский район</t>
  </si>
  <si>
    <t>41708 217 804 00 0</t>
  </si>
  <si>
    <t>41708 217 809 00 0</t>
  </si>
  <si>
    <t>Александровский</t>
  </si>
  <si>
    <t>41708 217 813 00 0</t>
  </si>
  <si>
    <t>Беловодский</t>
  </si>
  <si>
    <t>41708 217 811 00 0</t>
  </si>
  <si>
    <t>Беш-Терекский</t>
  </si>
  <si>
    <t>41708 217 828 00 0</t>
  </si>
  <si>
    <t>Первомайский</t>
  </si>
  <si>
    <t>41708 217 824 00 0</t>
  </si>
  <si>
    <t>Петровский</t>
  </si>
  <si>
    <t>41708 217 832 00 0</t>
  </si>
  <si>
    <t>Предтеченский</t>
  </si>
  <si>
    <t>41708 217 837 00 0</t>
  </si>
  <si>
    <t>Садовский</t>
  </si>
  <si>
    <t>41708 217 840 00 0</t>
  </si>
  <si>
    <t>Сретенский</t>
  </si>
  <si>
    <t>41708 217 849 00 0</t>
  </si>
  <si>
    <t>Чапаевский</t>
  </si>
  <si>
    <t>41708 217 842 00 0</t>
  </si>
  <si>
    <t>41708 217 845 00 0</t>
  </si>
  <si>
    <t>Целинный</t>
  </si>
  <si>
    <t>41708 219 000 00 0</t>
  </si>
  <si>
    <t>Панфиловский район</t>
  </si>
  <si>
    <t>41708 219 836 00 0</t>
  </si>
  <si>
    <t>Курама</t>
  </si>
  <si>
    <t>41708 219 849 00 0</t>
  </si>
  <si>
    <t>Фрунзенский</t>
  </si>
  <si>
    <t>41708 219 811 00 0</t>
  </si>
  <si>
    <t>41708 219 855 00 0</t>
  </si>
  <si>
    <t>41708 219 820 00 0</t>
  </si>
  <si>
    <t>41708 219 830 00 0</t>
  </si>
  <si>
    <t>Ортоевский</t>
  </si>
  <si>
    <t>41708 222 000 00 0</t>
  </si>
  <si>
    <t>Сокулукский район</t>
  </si>
  <si>
    <t>41708 222 805 00 0</t>
  </si>
  <si>
    <t>Ат-Башинский</t>
  </si>
  <si>
    <t>41708 222 829 00 0</t>
  </si>
  <si>
    <t>Асыл-Башский</t>
  </si>
  <si>
    <t>41708 222 813 00 0</t>
  </si>
  <si>
    <t>Военно-Антоновский</t>
  </si>
  <si>
    <t>41708 222 817 00 0</t>
  </si>
  <si>
    <t>Гавриловский</t>
  </si>
  <si>
    <t>41708 222 822 00 0</t>
  </si>
  <si>
    <t>Джаны-Джерский</t>
  </si>
  <si>
    <t>41708 222 826 00 0</t>
  </si>
  <si>
    <t>Джаны-Пахтинский</t>
  </si>
  <si>
    <t>41708 222 872 00 0</t>
  </si>
  <si>
    <t>Кайназаровский</t>
  </si>
  <si>
    <t>41708 222 828 00 0</t>
  </si>
  <si>
    <t>Камышановский</t>
  </si>
  <si>
    <t>41708 222 832 00 0</t>
  </si>
  <si>
    <t>41708 222 838 00 0</t>
  </si>
  <si>
    <t>41708 222 834 00 0</t>
  </si>
  <si>
    <t>41708 222 849 00 0</t>
  </si>
  <si>
    <t>Новопавловский</t>
  </si>
  <si>
    <t>41708 222 846 00 0</t>
  </si>
  <si>
    <t>41708 222 856 00 0</t>
  </si>
  <si>
    <t>Орокский</t>
  </si>
  <si>
    <t>41708 222 860 00 0</t>
  </si>
  <si>
    <t>41708 222 852 00 0</t>
  </si>
  <si>
    <t>Сазский</t>
  </si>
  <si>
    <t>41708 222 865 00 0</t>
  </si>
  <si>
    <t>Сокулукский</t>
  </si>
  <si>
    <t>41708 222 809 00 0</t>
  </si>
  <si>
    <t>Таш-Булакский</t>
  </si>
  <si>
    <t>41708 222 869 00 0</t>
  </si>
  <si>
    <t>41708 223 000 00 0</t>
  </si>
  <si>
    <t>Чуйский район</t>
  </si>
  <si>
    <t>41708 223 863 00 0</t>
  </si>
  <si>
    <t>Чуйский</t>
  </si>
  <si>
    <t>41708 223 815 00 0</t>
  </si>
  <si>
    <t>Ибраимовский</t>
  </si>
  <si>
    <t>41708 223 820 00 0</t>
  </si>
  <si>
    <t>Кегетинский</t>
  </si>
  <si>
    <t>41708 223 840 00 0</t>
  </si>
  <si>
    <t>41708 223 812 00 0</t>
  </si>
  <si>
    <t>Искринский</t>
  </si>
  <si>
    <t>41708 223 804 00 0</t>
  </si>
  <si>
    <t>Ак-Бешимский</t>
  </si>
  <si>
    <t>41708 223 809 00 0</t>
  </si>
  <si>
    <t>Буранинский</t>
  </si>
  <si>
    <t>41708 223 845 00 0</t>
  </si>
  <si>
    <t>Сайлыкский</t>
  </si>
  <si>
    <t>41708 223 868 00 0</t>
  </si>
  <si>
    <t>Шамсынский</t>
  </si>
  <si>
    <t>41708 223 825 00 0</t>
  </si>
  <si>
    <t>Кош-Коргонский</t>
  </si>
  <si>
    <t>Возврат бюджетных ссуд и кредитов органами местного самоуправления</t>
  </si>
  <si>
    <t xml:space="preserve"> Погашение по кредиту </t>
  </si>
  <si>
    <t>Размеры выравнивающих трансфертов из республиканского бюджета</t>
  </si>
  <si>
    <t>Выравнивающие трансферты</t>
  </si>
  <si>
    <t>Кара-Джыгачский</t>
  </si>
  <si>
    <t>Бирдикский</t>
  </si>
  <si>
    <t>Джээкский</t>
  </si>
  <si>
    <t>Красноречинский</t>
  </si>
  <si>
    <t>Новопокровский</t>
  </si>
  <si>
    <t>Узун-Кырский</t>
  </si>
  <si>
    <t>Кара-Сууский</t>
  </si>
  <si>
    <t>Сары-Кооский</t>
  </si>
  <si>
    <t>Джаны-Алышский</t>
  </si>
  <si>
    <t>Ак-Сууский</t>
  </si>
  <si>
    <t>Телекский</t>
  </si>
  <si>
    <t>Вознесеновский</t>
  </si>
  <si>
    <t>Чалдыбарский</t>
  </si>
  <si>
    <t>Кюрпюльдекский</t>
  </si>
  <si>
    <t>Кунтууский</t>
  </si>
  <si>
    <t>Кызыл-Тууский</t>
  </si>
  <si>
    <t>Нижнечуйский</t>
  </si>
  <si>
    <t>М.Крупской</t>
  </si>
  <si>
    <t>Онбир-Джылгинский</t>
  </si>
  <si>
    <t>2020 год</t>
  </si>
  <si>
    <t>2021 год</t>
  </si>
  <si>
    <t>2022 год</t>
  </si>
  <si>
    <t>2023 год</t>
  </si>
  <si>
    <t>г.Бишкек</t>
  </si>
  <si>
    <t>г.Ош</t>
  </si>
  <si>
    <t>г.Джалал-Абад</t>
  </si>
  <si>
    <t>г.Нарын</t>
  </si>
  <si>
    <t>2024 год</t>
  </si>
  <si>
    <t>г. Кербен</t>
  </si>
  <si>
    <t xml:space="preserve">г. Кадамжай </t>
  </si>
  <si>
    <t>Приложение 9
к Закону Кыргызской Республики 
«О республиканском бюджете
Кыргызской Республики на 2022 год 
и прогнозе на 2023-2024 годы»</t>
  </si>
  <si>
    <t>(тыс. сом.)</t>
  </si>
  <si>
    <t>Приложение 10
к Закону Кыргызской Республики 
«О республиканском бюджете
Кыргызской Республики на 2022 год 
и прогнозе на 2023-2024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</si>
</sst>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_ ;[Red]\-#,##0.0\ "/>
    <numFmt numFmtId="166" formatCode="#,##0_);[Red]\(#,##0\)"/>
    <numFmt numFmtId="167" formatCode="#,##0.00_);[Red]\(#,##0.00\)"/>
  </numFmts>
  <fonts count="29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b/>
      <i/>
      <sz val="9"/>
      <color indexed="10"/>
      <name val="Arial"/>
      <family val="2"/>
      <charset val="204"/>
    </font>
    <font>
      <b/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sz val="9"/>
      <color indexed="12"/>
      <name val="Arial"/>
      <family val="2"/>
      <charset val="204"/>
    </font>
    <font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MS Sans Serif"/>
      <family val="2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i/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i/>
      <sz val="10"/>
      <color indexed="17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4" fillId="0" borderId="0"/>
    <xf numFmtId="0" fontId="17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164" fontId="2" fillId="0" borderId="0" xfId="0" applyNumberFormat="1" applyFon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4" fontId="12" fillId="2" borderId="4" xfId="3" applyNumberFormat="1" applyFont="1" applyFill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2" borderId="0" xfId="0" applyFont="1" applyFill="1"/>
    <xf numFmtId="0" fontId="14" fillId="0" borderId="0" xfId="5"/>
    <xf numFmtId="0" fontId="2" fillId="0" borderId="0" xfId="5" applyFont="1" applyAlignment="1">
      <alignment horizontal="left"/>
    </xf>
    <xf numFmtId="0" fontId="3" fillId="0" borderId="0" xfId="5" applyFont="1" applyAlignment="1"/>
    <xf numFmtId="0" fontId="14" fillId="0" borderId="0" xfId="5" applyAlignment="1">
      <alignment horizontal="center"/>
    </xf>
    <xf numFmtId="0" fontId="15" fillId="0" borderId="0" xfId="5" applyFont="1" applyAlignment="1">
      <alignment horizontal="center"/>
    </xf>
    <xf numFmtId="0" fontId="15" fillId="0" borderId="0" xfId="5" applyFont="1" applyAlignment="1">
      <alignment horizontal="center" vertical="center"/>
    </xf>
    <xf numFmtId="0" fontId="14" fillId="0" borderId="0" xfId="5" applyFill="1"/>
    <xf numFmtId="0" fontId="14" fillId="0" borderId="0" xfId="5" applyFont="1"/>
    <xf numFmtId="0" fontId="16" fillId="0" borderId="0" xfId="5" applyFont="1"/>
    <xf numFmtId="0" fontId="1" fillId="0" borderId="0" xfId="5" applyFont="1"/>
    <xf numFmtId="0" fontId="14" fillId="2" borderId="0" xfId="5" applyFill="1" applyAlignment="1">
      <alignment horizontal="center"/>
    </xf>
    <xf numFmtId="164" fontId="14" fillId="0" borderId="0" xfId="5" applyNumberFormat="1"/>
    <xf numFmtId="0" fontId="2" fillId="0" borderId="0" xfId="0" applyFont="1" applyProtection="1"/>
    <xf numFmtId="0" fontId="8" fillId="0" borderId="0" xfId="0" applyFont="1" applyProtection="1"/>
    <xf numFmtId="0" fontId="2" fillId="0" borderId="0" xfId="0" applyFont="1" applyFill="1" applyProtection="1"/>
    <xf numFmtId="164" fontId="2" fillId="0" borderId="0" xfId="0" applyNumberFormat="1" applyFont="1" applyProtection="1"/>
    <xf numFmtId="164" fontId="8" fillId="0" borderId="0" xfId="0" applyNumberFormat="1" applyFont="1" applyProtection="1"/>
    <xf numFmtId="0" fontId="2" fillId="0" borderId="0" xfId="0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164" fontId="2" fillId="2" borderId="0" xfId="3" applyNumberFormat="1" applyFont="1" applyFill="1" applyBorder="1" applyAlignment="1" applyProtection="1">
      <alignment horizontal="right"/>
    </xf>
    <xf numFmtId="164" fontId="2" fillId="0" borderId="0" xfId="0" applyNumberFormat="1" applyFont="1" applyBorder="1" applyProtection="1"/>
    <xf numFmtId="0" fontId="2" fillId="0" borderId="0" xfId="0" applyFont="1" applyBorder="1" applyProtection="1"/>
    <xf numFmtId="0" fontId="2" fillId="2" borderId="0" xfId="0" applyFont="1" applyFill="1" applyBorder="1" applyProtection="1"/>
    <xf numFmtId="0" fontId="4" fillId="0" borderId="0" xfId="0" applyFont="1" applyAlignment="1">
      <alignment horizontal="center"/>
    </xf>
    <xf numFmtId="164" fontId="12" fillId="2" borderId="0" xfId="3" applyNumberFormat="1" applyFont="1" applyFill="1" applyBorder="1" applyAlignment="1">
      <alignment horizontal="right"/>
    </xf>
    <xf numFmtId="0" fontId="15" fillId="0" borderId="2" xfId="5" applyFont="1" applyBorder="1" applyAlignment="1">
      <alignment horizontal="center" vertical="center"/>
    </xf>
    <xf numFmtId="165" fontId="1" fillId="0" borderId="2" xfId="5" applyNumberFormat="1" applyFont="1" applyBorder="1"/>
    <xf numFmtId="0" fontId="2" fillId="0" borderId="0" xfId="1" applyFont="1" applyAlignment="1"/>
    <xf numFmtId="0" fontId="1" fillId="0" borderId="0" xfId="5" applyFont="1" applyAlignment="1">
      <alignment horizontal="right"/>
    </xf>
    <xf numFmtId="0" fontId="1" fillId="0" borderId="2" xfId="0" applyFont="1" applyBorder="1"/>
    <xf numFmtId="164" fontId="15" fillId="0" borderId="5" xfId="3" applyNumberFormat="1" applyFont="1" applyFill="1" applyBorder="1" applyAlignment="1">
      <alignment horizontal="left"/>
    </xf>
    <xf numFmtId="165" fontId="15" fillId="2" borderId="2" xfId="3" applyNumberFormat="1" applyFont="1" applyFill="1" applyBorder="1" applyAlignment="1">
      <alignment horizontal="right"/>
    </xf>
    <xf numFmtId="164" fontId="15" fillId="0" borderId="2" xfId="3" applyNumberFormat="1" applyFont="1" applyFill="1" applyBorder="1" applyAlignment="1">
      <alignment horizontal="left"/>
    </xf>
    <xf numFmtId="164" fontId="15" fillId="0" borderId="5" xfId="3" applyNumberFormat="1" applyFont="1" applyFill="1" applyBorder="1" applyAlignment="1"/>
    <xf numFmtId="165" fontId="15" fillId="0" borderId="2" xfId="3" applyNumberFormat="1" applyFont="1" applyFill="1" applyBorder="1" applyAlignment="1"/>
    <xf numFmtId="164" fontId="16" fillId="0" borderId="2" xfId="3" applyNumberFormat="1" applyFont="1" applyFill="1" applyBorder="1" applyAlignment="1">
      <alignment horizontal="left"/>
    </xf>
    <xf numFmtId="164" fontId="16" fillId="0" borderId="5" xfId="3" applyNumberFormat="1" applyFont="1" applyFill="1" applyBorder="1" applyAlignment="1"/>
    <xf numFmtId="165" fontId="16" fillId="2" borderId="2" xfId="3" applyNumberFormat="1" applyFont="1" applyFill="1" applyBorder="1" applyAlignment="1">
      <alignment horizontal="right"/>
    </xf>
    <xf numFmtId="164" fontId="1" fillId="0" borderId="2" xfId="3" applyNumberFormat="1" applyFont="1" applyFill="1" applyBorder="1" applyAlignment="1">
      <alignment horizontal="left"/>
    </xf>
    <xf numFmtId="164" fontId="20" fillId="0" borderId="5" xfId="3" applyNumberFormat="1" applyFont="1" applyFill="1" applyBorder="1" applyAlignment="1"/>
    <xf numFmtId="165" fontId="1" fillId="2" borderId="2" xfId="3" applyNumberFormat="1" applyFont="1" applyFill="1" applyBorder="1" applyAlignment="1">
      <alignment horizontal="right"/>
    </xf>
    <xf numFmtId="164" fontId="1" fillId="2" borderId="2" xfId="3" applyNumberFormat="1" applyFont="1" applyFill="1" applyBorder="1" applyAlignment="1">
      <alignment horizontal="left"/>
    </xf>
    <xf numFmtId="164" fontId="20" fillId="2" borderId="5" xfId="3" applyNumberFormat="1" applyFont="1" applyFill="1" applyBorder="1" applyAlignment="1">
      <alignment horizontal="left"/>
    </xf>
    <xf numFmtId="164" fontId="20" fillId="0" borderId="5" xfId="3" applyNumberFormat="1" applyFont="1" applyFill="1" applyBorder="1" applyAlignment="1">
      <alignment horizontal="left"/>
    </xf>
    <xf numFmtId="165" fontId="1" fillId="0" borderId="2" xfId="3" applyNumberFormat="1" applyFont="1" applyFill="1" applyBorder="1" applyAlignment="1">
      <alignment horizontal="right"/>
    </xf>
    <xf numFmtId="165" fontId="1" fillId="0" borderId="1" xfId="5" applyNumberFormat="1" applyFont="1" applyBorder="1" applyAlignment="1"/>
    <xf numFmtId="165" fontId="1" fillId="2" borderId="1" xfId="5" applyNumberFormat="1" applyFont="1" applyFill="1" applyBorder="1" applyAlignment="1">
      <alignment horizontal="center"/>
    </xf>
    <xf numFmtId="165" fontId="1" fillId="0" borderId="2" xfId="5" applyNumberFormat="1" applyFont="1" applyBorder="1" applyAlignment="1"/>
    <xf numFmtId="164" fontId="15" fillId="2" borderId="2" xfId="3" applyNumberFormat="1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right" vertical="center" wrapText="1"/>
    </xf>
    <xf numFmtId="0" fontId="1" fillId="0" borderId="2" xfId="2" applyFont="1" applyBorder="1"/>
    <xf numFmtId="164" fontId="20" fillId="0" borderId="2" xfId="3" applyNumberFormat="1" applyFont="1" applyFill="1" applyBorder="1" applyAlignment="1">
      <alignment horizontal="left"/>
    </xf>
    <xf numFmtId="165" fontId="1" fillId="3" borderId="10" xfId="0" applyNumberFormat="1" applyFont="1" applyFill="1" applyBorder="1" applyAlignment="1">
      <alignment horizontal="right" vertical="center" wrapText="1"/>
    </xf>
    <xf numFmtId="165" fontId="1" fillId="2" borderId="12" xfId="0" applyNumberFormat="1" applyFont="1" applyFill="1" applyBorder="1" applyAlignment="1">
      <alignment horizontal="right" vertical="center" wrapText="1"/>
    </xf>
    <xf numFmtId="3" fontId="1" fillId="0" borderId="2" xfId="3" applyNumberFormat="1" applyFont="1" applyFill="1" applyBorder="1" applyAlignment="1">
      <alignment horizontal="center"/>
    </xf>
    <xf numFmtId="3" fontId="1" fillId="0" borderId="5" xfId="3" applyNumberFormat="1" applyFont="1" applyFill="1" applyBorder="1" applyAlignment="1">
      <alignment horizontal="center"/>
    </xf>
    <xf numFmtId="3" fontId="1" fillId="2" borderId="2" xfId="3" applyNumberFormat="1" applyFont="1" applyFill="1" applyBorder="1" applyAlignment="1">
      <alignment horizontal="center"/>
    </xf>
    <xf numFmtId="164" fontId="15" fillId="2" borderId="3" xfId="3" applyNumberFormat="1" applyFont="1" applyFill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/>
    </xf>
    <xf numFmtId="0" fontId="21" fillId="0" borderId="2" xfId="2" applyFont="1" applyBorder="1"/>
    <xf numFmtId="164" fontId="22" fillId="0" borderId="2" xfId="3" applyNumberFormat="1" applyFont="1" applyFill="1" applyBorder="1" applyAlignment="1">
      <alignment horizontal="left"/>
    </xf>
    <xf numFmtId="164" fontId="15" fillId="2" borderId="2" xfId="3" applyNumberFormat="1" applyFont="1" applyFill="1" applyBorder="1" applyAlignment="1">
      <alignment horizontal="right"/>
    </xf>
    <xf numFmtId="164" fontId="1" fillId="2" borderId="2" xfId="3" applyNumberFormat="1" applyFont="1" applyFill="1" applyBorder="1" applyAlignment="1">
      <alignment horizontal="center"/>
    </xf>
    <xf numFmtId="164" fontId="15" fillId="0" borderId="2" xfId="2" applyNumberFormat="1" applyFont="1" applyBorder="1"/>
    <xf numFmtId="164" fontId="21" fillId="0" borderId="2" xfId="3" applyNumberFormat="1" applyFont="1" applyFill="1" applyBorder="1" applyAlignment="1">
      <alignment horizontal="left"/>
    </xf>
    <xf numFmtId="164" fontId="23" fillId="0" borderId="2" xfId="3" applyNumberFormat="1" applyFont="1" applyFill="1" applyBorder="1" applyAlignment="1">
      <alignment horizontal="left"/>
    </xf>
    <xf numFmtId="164" fontId="1" fillId="0" borderId="2" xfId="2" applyNumberFormat="1" applyFont="1" applyBorder="1"/>
    <xf numFmtId="164" fontId="24" fillId="0" borderId="2" xfId="3" applyNumberFormat="1" applyFont="1" applyFill="1" applyBorder="1" applyAlignment="1">
      <alignment horizontal="left"/>
    </xf>
    <xf numFmtId="164" fontId="25" fillId="2" borderId="2" xfId="3" applyNumberFormat="1" applyFont="1" applyFill="1" applyBorder="1" applyAlignment="1">
      <alignment horizontal="left"/>
    </xf>
    <xf numFmtId="164" fontId="26" fillId="0" borderId="2" xfId="2" applyNumberFormat="1" applyFont="1" applyBorder="1"/>
    <xf numFmtId="164" fontId="27" fillId="0" borderId="2" xfId="3" applyNumberFormat="1" applyFont="1" applyFill="1" applyBorder="1" applyAlignment="1">
      <alignment horizontal="left"/>
    </xf>
    <xf numFmtId="164" fontId="28" fillId="0" borderId="2" xfId="3" applyNumberFormat="1" applyFont="1" applyFill="1" applyBorder="1" applyAlignment="1">
      <alignment horizontal="left"/>
    </xf>
    <xf numFmtId="164" fontId="20" fillId="2" borderId="2" xfId="3" applyNumberFormat="1" applyFont="1" applyFill="1" applyBorder="1" applyAlignment="1">
      <alignment horizontal="left"/>
    </xf>
    <xf numFmtId="164" fontId="20" fillId="0" borderId="2" xfId="3" applyNumberFormat="1" applyFont="1" applyFill="1" applyBorder="1" applyAlignment="1"/>
    <xf numFmtId="0" fontId="1" fillId="0" borderId="2" xfId="2" applyFont="1" applyFill="1" applyBorder="1"/>
    <xf numFmtId="0" fontId="1" fillId="0" borderId="2" xfId="2" applyFont="1" applyFill="1" applyBorder="1" applyAlignment="1">
      <alignment horizontal="left"/>
    </xf>
    <xf numFmtId="0" fontId="20" fillId="0" borderId="2" xfId="2" applyFont="1" applyFill="1" applyBorder="1" applyAlignment="1"/>
    <xf numFmtId="0" fontId="1" fillId="0" borderId="2" xfId="2" applyFont="1" applyFill="1" applyBorder="1" applyProtection="1"/>
    <xf numFmtId="164" fontId="20" fillId="0" borderId="2" xfId="4" applyNumberFormat="1" applyFont="1" applyFill="1" applyBorder="1" applyAlignment="1" applyProtection="1"/>
    <xf numFmtId="164" fontId="1" fillId="0" borderId="2" xfId="2" applyNumberFormat="1" applyFont="1" applyBorder="1" applyProtection="1"/>
    <xf numFmtId="0" fontId="1" fillId="0" borderId="2" xfId="2" applyFont="1" applyBorder="1" applyProtection="1"/>
    <xf numFmtId="164" fontId="20" fillId="0" borderId="2" xfId="3" applyNumberFormat="1" applyFont="1" applyFill="1" applyBorder="1" applyAlignment="1" applyProtection="1"/>
    <xf numFmtId="164" fontId="1" fillId="0" borderId="2" xfId="2" applyNumberFormat="1" applyFont="1" applyFill="1" applyBorder="1"/>
    <xf numFmtId="164" fontId="1" fillId="0" borderId="2" xfId="2" applyNumberFormat="1" applyFont="1" applyFill="1" applyBorder="1" applyProtection="1"/>
    <xf numFmtId="164" fontId="21" fillId="0" borderId="2" xfId="4" applyNumberFormat="1" applyFont="1" applyFill="1" applyBorder="1" applyAlignment="1">
      <alignment horizontal="center"/>
    </xf>
    <xf numFmtId="164" fontId="23" fillId="0" borderId="2" xfId="4" applyNumberFormat="1" applyFont="1" applyFill="1" applyBorder="1" applyAlignment="1"/>
    <xf numFmtId="0" fontId="20" fillId="0" borderId="2" xfId="2" applyFont="1" applyBorder="1" applyAlignment="1" applyProtection="1"/>
    <xf numFmtId="164" fontId="20" fillId="0" borderId="2" xfId="2" applyNumberFormat="1" applyFont="1" applyFill="1" applyBorder="1" applyAlignment="1" applyProtection="1"/>
    <xf numFmtId="164" fontId="20" fillId="2" borderId="2" xfId="3" applyNumberFormat="1" applyFont="1" applyFill="1" applyBorder="1" applyAlignment="1" applyProtection="1"/>
    <xf numFmtId="164" fontId="1" fillId="2" borderId="2" xfId="3" applyNumberFormat="1" applyFont="1" applyFill="1" applyBorder="1" applyAlignment="1">
      <alignment horizontal="right"/>
    </xf>
    <xf numFmtId="164" fontId="1" fillId="2" borderId="2" xfId="3" applyNumberFormat="1" applyFont="1" applyFill="1" applyBorder="1" applyAlignment="1" applyProtection="1">
      <alignment horizontal="right"/>
    </xf>
    <xf numFmtId="164" fontId="1" fillId="2" borderId="2" xfId="2" applyNumberFormat="1" applyFont="1" applyFill="1" applyBorder="1" applyAlignment="1">
      <alignment horizontal="right"/>
    </xf>
    <xf numFmtId="164" fontId="1" fillId="2" borderId="2" xfId="2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0" fontId="19" fillId="0" borderId="0" xfId="5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/>
    </xf>
    <xf numFmtId="0" fontId="18" fillId="0" borderId="0" xfId="1" applyFont="1" applyAlignment="1">
      <alignment horizontal="right" wrapText="1"/>
    </xf>
    <xf numFmtId="0" fontId="5" fillId="0" borderId="0" xfId="0" applyFont="1" applyFill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164" fontId="15" fillId="0" borderId="1" xfId="3" applyNumberFormat="1" applyFont="1" applyFill="1" applyBorder="1" applyAlignment="1">
      <alignment horizontal="center" vertical="center" wrapText="1"/>
    </xf>
    <xf numFmtId="164" fontId="15" fillId="0" borderId="3" xfId="3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5" fillId="0" borderId="5" xfId="2" applyFont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15" fillId="0" borderId="7" xfId="2" applyFont="1" applyBorder="1" applyAlignment="1">
      <alignment horizontal="center"/>
    </xf>
  </cellXfs>
  <cellStyles count="11">
    <cellStyle name="Normal_own-reg-rev" xfId="6"/>
    <cellStyle name="Обычный" xfId="0" builtinId="0"/>
    <cellStyle name="Обычный 2" xfId="2"/>
    <cellStyle name="Обычный_Прил 5- 2011-2013 (русс.)" xfId="1"/>
    <cellStyle name="Обычный_Приложения 5,6,7 (кырг.орус)" xfId="5"/>
    <cellStyle name="Обычный_расход 97 г" xfId="3"/>
    <cellStyle name="Обычный_регул 97 г" xfId="4"/>
    <cellStyle name="Процентный 2" xfId="7"/>
    <cellStyle name="Процентный 3" xfId="8"/>
    <cellStyle name="Тысячи [0]_MESTBYD" xfId="9"/>
    <cellStyle name="Тысячи_MESTBYD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M33"/>
  <sheetViews>
    <sheetView view="pageBreakPreview" zoomScaleNormal="100" zoomScaleSheetLayoutView="100" workbookViewId="0">
      <selection activeCell="I8" sqref="I8"/>
    </sheetView>
  </sheetViews>
  <sheetFormatPr defaultColWidth="10.6640625" defaultRowHeight="12.75" x14ac:dyDescent="0.2"/>
  <cols>
    <col min="1" max="1" width="20.33203125" style="29" customWidth="1"/>
    <col min="2" max="2" width="36.83203125" style="30" customWidth="1"/>
    <col min="3" max="4" width="14" style="30" customWidth="1"/>
    <col min="5" max="7" width="14" style="38" customWidth="1"/>
    <col min="8" max="16384" width="10.6640625" style="28"/>
  </cols>
  <sheetData>
    <row r="1" spans="1:13" ht="78" customHeight="1" x14ac:dyDescent="0.25">
      <c r="B1" s="55"/>
      <c r="C1" s="55"/>
      <c r="D1" s="130" t="s">
        <v>1048</v>
      </c>
      <c r="E1" s="130"/>
      <c r="F1" s="130"/>
      <c r="G1" s="130"/>
    </row>
    <row r="2" spans="1:13" x14ac:dyDescent="0.2">
      <c r="E2" s="31"/>
      <c r="F2" s="31"/>
      <c r="G2" s="31"/>
    </row>
    <row r="3" spans="1:13" ht="15.75" x14ac:dyDescent="0.25">
      <c r="A3" s="124" t="s">
        <v>1014</v>
      </c>
      <c r="B3" s="124"/>
      <c r="C3" s="124"/>
      <c r="D3" s="124"/>
      <c r="E3" s="124"/>
      <c r="F3" s="124"/>
      <c r="G3" s="124"/>
    </row>
    <row r="4" spans="1:13" x14ac:dyDescent="0.2">
      <c r="A4" s="32"/>
      <c r="B4" s="32"/>
      <c r="C4" s="32"/>
      <c r="D4" s="32"/>
      <c r="E4" s="32"/>
      <c r="F4" s="32"/>
      <c r="G4" s="32"/>
    </row>
    <row r="5" spans="1:13" x14ac:dyDescent="0.2">
      <c r="E5" s="31"/>
      <c r="F5" s="31"/>
      <c r="G5" s="56" t="s">
        <v>1049</v>
      </c>
    </row>
    <row r="6" spans="1:13" x14ac:dyDescent="0.2">
      <c r="A6" s="125" t="s">
        <v>0</v>
      </c>
      <c r="B6" s="127" t="s">
        <v>1</v>
      </c>
      <c r="C6" s="129" t="s">
        <v>1015</v>
      </c>
      <c r="D6" s="129"/>
      <c r="E6" s="129"/>
      <c r="F6" s="129"/>
      <c r="G6" s="129"/>
    </row>
    <row r="7" spans="1:13" s="33" customFormat="1" x14ac:dyDescent="0.2">
      <c r="A7" s="126"/>
      <c r="B7" s="128"/>
      <c r="C7" s="76" t="s">
        <v>1037</v>
      </c>
      <c r="D7" s="76" t="s">
        <v>1038</v>
      </c>
      <c r="E7" s="76" t="s">
        <v>1039</v>
      </c>
      <c r="F7" s="76" t="s">
        <v>1040</v>
      </c>
      <c r="G7" s="53" t="s">
        <v>1045</v>
      </c>
    </row>
    <row r="8" spans="1:13" x14ac:dyDescent="0.2">
      <c r="A8" s="84">
        <v>1</v>
      </c>
      <c r="B8" s="85">
        <v>2</v>
      </c>
      <c r="C8" s="84">
        <v>3</v>
      </c>
      <c r="D8" s="84">
        <v>4</v>
      </c>
      <c r="E8" s="86">
        <v>5</v>
      </c>
      <c r="F8" s="86">
        <v>6</v>
      </c>
      <c r="G8" s="86">
        <v>7</v>
      </c>
      <c r="H8" s="34"/>
      <c r="I8" s="34"/>
      <c r="J8" s="34"/>
      <c r="K8" s="34"/>
      <c r="L8" s="34"/>
      <c r="M8" s="34"/>
    </row>
    <row r="9" spans="1:13" x14ac:dyDescent="0.2">
      <c r="A9" s="84"/>
      <c r="B9" s="85"/>
      <c r="C9" s="84"/>
      <c r="D9" s="84"/>
      <c r="E9" s="86"/>
      <c r="F9" s="86"/>
      <c r="G9" s="86"/>
      <c r="H9" s="34"/>
      <c r="I9" s="34"/>
      <c r="J9" s="34"/>
      <c r="K9" s="34"/>
      <c r="L9" s="34"/>
      <c r="M9" s="34"/>
    </row>
    <row r="10" spans="1:13" s="35" customFormat="1" x14ac:dyDescent="0.2">
      <c r="A10" s="57" t="s">
        <v>2</v>
      </c>
      <c r="B10" s="58" t="s">
        <v>3</v>
      </c>
      <c r="C10" s="59">
        <f>C12</f>
        <v>417994.39</v>
      </c>
      <c r="D10" s="59">
        <f>D12</f>
        <v>572564.19999999995</v>
      </c>
      <c r="E10" s="59">
        <f>E12</f>
        <v>514368.61000000004</v>
      </c>
      <c r="F10" s="59">
        <f>F12</f>
        <v>538636.6</v>
      </c>
      <c r="G10" s="59">
        <f>G12</f>
        <v>470739.83999999997</v>
      </c>
    </row>
    <row r="11" spans="1:13" s="35" customFormat="1" x14ac:dyDescent="0.2">
      <c r="A11" s="60"/>
      <c r="B11" s="61"/>
      <c r="C11" s="62"/>
      <c r="D11" s="59"/>
      <c r="E11" s="59"/>
      <c r="F11" s="59"/>
      <c r="G11" s="54"/>
    </row>
    <row r="12" spans="1:13" s="36" customFormat="1" ht="13.5" x14ac:dyDescent="0.25">
      <c r="A12" s="63"/>
      <c r="B12" s="64" t="s">
        <v>4</v>
      </c>
      <c r="C12" s="65">
        <f>C13+C16+C25</f>
        <v>417994.39</v>
      </c>
      <c r="D12" s="65">
        <f>D13+D16+D25</f>
        <v>572564.19999999995</v>
      </c>
      <c r="E12" s="65">
        <f>E13+E16+E25</f>
        <v>514368.61000000004</v>
      </c>
      <c r="F12" s="65">
        <f>F13+F16+F25</f>
        <v>538636.6</v>
      </c>
      <c r="G12" s="65">
        <f>G13+G16+G25</f>
        <v>470739.83999999997</v>
      </c>
    </row>
    <row r="13" spans="1:13" s="37" customFormat="1" x14ac:dyDescent="0.2">
      <c r="A13" s="66"/>
      <c r="B13" s="67" t="s">
        <v>5</v>
      </c>
      <c r="C13" s="68">
        <f>C14+C15</f>
        <v>330811.78000000003</v>
      </c>
      <c r="D13" s="68">
        <f>D14+D15</f>
        <v>473588</v>
      </c>
      <c r="E13" s="68">
        <f>E14+E15</f>
        <v>394259.83</v>
      </c>
      <c r="F13" s="68">
        <f>F14+F15</f>
        <v>390526.81999999995</v>
      </c>
      <c r="G13" s="68">
        <f>G14+G15</f>
        <v>333600.81</v>
      </c>
    </row>
    <row r="14" spans="1:13" s="37" customFormat="1" x14ac:dyDescent="0.2">
      <c r="A14" s="69" t="s">
        <v>6</v>
      </c>
      <c r="B14" s="70" t="s">
        <v>1041</v>
      </c>
      <c r="C14" s="68">
        <v>240995.13</v>
      </c>
      <c r="D14" s="68">
        <v>365771.7</v>
      </c>
      <c r="E14" s="77">
        <v>271252</v>
      </c>
      <c r="F14" s="77">
        <v>268559.98</v>
      </c>
      <c r="G14" s="77">
        <v>212663.79</v>
      </c>
    </row>
    <row r="15" spans="1:13" s="37" customFormat="1" x14ac:dyDescent="0.2">
      <c r="A15" s="69" t="s">
        <v>8</v>
      </c>
      <c r="B15" s="70" t="s">
        <v>1042</v>
      </c>
      <c r="C15" s="68">
        <v>89816.65</v>
      </c>
      <c r="D15" s="68">
        <v>107816.3</v>
      </c>
      <c r="E15" s="77">
        <v>123007.83</v>
      </c>
      <c r="F15" s="77">
        <v>121966.84</v>
      </c>
      <c r="G15" s="77">
        <v>120937.02</v>
      </c>
    </row>
    <row r="16" spans="1:13" s="37" customFormat="1" x14ac:dyDescent="0.2">
      <c r="A16" s="66"/>
      <c r="B16" s="67" t="s">
        <v>10</v>
      </c>
      <c r="C16" s="68">
        <f>C19+C17+C24+C18+C20+C21+C22+C23</f>
        <v>61596.979999999996</v>
      </c>
      <c r="D16" s="68">
        <f>D19+D17+D24+D18+D20+D21+D22+D23</f>
        <v>75728.100000000006</v>
      </c>
      <c r="E16" s="68">
        <f>E19+E17+E24+E18+E20+E21+E22+E23</f>
        <v>76027.199999999983</v>
      </c>
      <c r="F16" s="68">
        <f>F19+F17+F24+F18+F20+F21+F22+F23</f>
        <v>110105.4</v>
      </c>
      <c r="G16" s="68">
        <f>G19+G17+G24+G18+G20+G21+G22+G23</f>
        <v>99437.680000000008</v>
      </c>
    </row>
    <row r="17" spans="1:9" s="37" customFormat="1" x14ac:dyDescent="0.2">
      <c r="A17" s="66" t="s">
        <v>11</v>
      </c>
      <c r="B17" s="71" t="s">
        <v>12</v>
      </c>
      <c r="C17" s="72">
        <v>13139.77</v>
      </c>
      <c r="D17" s="72">
        <v>12610</v>
      </c>
      <c r="E17" s="78">
        <v>14643.55</v>
      </c>
      <c r="F17" s="79">
        <v>14508.94</v>
      </c>
      <c r="G17" s="77">
        <v>14376.74</v>
      </c>
    </row>
    <row r="18" spans="1:9" s="37" customFormat="1" x14ac:dyDescent="0.2">
      <c r="A18" s="66" t="s">
        <v>13</v>
      </c>
      <c r="B18" s="71" t="s">
        <v>14</v>
      </c>
      <c r="C18" s="72">
        <v>16500</v>
      </c>
      <c r="D18" s="72">
        <v>7088.4</v>
      </c>
      <c r="E18" s="72">
        <v>10660.7</v>
      </c>
      <c r="F18" s="72">
        <v>10547.5</v>
      </c>
      <c r="G18" s="54">
        <v>10436.36</v>
      </c>
    </row>
    <row r="19" spans="1:9" s="37" customFormat="1" x14ac:dyDescent="0.2">
      <c r="A19" s="66" t="s">
        <v>17</v>
      </c>
      <c r="B19" s="71" t="s">
        <v>1043</v>
      </c>
      <c r="C19" s="72">
        <v>30335.9</v>
      </c>
      <c r="D19" s="72">
        <v>32366.7</v>
      </c>
      <c r="E19" s="77">
        <v>39871.43</v>
      </c>
      <c r="F19" s="77">
        <v>35803.14</v>
      </c>
      <c r="G19" s="77">
        <v>35486.26</v>
      </c>
    </row>
    <row r="20" spans="1:9" s="37" customFormat="1" x14ac:dyDescent="0.2">
      <c r="A20" s="66" t="s">
        <v>25</v>
      </c>
      <c r="B20" s="71" t="s">
        <v>1044</v>
      </c>
      <c r="C20" s="72"/>
      <c r="D20" s="72">
        <v>8124.4</v>
      </c>
      <c r="E20" s="72">
        <v>0</v>
      </c>
      <c r="F20" s="79">
        <v>38424.39</v>
      </c>
      <c r="G20" s="77">
        <v>28332.85</v>
      </c>
    </row>
    <row r="21" spans="1:9" x14ac:dyDescent="0.2">
      <c r="A21" s="66" t="s">
        <v>31</v>
      </c>
      <c r="B21" s="71" t="s">
        <v>32</v>
      </c>
      <c r="C21" s="72">
        <v>1621.31</v>
      </c>
      <c r="D21" s="72">
        <v>568.1</v>
      </c>
      <c r="E21" s="77">
        <v>606.61</v>
      </c>
      <c r="F21" s="77">
        <v>605.65</v>
      </c>
      <c r="G21" s="77">
        <v>606.13</v>
      </c>
    </row>
    <row r="22" spans="1:9" x14ac:dyDescent="0.2">
      <c r="A22" s="66" t="s">
        <v>29</v>
      </c>
      <c r="B22" s="71" t="s">
        <v>30</v>
      </c>
      <c r="C22" s="72"/>
      <c r="D22" s="72">
        <v>7193.1</v>
      </c>
      <c r="E22" s="77">
        <v>2775.12</v>
      </c>
      <c r="F22" s="77">
        <v>2775.12</v>
      </c>
      <c r="G22" s="77">
        <v>2782.72</v>
      </c>
    </row>
    <row r="23" spans="1:9" x14ac:dyDescent="0.2">
      <c r="A23" s="66" t="s">
        <v>19</v>
      </c>
      <c r="B23" s="71" t="s">
        <v>20</v>
      </c>
      <c r="C23" s="72"/>
      <c r="D23" s="72">
        <v>641</v>
      </c>
      <c r="E23" s="77">
        <v>790.4</v>
      </c>
      <c r="F23" s="77">
        <v>789.13</v>
      </c>
      <c r="G23" s="77">
        <v>790.42</v>
      </c>
    </row>
    <row r="24" spans="1:9" x14ac:dyDescent="0.2">
      <c r="A24" s="66" t="s">
        <v>33</v>
      </c>
      <c r="B24" s="71" t="s">
        <v>34</v>
      </c>
      <c r="C24" s="72"/>
      <c r="D24" s="72">
        <v>7136.4</v>
      </c>
      <c r="E24" s="77">
        <v>6679.39</v>
      </c>
      <c r="F24" s="77">
        <v>6651.53</v>
      </c>
      <c r="G24" s="77">
        <v>6626.2</v>
      </c>
    </row>
    <row r="25" spans="1:9" x14ac:dyDescent="0.2">
      <c r="A25" s="80"/>
      <c r="B25" s="71" t="s">
        <v>35</v>
      </c>
      <c r="C25" s="72">
        <f>C26+C27+C28+C29+C30+C31</f>
        <v>25585.629999999997</v>
      </c>
      <c r="D25" s="72">
        <f t="shared" ref="D25" si="0">D26+D27+D28+D29+D30+D31</f>
        <v>23248.1</v>
      </c>
      <c r="E25" s="72">
        <f>E26+E27+E28+E29+E30+E31+E32+E33</f>
        <v>44081.58</v>
      </c>
      <c r="F25" s="72">
        <f t="shared" ref="F25:G25" si="1">F26+F27+F28+F29+F30+F31+F32+F33</f>
        <v>38004.380000000005</v>
      </c>
      <c r="G25" s="72">
        <f t="shared" si="1"/>
        <v>37701.35</v>
      </c>
    </row>
    <row r="26" spans="1:9" x14ac:dyDescent="0.2">
      <c r="A26" s="81" t="s">
        <v>36</v>
      </c>
      <c r="B26" s="71" t="s">
        <v>37</v>
      </c>
      <c r="C26" s="72">
        <v>4541</v>
      </c>
      <c r="D26" s="72">
        <v>3635.6</v>
      </c>
      <c r="E26" s="77">
        <v>3945.44</v>
      </c>
      <c r="F26" s="77">
        <v>3928.38</v>
      </c>
      <c r="G26" s="77">
        <v>3912.48</v>
      </c>
      <c r="I26" s="39"/>
    </row>
    <row r="27" spans="1:9" x14ac:dyDescent="0.2">
      <c r="A27" s="81" t="s">
        <v>56</v>
      </c>
      <c r="B27" s="71" t="s">
        <v>57</v>
      </c>
      <c r="C27" s="72">
        <v>3805.82</v>
      </c>
      <c r="D27" s="72">
        <v>3769.3</v>
      </c>
      <c r="E27" s="77">
        <v>9369.66</v>
      </c>
      <c r="F27" s="77">
        <v>9325.9599999999991</v>
      </c>
      <c r="G27" s="77">
        <v>9283.16</v>
      </c>
    </row>
    <row r="28" spans="1:9" x14ac:dyDescent="0.2">
      <c r="A28" s="81" t="s">
        <v>54</v>
      </c>
      <c r="B28" s="71" t="s">
        <v>55</v>
      </c>
      <c r="C28" s="72">
        <v>1467.86</v>
      </c>
      <c r="D28" s="72">
        <v>484.7</v>
      </c>
      <c r="E28" s="77">
        <v>519.54999999999995</v>
      </c>
      <c r="F28" s="77">
        <v>519.54999999999995</v>
      </c>
      <c r="G28" s="77">
        <v>520.97</v>
      </c>
    </row>
    <row r="29" spans="1:9" x14ac:dyDescent="0.2">
      <c r="A29" s="81" t="s">
        <v>40</v>
      </c>
      <c r="B29" s="71" t="s">
        <v>41</v>
      </c>
      <c r="C29" s="72">
        <v>1156.46</v>
      </c>
      <c r="D29" s="72">
        <v>1101.7</v>
      </c>
      <c r="E29" s="72">
        <v>4429.7299999999996</v>
      </c>
      <c r="F29" s="72">
        <v>2364.46</v>
      </c>
      <c r="G29" s="82">
        <v>2370.5299999999997</v>
      </c>
    </row>
    <row r="30" spans="1:9" x14ac:dyDescent="0.2">
      <c r="A30" s="81" t="s">
        <v>62</v>
      </c>
      <c r="B30" s="71" t="s">
        <v>63</v>
      </c>
      <c r="C30" s="72">
        <v>14614.49</v>
      </c>
      <c r="D30" s="72">
        <v>14256.8</v>
      </c>
      <c r="E30" s="83">
        <v>14923.73</v>
      </c>
      <c r="F30" s="77">
        <v>14663.33</v>
      </c>
      <c r="G30" s="77">
        <v>14406.51</v>
      </c>
    </row>
    <row r="31" spans="1:9" x14ac:dyDescent="0.2">
      <c r="A31" s="81" t="s">
        <v>42</v>
      </c>
      <c r="B31" s="71" t="s">
        <v>43</v>
      </c>
      <c r="C31" s="72"/>
      <c r="D31" s="72"/>
      <c r="E31" s="77">
        <v>2154.29</v>
      </c>
      <c r="F31" s="77">
        <v>807.31</v>
      </c>
      <c r="G31" s="77">
        <v>809.52</v>
      </c>
    </row>
    <row r="32" spans="1:9" x14ac:dyDescent="0.2">
      <c r="A32" s="81" t="s">
        <v>50</v>
      </c>
      <c r="B32" s="71" t="s">
        <v>1046</v>
      </c>
      <c r="C32" s="73"/>
      <c r="D32" s="74"/>
      <c r="E32" s="83">
        <v>3604.54</v>
      </c>
      <c r="F32" s="83">
        <v>1261.42</v>
      </c>
      <c r="G32" s="83">
        <v>1264.8699999999999</v>
      </c>
    </row>
    <row r="33" spans="1:7" x14ac:dyDescent="0.2">
      <c r="A33" s="81" t="s">
        <v>46</v>
      </c>
      <c r="B33" s="71" t="s">
        <v>1047</v>
      </c>
      <c r="C33" s="75"/>
      <c r="D33" s="75"/>
      <c r="E33" s="78">
        <v>5134.6400000000003</v>
      </c>
      <c r="F33" s="78">
        <v>5133.97</v>
      </c>
      <c r="G33" s="78">
        <v>5133.3100000000004</v>
      </c>
    </row>
  </sheetData>
  <mergeCells count="5">
    <mergeCell ref="A3:G3"/>
    <mergeCell ref="A6:A7"/>
    <mergeCell ref="B6:B7"/>
    <mergeCell ref="C6:G6"/>
    <mergeCell ref="D1:G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79" fitToHeight="0" orientation="portrait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outlinePr summaryBelow="0"/>
    <pageSetUpPr fitToPage="1"/>
  </sheetPr>
  <dimension ref="A1:L599"/>
  <sheetViews>
    <sheetView tabSelected="1" view="pageBreakPreview" topLeftCell="A528" zoomScaleNormal="100" zoomScaleSheetLayoutView="100" workbookViewId="0">
      <selection activeCell="P543" sqref="P543"/>
    </sheetView>
  </sheetViews>
  <sheetFormatPr defaultColWidth="9.33203125" defaultRowHeight="12" outlineLevelRow="2" x14ac:dyDescent="0.2"/>
  <cols>
    <col min="1" max="1" width="19.5" style="25" customWidth="1"/>
    <col min="2" max="2" width="31.6640625" style="26" customWidth="1"/>
    <col min="3" max="3" width="14" style="26" customWidth="1"/>
    <col min="4" max="5" width="14" style="27" customWidth="1"/>
    <col min="6" max="7" width="14" style="17" customWidth="1"/>
    <col min="8" max="16384" width="9.33203125" style="1"/>
  </cols>
  <sheetData>
    <row r="1" spans="1:12" ht="81" customHeight="1" x14ac:dyDescent="0.25">
      <c r="A1" s="55"/>
      <c r="B1" s="55"/>
      <c r="C1" s="55"/>
      <c r="D1" s="130" t="s">
        <v>1050</v>
      </c>
      <c r="E1" s="130"/>
      <c r="F1" s="130"/>
      <c r="G1" s="130"/>
    </row>
    <row r="2" spans="1:12" s="3" customFormat="1" x14ac:dyDescent="0.2">
      <c r="A2" s="2"/>
      <c r="B2" s="2"/>
      <c r="C2" s="2"/>
      <c r="D2" s="2"/>
      <c r="E2" s="2"/>
      <c r="F2" s="2"/>
      <c r="G2" s="2"/>
    </row>
    <row r="3" spans="1:12" s="4" customFormat="1" ht="15.75" x14ac:dyDescent="0.25">
      <c r="A3" s="136" t="s">
        <v>1016</v>
      </c>
      <c r="B3" s="136"/>
      <c r="C3" s="136"/>
      <c r="D3" s="136"/>
      <c r="E3" s="136"/>
      <c r="F3" s="136"/>
      <c r="G3" s="136"/>
      <c r="K3" s="5"/>
      <c r="L3" s="131"/>
    </row>
    <row r="4" spans="1:12" s="4" customFormat="1" ht="15" x14ac:dyDescent="0.25">
      <c r="A4" s="6"/>
      <c r="B4" s="6"/>
      <c r="C4" s="51"/>
      <c r="D4" s="6"/>
      <c r="E4" s="51"/>
      <c r="F4" s="6"/>
      <c r="G4" s="6"/>
      <c r="K4" s="5"/>
      <c r="L4" s="131"/>
    </row>
    <row r="5" spans="1:12" s="4" customFormat="1" ht="12.75" x14ac:dyDescent="0.2">
      <c r="A5" s="7"/>
      <c r="B5" s="8"/>
      <c r="C5" s="8"/>
      <c r="D5" s="9"/>
      <c r="E5" s="9"/>
      <c r="F5" s="10"/>
      <c r="G5" s="123" t="s">
        <v>1049</v>
      </c>
    </row>
    <row r="6" spans="1:12" s="4" customFormat="1" ht="12" customHeight="1" x14ac:dyDescent="0.2">
      <c r="A6" s="132" t="s">
        <v>0</v>
      </c>
      <c r="B6" s="134" t="s">
        <v>1</v>
      </c>
      <c r="C6" s="137" t="s">
        <v>1017</v>
      </c>
      <c r="D6" s="138"/>
      <c r="E6" s="138"/>
      <c r="F6" s="138"/>
      <c r="G6" s="139"/>
    </row>
    <row r="7" spans="1:12" s="4" customFormat="1" ht="12.75" x14ac:dyDescent="0.2">
      <c r="A7" s="133"/>
      <c r="B7" s="135"/>
      <c r="C7" s="87" t="s">
        <v>1037</v>
      </c>
      <c r="D7" s="87" t="s">
        <v>1038</v>
      </c>
      <c r="E7" s="87" t="s">
        <v>1039</v>
      </c>
      <c r="F7" s="87" t="s">
        <v>1040</v>
      </c>
      <c r="G7" s="87" t="s">
        <v>1045</v>
      </c>
    </row>
    <row r="8" spans="1:12" s="4" customFormat="1" ht="12.75" x14ac:dyDescent="0.2">
      <c r="A8" s="88">
        <v>1</v>
      </c>
      <c r="B8" s="88">
        <v>2</v>
      </c>
      <c r="C8" s="88">
        <v>3</v>
      </c>
      <c r="D8" s="88">
        <v>4</v>
      </c>
      <c r="E8" s="88">
        <v>5</v>
      </c>
      <c r="F8" s="88">
        <v>6</v>
      </c>
      <c r="G8" s="88">
        <v>7</v>
      </c>
    </row>
    <row r="9" spans="1:12" s="11" customFormat="1" ht="14.25" hidden="1" customHeight="1" x14ac:dyDescent="0.25">
      <c r="A9" s="89"/>
      <c r="B9" s="90"/>
      <c r="C9" s="90"/>
      <c r="D9" s="91"/>
      <c r="E9" s="91"/>
      <c r="F9" s="91"/>
      <c r="G9" s="91"/>
    </row>
    <row r="10" spans="1:12" s="11" customFormat="1" ht="12.75" x14ac:dyDescent="0.2">
      <c r="A10" s="80" t="s">
        <v>2</v>
      </c>
      <c r="B10" s="60" t="s">
        <v>3</v>
      </c>
      <c r="C10" s="91">
        <v>1967300</v>
      </c>
      <c r="D10" s="91">
        <v>1967300</v>
      </c>
      <c r="E10" s="91">
        <v>1423225.3</v>
      </c>
      <c r="F10" s="91">
        <v>1423225.3</v>
      </c>
      <c r="G10" s="91">
        <v>1423225.3</v>
      </c>
      <c r="K10" s="12"/>
    </row>
    <row r="11" spans="1:12" s="4" customFormat="1" ht="12.75" x14ac:dyDescent="0.2">
      <c r="A11" s="66"/>
      <c r="B11" s="81"/>
      <c r="C11" s="81"/>
      <c r="D11" s="92"/>
      <c r="E11" s="92"/>
      <c r="F11" s="92"/>
      <c r="G11" s="92"/>
    </row>
    <row r="12" spans="1:12" s="13" customFormat="1" ht="13.5" collapsed="1" x14ac:dyDescent="0.25">
      <c r="A12" s="63"/>
      <c r="B12" s="63" t="s">
        <v>4</v>
      </c>
      <c r="C12" s="93">
        <v>8350</v>
      </c>
      <c r="D12" s="93">
        <v>6265</v>
      </c>
      <c r="E12" s="93">
        <v>4588.3</v>
      </c>
      <c r="F12" s="93">
        <v>4588.3</v>
      </c>
      <c r="G12" s="93">
        <v>4588.3</v>
      </c>
    </row>
    <row r="13" spans="1:12" s="14" customFormat="1" ht="13.5" hidden="1" customHeight="1" outlineLevel="1" collapsed="1" x14ac:dyDescent="0.2">
      <c r="A13" s="94"/>
      <c r="B13" s="95" t="s">
        <v>5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</row>
    <row r="14" spans="1:12" s="15" customFormat="1" ht="11.25" hidden="1" customHeight="1" outlineLevel="2" x14ac:dyDescent="0.2">
      <c r="A14" s="97" t="s">
        <v>6</v>
      </c>
      <c r="B14" s="98" t="s">
        <v>7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</row>
    <row r="15" spans="1:12" s="15" customFormat="1" ht="12" hidden="1" customHeight="1" outlineLevel="2" x14ac:dyDescent="0.2">
      <c r="A15" s="97" t="s">
        <v>8</v>
      </c>
      <c r="B15" s="98" t="s">
        <v>9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</row>
    <row r="16" spans="1:12" s="14" customFormat="1" ht="13.5" hidden="1" customHeight="1" outlineLevel="1" collapsed="1" x14ac:dyDescent="0.2">
      <c r="A16" s="94"/>
      <c r="B16" s="95" t="s">
        <v>10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</row>
    <row r="17" spans="1:7" s="16" customFormat="1" ht="12" hidden="1" customHeight="1" outlineLevel="2" x14ac:dyDescent="0.2">
      <c r="A17" s="100" t="s">
        <v>11</v>
      </c>
      <c r="B17" s="101" t="s">
        <v>12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</row>
    <row r="18" spans="1:7" s="14" customFormat="1" ht="12" hidden="1" customHeight="1" outlineLevel="2" x14ac:dyDescent="0.2">
      <c r="A18" s="100" t="s">
        <v>13</v>
      </c>
      <c r="B18" s="101" t="s">
        <v>14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</row>
    <row r="19" spans="1:7" s="14" customFormat="1" ht="12" hidden="1" customHeight="1" outlineLevel="2" x14ac:dyDescent="0.2">
      <c r="A19" s="100" t="s">
        <v>15</v>
      </c>
      <c r="B19" s="101" t="s">
        <v>16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</row>
    <row r="20" spans="1:7" s="14" customFormat="1" ht="12" hidden="1" customHeight="1" outlineLevel="2" x14ac:dyDescent="0.2">
      <c r="A20" s="100" t="s">
        <v>17</v>
      </c>
      <c r="B20" s="101" t="s">
        <v>18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</row>
    <row r="21" spans="1:7" s="14" customFormat="1" ht="12" hidden="1" customHeight="1" outlineLevel="2" x14ac:dyDescent="0.2">
      <c r="A21" s="100" t="s">
        <v>19</v>
      </c>
      <c r="B21" s="101" t="s">
        <v>20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</row>
    <row r="22" spans="1:7" s="14" customFormat="1" ht="12" hidden="1" customHeight="1" outlineLevel="2" x14ac:dyDescent="0.2">
      <c r="A22" s="100" t="s">
        <v>21</v>
      </c>
      <c r="B22" s="101" t="s">
        <v>22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</row>
    <row r="23" spans="1:7" s="14" customFormat="1" ht="12" hidden="1" customHeight="1" outlineLevel="2" x14ac:dyDescent="0.2">
      <c r="A23" s="100" t="s">
        <v>23</v>
      </c>
      <c r="B23" s="101" t="s">
        <v>24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</row>
    <row r="24" spans="1:7" s="16" customFormat="1" ht="12" hidden="1" customHeight="1" outlineLevel="2" x14ac:dyDescent="0.2">
      <c r="A24" s="100" t="s">
        <v>25</v>
      </c>
      <c r="B24" s="101" t="s">
        <v>26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</row>
    <row r="25" spans="1:7" s="16" customFormat="1" ht="12" hidden="1" customHeight="1" outlineLevel="2" x14ac:dyDescent="0.2">
      <c r="A25" s="100" t="s">
        <v>27</v>
      </c>
      <c r="B25" s="101" t="s">
        <v>28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</row>
    <row r="26" spans="1:7" s="14" customFormat="1" ht="12" hidden="1" customHeight="1" outlineLevel="2" x14ac:dyDescent="0.2">
      <c r="A26" s="100" t="s">
        <v>29</v>
      </c>
      <c r="B26" s="101" t="s">
        <v>30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</row>
    <row r="27" spans="1:7" s="14" customFormat="1" ht="12" hidden="1" customHeight="1" outlineLevel="2" x14ac:dyDescent="0.2">
      <c r="A27" s="100" t="s">
        <v>31</v>
      </c>
      <c r="B27" s="101" t="s">
        <v>32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</row>
    <row r="28" spans="1:7" s="16" customFormat="1" ht="12" hidden="1" customHeight="1" outlineLevel="2" x14ac:dyDescent="0.2">
      <c r="A28" s="100" t="s">
        <v>33</v>
      </c>
      <c r="B28" s="101" t="s">
        <v>34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</row>
    <row r="29" spans="1:7" s="14" customFormat="1" ht="13.5" customHeight="1" outlineLevel="1" collapsed="1" x14ac:dyDescent="0.2">
      <c r="A29" s="80"/>
      <c r="B29" s="81" t="s">
        <v>35</v>
      </c>
      <c r="C29" s="96">
        <v>8350</v>
      </c>
      <c r="D29" s="96">
        <v>6265</v>
      </c>
      <c r="E29" s="96">
        <v>4588.3</v>
      </c>
      <c r="F29" s="96">
        <v>4588.3</v>
      </c>
      <c r="G29" s="96">
        <v>4588.3</v>
      </c>
    </row>
    <row r="30" spans="1:7" ht="13.5" hidden="1" customHeight="1" outlineLevel="2" x14ac:dyDescent="0.2">
      <c r="A30" s="80" t="s">
        <v>36</v>
      </c>
      <c r="B30" s="102" t="s">
        <v>37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</row>
    <row r="31" spans="1:7" ht="12" hidden="1" customHeight="1" outlineLevel="2" x14ac:dyDescent="0.2">
      <c r="A31" s="80" t="s">
        <v>38</v>
      </c>
      <c r="B31" s="102" t="s">
        <v>39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</row>
    <row r="32" spans="1:7" ht="12" hidden="1" customHeight="1" outlineLevel="2" x14ac:dyDescent="0.2">
      <c r="A32" s="80" t="s">
        <v>40</v>
      </c>
      <c r="B32" s="81" t="s">
        <v>41</v>
      </c>
      <c r="C32" s="96">
        <v>0</v>
      </c>
      <c r="D32" s="96">
        <v>0</v>
      </c>
      <c r="E32" s="96">
        <v>0</v>
      </c>
      <c r="F32" s="96">
        <v>0</v>
      </c>
      <c r="G32" s="96">
        <v>0</v>
      </c>
    </row>
    <row r="33" spans="1:7" ht="12" hidden="1" customHeight="1" outlineLevel="2" x14ac:dyDescent="0.2">
      <c r="A33" s="80" t="s">
        <v>42</v>
      </c>
      <c r="B33" s="81" t="s">
        <v>43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</row>
    <row r="34" spans="1:7" ht="12" customHeight="1" outlineLevel="2" x14ac:dyDescent="0.2">
      <c r="A34" s="80" t="s">
        <v>44</v>
      </c>
      <c r="B34" s="103" t="s">
        <v>45</v>
      </c>
      <c r="C34" s="96">
        <v>0</v>
      </c>
      <c r="D34" s="96">
        <v>0</v>
      </c>
      <c r="E34" s="96">
        <v>0</v>
      </c>
      <c r="F34" s="96">
        <v>0</v>
      </c>
      <c r="G34" s="96">
        <v>0</v>
      </c>
    </row>
    <row r="35" spans="1:7" ht="12" customHeight="1" outlineLevel="2" x14ac:dyDescent="0.2">
      <c r="A35" s="80" t="s">
        <v>46</v>
      </c>
      <c r="B35" s="103" t="s">
        <v>47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</row>
    <row r="36" spans="1:7" ht="12" customHeight="1" outlineLevel="2" x14ac:dyDescent="0.2">
      <c r="A36" s="80" t="s">
        <v>48</v>
      </c>
      <c r="B36" s="81" t="s">
        <v>49</v>
      </c>
      <c r="C36" s="96">
        <v>0</v>
      </c>
      <c r="D36" s="96">
        <v>0</v>
      </c>
      <c r="E36" s="96">
        <v>0</v>
      </c>
      <c r="F36" s="96">
        <v>0</v>
      </c>
      <c r="G36" s="96">
        <v>0</v>
      </c>
    </row>
    <row r="37" spans="1:7" ht="12" customHeight="1" outlineLevel="2" x14ac:dyDescent="0.2">
      <c r="A37" s="80" t="s">
        <v>50</v>
      </c>
      <c r="B37" s="81" t="s">
        <v>51</v>
      </c>
      <c r="C37" s="96">
        <v>0</v>
      </c>
      <c r="D37" s="96">
        <v>0</v>
      </c>
      <c r="E37" s="96">
        <v>0</v>
      </c>
      <c r="F37" s="96">
        <v>0</v>
      </c>
      <c r="G37" s="96">
        <v>0</v>
      </c>
    </row>
    <row r="38" spans="1:7" ht="12" customHeight="1" outlineLevel="2" x14ac:dyDescent="0.2">
      <c r="A38" s="80" t="s">
        <v>52</v>
      </c>
      <c r="B38" s="81" t="s">
        <v>53</v>
      </c>
      <c r="C38" s="96">
        <v>8350</v>
      </c>
      <c r="D38" s="96">
        <v>6265</v>
      </c>
      <c r="E38" s="96">
        <v>4588.3</v>
      </c>
      <c r="F38" s="96">
        <v>4588.3</v>
      </c>
      <c r="G38" s="96">
        <v>4588.3</v>
      </c>
    </row>
    <row r="39" spans="1:7" ht="12" customHeight="1" outlineLevel="2" x14ac:dyDescent="0.2">
      <c r="A39" s="80" t="s">
        <v>54</v>
      </c>
      <c r="B39" s="103" t="s">
        <v>55</v>
      </c>
      <c r="C39" s="96">
        <v>0</v>
      </c>
      <c r="D39" s="96">
        <v>0</v>
      </c>
      <c r="E39" s="96">
        <v>0</v>
      </c>
      <c r="F39" s="96">
        <v>0</v>
      </c>
      <c r="G39" s="96">
        <v>0</v>
      </c>
    </row>
    <row r="40" spans="1:7" ht="12.75" outlineLevel="2" x14ac:dyDescent="0.2">
      <c r="A40" s="80" t="s">
        <v>253</v>
      </c>
      <c r="B40" s="103" t="s">
        <v>254</v>
      </c>
      <c r="C40" s="96">
        <v>0</v>
      </c>
      <c r="D40" s="96">
        <v>0</v>
      </c>
      <c r="E40" s="96">
        <v>0</v>
      </c>
      <c r="F40" s="96">
        <v>0</v>
      </c>
      <c r="G40" s="96">
        <v>0</v>
      </c>
    </row>
    <row r="41" spans="1:7" ht="12" customHeight="1" outlineLevel="2" x14ac:dyDescent="0.2">
      <c r="A41" s="80" t="s">
        <v>56</v>
      </c>
      <c r="B41" s="81" t="s">
        <v>57</v>
      </c>
      <c r="C41" s="96">
        <v>0</v>
      </c>
      <c r="D41" s="96">
        <v>0</v>
      </c>
      <c r="E41" s="96">
        <v>0</v>
      </c>
      <c r="F41" s="96">
        <v>0</v>
      </c>
      <c r="G41" s="96">
        <v>0</v>
      </c>
    </row>
    <row r="42" spans="1:7" s="4" customFormat="1" ht="12" customHeight="1" x14ac:dyDescent="0.2">
      <c r="A42" s="80" t="s">
        <v>58</v>
      </c>
      <c r="B42" s="81" t="s">
        <v>59</v>
      </c>
      <c r="C42" s="96">
        <v>0</v>
      </c>
      <c r="D42" s="96">
        <v>0</v>
      </c>
      <c r="E42" s="96">
        <v>0</v>
      </c>
      <c r="F42" s="96">
        <v>0</v>
      </c>
      <c r="G42" s="96">
        <v>0</v>
      </c>
    </row>
    <row r="43" spans="1:7" s="4" customFormat="1" ht="12" customHeight="1" x14ac:dyDescent="0.2">
      <c r="A43" s="80" t="s">
        <v>60</v>
      </c>
      <c r="B43" s="81" t="s">
        <v>61</v>
      </c>
      <c r="C43" s="96">
        <v>0</v>
      </c>
      <c r="D43" s="96">
        <v>0</v>
      </c>
      <c r="E43" s="96">
        <v>0</v>
      </c>
      <c r="F43" s="96">
        <v>0</v>
      </c>
      <c r="G43" s="96">
        <v>0</v>
      </c>
    </row>
    <row r="44" spans="1:7" s="13" customFormat="1" ht="12" customHeight="1" x14ac:dyDescent="0.2">
      <c r="A44" s="80" t="s">
        <v>62</v>
      </c>
      <c r="B44" s="81" t="s">
        <v>63</v>
      </c>
      <c r="C44" s="96">
        <v>0</v>
      </c>
      <c r="D44" s="96">
        <v>0</v>
      </c>
      <c r="E44" s="96">
        <v>0</v>
      </c>
      <c r="F44" s="96">
        <v>0</v>
      </c>
      <c r="G44" s="96">
        <v>0</v>
      </c>
    </row>
    <row r="45" spans="1:7" s="14" customFormat="1" ht="12" customHeight="1" x14ac:dyDescent="0.2">
      <c r="A45" s="104" t="s">
        <v>64</v>
      </c>
      <c r="B45" s="103" t="s">
        <v>65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</row>
    <row r="46" spans="1:7" s="14" customFormat="1" ht="12" customHeight="1" outlineLevel="1" x14ac:dyDescent="0.2">
      <c r="A46" s="104" t="s">
        <v>66</v>
      </c>
      <c r="B46" s="103" t="s">
        <v>67</v>
      </c>
      <c r="C46" s="96">
        <v>0</v>
      </c>
      <c r="D46" s="96">
        <v>0</v>
      </c>
      <c r="E46" s="96">
        <v>0</v>
      </c>
      <c r="F46" s="96">
        <v>0</v>
      </c>
      <c r="G46" s="96">
        <v>0</v>
      </c>
    </row>
    <row r="47" spans="1:7" ht="12" customHeight="1" outlineLevel="2" x14ac:dyDescent="0.2">
      <c r="A47" s="80" t="s">
        <v>68</v>
      </c>
      <c r="B47" s="103" t="s">
        <v>69</v>
      </c>
      <c r="C47" s="96">
        <v>0</v>
      </c>
      <c r="D47" s="96">
        <v>0</v>
      </c>
      <c r="E47" s="96">
        <v>0</v>
      </c>
      <c r="F47" s="96">
        <v>0</v>
      </c>
      <c r="G47" s="96">
        <v>0</v>
      </c>
    </row>
    <row r="48" spans="1:7" ht="12" customHeight="1" outlineLevel="2" x14ac:dyDescent="0.2">
      <c r="A48" s="105"/>
      <c r="B48" s="106"/>
      <c r="C48" s="96"/>
      <c r="D48" s="96"/>
      <c r="E48" s="96"/>
      <c r="F48" s="96"/>
      <c r="G48" s="96"/>
    </row>
    <row r="49" spans="1:7" ht="12" customHeight="1" outlineLevel="2" x14ac:dyDescent="0.2">
      <c r="A49" s="94"/>
      <c r="B49" s="81"/>
      <c r="C49" s="96"/>
      <c r="D49" s="96"/>
      <c r="E49" s="96"/>
      <c r="F49" s="96"/>
      <c r="G49" s="96"/>
    </row>
    <row r="50" spans="1:7" ht="13.5" outlineLevel="2" x14ac:dyDescent="0.25">
      <c r="A50" s="63"/>
      <c r="B50" s="63" t="s">
        <v>70</v>
      </c>
      <c r="C50" s="93">
        <v>1958950</v>
      </c>
      <c r="D50" s="93">
        <v>1961035</v>
      </c>
      <c r="E50" s="93">
        <v>1418637</v>
      </c>
      <c r="F50" s="93">
        <v>1418637</v>
      </c>
      <c r="G50" s="93">
        <v>1418637</v>
      </c>
    </row>
    <row r="51" spans="1:7" s="40" customFormat="1" ht="12.75" outlineLevel="2" x14ac:dyDescent="0.2">
      <c r="A51" s="107" t="s">
        <v>71</v>
      </c>
      <c r="B51" s="108" t="s">
        <v>72</v>
      </c>
      <c r="C51" s="96">
        <v>111947.1</v>
      </c>
      <c r="D51" s="109">
        <v>113881.80000000002</v>
      </c>
      <c r="E51" s="109">
        <v>82415</v>
      </c>
      <c r="F51" s="109">
        <v>82415</v>
      </c>
      <c r="G51" s="109">
        <v>82415</v>
      </c>
    </row>
    <row r="52" spans="1:7" s="40" customFormat="1" ht="12.75" outlineLevel="2" x14ac:dyDescent="0.2">
      <c r="A52" s="110" t="s">
        <v>73</v>
      </c>
      <c r="B52" s="111" t="s">
        <v>74</v>
      </c>
      <c r="C52" s="96">
        <v>45742.999999999985</v>
      </c>
      <c r="D52" s="109">
        <v>47036.500000000007</v>
      </c>
      <c r="E52" s="109">
        <v>32439</v>
      </c>
      <c r="F52" s="109">
        <v>32439</v>
      </c>
      <c r="G52" s="109">
        <v>32439</v>
      </c>
    </row>
    <row r="53" spans="1:7" ht="12" customHeight="1" outlineLevel="2" x14ac:dyDescent="0.2">
      <c r="A53" s="80" t="s">
        <v>75</v>
      </c>
      <c r="B53" s="103" t="s">
        <v>76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</row>
    <row r="54" spans="1:7" s="40" customFormat="1" ht="12.75" outlineLevel="2" x14ac:dyDescent="0.2">
      <c r="A54" s="110" t="s">
        <v>77</v>
      </c>
      <c r="B54" s="111" t="s">
        <v>78</v>
      </c>
      <c r="C54" s="96">
        <v>4467.8</v>
      </c>
      <c r="D54" s="109">
        <v>4922.3999999999996</v>
      </c>
      <c r="E54" s="109">
        <v>2456</v>
      </c>
      <c r="F54" s="109">
        <v>2456</v>
      </c>
      <c r="G54" s="109">
        <v>2456</v>
      </c>
    </row>
    <row r="55" spans="1:7" s="40" customFormat="1" ht="12.75" outlineLevel="2" x14ac:dyDescent="0.2">
      <c r="A55" s="110" t="s">
        <v>79</v>
      </c>
      <c r="B55" s="111" t="s">
        <v>80</v>
      </c>
      <c r="C55" s="96">
        <v>3146.3</v>
      </c>
      <c r="D55" s="109">
        <v>3202.6</v>
      </c>
      <c r="E55" s="109">
        <v>2062</v>
      </c>
      <c r="F55" s="109">
        <v>2062</v>
      </c>
      <c r="G55" s="109">
        <v>2062</v>
      </c>
    </row>
    <row r="56" spans="1:7" s="40" customFormat="1" ht="12.75" outlineLevel="2" x14ac:dyDescent="0.2">
      <c r="A56" s="110" t="s">
        <v>81</v>
      </c>
      <c r="B56" s="111" t="s">
        <v>82</v>
      </c>
      <c r="C56" s="96">
        <v>6788.2</v>
      </c>
      <c r="D56" s="109">
        <v>8343.7999999999993</v>
      </c>
      <c r="E56" s="109">
        <v>7115</v>
      </c>
      <c r="F56" s="109">
        <v>7115</v>
      </c>
      <c r="G56" s="109">
        <v>7115</v>
      </c>
    </row>
    <row r="57" spans="1:7" s="40" customFormat="1" ht="12.75" outlineLevel="2" x14ac:dyDescent="0.2">
      <c r="A57" s="110" t="s">
        <v>83</v>
      </c>
      <c r="B57" s="111" t="s">
        <v>84</v>
      </c>
      <c r="C57" s="96">
        <v>3110.5</v>
      </c>
      <c r="D57" s="109">
        <v>3640</v>
      </c>
      <c r="E57" s="109">
        <v>2452</v>
      </c>
      <c r="F57" s="109">
        <v>2452</v>
      </c>
      <c r="G57" s="109">
        <v>2452</v>
      </c>
    </row>
    <row r="58" spans="1:7" s="40" customFormat="1" ht="12.75" outlineLevel="2" x14ac:dyDescent="0.2">
      <c r="A58" s="110" t="s">
        <v>85</v>
      </c>
      <c r="B58" s="111" t="s">
        <v>86</v>
      </c>
      <c r="C58" s="96">
        <v>1799.2</v>
      </c>
      <c r="D58" s="109">
        <v>2139.4</v>
      </c>
      <c r="E58" s="109">
        <v>1251</v>
      </c>
      <c r="F58" s="109">
        <v>1251</v>
      </c>
      <c r="G58" s="109">
        <v>1251</v>
      </c>
    </row>
    <row r="59" spans="1:7" s="40" customFormat="1" ht="12.75" outlineLevel="2" x14ac:dyDescent="0.2">
      <c r="A59" s="110" t="s">
        <v>87</v>
      </c>
      <c r="B59" s="111" t="s">
        <v>88</v>
      </c>
      <c r="C59" s="112">
        <v>3406.3</v>
      </c>
      <c r="D59" s="113">
        <v>3004.6</v>
      </c>
      <c r="E59" s="113">
        <v>2413</v>
      </c>
      <c r="F59" s="113">
        <v>2413</v>
      </c>
      <c r="G59" s="113">
        <v>2413</v>
      </c>
    </row>
    <row r="60" spans="1:7" s="40" customFormat="1" ht="12.75" outlineLevel="2" x14ac:dyDescent="0.2">
      <c r="A60" s="110" t="s">
        <v>89</v>
      </c>
      <c r="B60" s="111" t="s">
        <v>90</v>
      </c>
      <c r="C60" s="112">
        <v>2158.6</v>
      </c>
      <c r="D60" s="113">
        <v>2023.5</v>
      </c>
      <c r="E60" s="113">
        <v>1271</v>
      </c>
      <c r="F60" s="113">
        <v>1271</v>
      </c>
      <c r="G60" s="113">
        <v>1271</v>
      </c>
    </row>
    <row r="61" spans="1:7" s="41" customFormat="1" ht="12.75" outlineLevel="1" x14ac:dyDescent="0.2">
      <c r="A61" s="110" t="s">
        <v>91</v>
      </c>
      <c r="B61" s="111" t="s">
        <v>92</v>
      </c>
      <c r="C61" s="96">
        <v>3181.3</v>
      </c>
      <c r="D61" s="109">
        <v>3313.5</v>
      </c>
      <c r="E61" s="109">
        <v>1568</v>
      </c>
      <c r="F61" s="109">
        <v>1568</v>
      </c>
      <c r="G61" s="109">
        <v>1568</v>
      </c>
    </row>
    <row r="62" spans="1:7" s="40" customFormat="1" ht="12" customHeight="1" outlineLevel="2" x14ac:dyDescent="0.2">
      <c r="A62" s="110" t="s">
        <v>93</v>
      </c>
      <c r="B62" s="111" t="s">
        <v>94</v>
      </c>
      <c r="C62" s="96">
        <v>2740.5</v>
      </c>
      <c r="D62" s="109">
        <v>2893</v>
      </c>
      <c r="E62" s="109">
        <v>2555</v>
      </c>
      <c r="F62" s="109">
        <v>2555</v>
      </c>
      <c r="G62" s="109">
        <v>2555</v>
      </c>
    </row>
    <row r="63" spans="1:7" s="40" customFormat="1" ht="12" customHeight="1" outlineLevel="2" x14ac:dyDescent="0.2">
      <c r="A63" s="110" t="s">
        <v>95</v>
      </c>
      <c r="B63" s="111" t="s">
        <v>96</v>
      </c>
      <c r="C63" s="96">
        <v>5569.7</v>
      </c>
      <c r="D63" s="109">
        <v>4346.1000000000004</v>
      </c>
      <c r="E63" s="109">
        <v>2763</v>
      </c>
      <c r="F63" s="109">
        <v>2763</v>
      </c>
      <c r="G63" s="109">
        <v>2763</v>
      </c>
    </row>
    <row r="64" spans="1:7" s="40" customFormat="1" ht="12" customHeight="1" outlineLevel="2" x14ac:dyDescent="0.2">
      <c r="A64" s="110" t="s">
        <v>97</v>
      </c>
      <c r="B64" s="111" t="s">
        <v>98</v>
      </c>
      <c r="C64" s="96">
        <v>1727.2</v>
      </c>
      <c r="D64" s="109">
        <v>2072.4</v>
      </c>
      <c r="E64" s="109">
        <v>0</v>
      </c>
      <c r="F64" s="109">
        <v>0</v>
      </c>
      <c r="G64" s="109">
        <v>0</v>
      </c>
    </row>
    <row r="65" spans="1:7" s="40" customFormat="1" ht="12" customHeight="1" outlineLevel="2" x14ac:dyDescent="0.2">
      <c r="A65" s="110" t="s">
        <v>99</v>
      </c>
      <c r="B65" s="111" t="s">
        <v>100</v>
      </c>
      <c r="C65" s="96">
        <v>3435.7</v>
      </c>
      <c r="D65" s="109">
        <v>3097.3</v>
      </c>
      <c r="E65" s="109">
        <v>3593</v>
      </c>
      <c r="F65" s="109">
        <v>3593</v>
      </c>
      <c r="G65" s="109">
        <v>3593</v>
      </c>
    </row>
    <row r="66" spans="1:7" s="40" customFormat="1" ht="12" customHeight="1" outlineLevel="2" x14ac:dyDescent="0.2">
      <c r="A66" s="110" t="s">
        <v>101</v>
      </c>
      <c r="B66" s="111" t="s">
        <v>102</v>
      </c>
      <c r="C66" s="96">
        <v>4211.7</v>
      </c>
      <c r="D66" s="109">
        <v>4037.9</v>
      </c>
      <c r="E66" s="109">
        <v>2940</v>
      </c>
      <c r="F66" s="109">
        <v>2940</v>
      </c>
      <c r="G66" s="109">
        <v>2940</v>
      </c>
    </row>
    <row r="67" spans="1:7" s="40" customFormat="1" ht="12" customHeight="1" outlineLevel="2" x14ac:dyDescent="0.2">
      <c r="A67" s="110" t="s">
        <v>103</v>
      </c>
      <c r="B67" s="111" t="s">
        <v>104</v>
      </c>
      <c r="C67" s="96">
        <v>0</v>
      </c>
      <c r="D67" s="109">
        <v>0</v>
      </c>
      <c r="E67" s="109">
        <v>0</v>
      </c>
      <c r="F67" s="109">
        <v>0</v>
      </c>
      <c r="G67" s="109">
        <v>0</v>
      </c>
    </row>
    <row r="68" spans="1:7" ht="12" customHeight="1" outlineLevel="2" x14ac:dyDescent="0.2">
      <c r="A68" s="80" t="s">
        <v>105</v>
      </c>
      <c r="B68" s="103" t="s">
        <v>106</v>
      </c>
      <c r="C68" s="96">
        <v>0</v>
      </c>
      <c r="D68" s="96">
        <v>0</v>
      </c>
      <c r="E68" s="96">
        <v>0</v>
      </c>
      <c r="F68" s="96">
        <v>0</v>
      </c>
      <c r="G68" s="96">
        <v>0</v>
      </c>
    </row>
    <row r="69" spans="1:7" ht="12" customHeight="1" outlineLevel="2" x14ac:dyDescent="0.2">
      <c r="A69" s="80" t="s">
        <v>107</v>
      </c>
      <c r="B69" s="103" t="s">
        <v>108</v>
      </c>
      <c r="C69" s="96">
        <v>0</v>
      </c>
      <c r="D69" s="96">
        <v>0</v>
      </c>
      <c r="E69" s="96">
        <v>0</v>
      </c>
      <c r="F69" s="96">
        <v>0</v>
      </c>
      <c r="G69" s="96">
        <v>0</v>
      </c>
    </row>
    <row r="70" spans="1:7" ht="12" customHeight="1" outlineLevel="2" x14ac:dyDescent="0.2">
      <c r="A70" s="80" t="s">
        <v>109</v>
      </c>
      <c r="B70" s="103" t="s">
        <v>110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</row>
    <row r="71" spans="1:7" ht="12" customHeight="1" outlineLevel="2" x14ac:dyDescent="0.2">
      <c r="A71" s="80" t="s">
        <v>111</v>
      </c>
      <c r="B71" s="103" t="s">
        <v>112</v>
      </c>
      <c r="C71" s="96">
        <v>0</v>
      </c>
      <c r="D71" s="96">
        <v>0</v>
      </c>
      <c r="E71" s="96">
        <v>0</v>
      </c>
      <c r="F71" s="96">
        <v>0</v>
      </c>
      <c r="G71" s="96">
        <v>0</v>
      </c>
    </row>
    <row r="72" spans="1:7" ht="12" customHeight="1" outlineLevel="2" x14ac:dyDescent="0.2">
      <c r="A72" s="80" t="s">
        <v>113</v>
      </c>
      <c r="B72" s="103" t="s">
        <v>114</v>
      </c>
      <c r="C72" s="96">
        <v>0</v>
      </c>
      <c r="D72" s="96">
        <v>0</v>
      </c>
      <c r="E72" s="96">
        <v>0</v>
      </c>
      <c r="F72" s="96">
        <v>0</v>
      </c>
      <c r="G72" s="96">
        <v>0</v>
      </c>
    </row>
    <row r="73" spans="1:7" ht="12" customHeight="1" outlineLevel="2" x14ac:dyDescent="0.2">
      <c r="A73" s="80" t="s">
        <v>115</v>
      </c>
      <c r="B73" s="103" t="s">
        <v>116</v>
      </c>
      <c r="C73" s="96">
        <v>0</v>
      </c>
      <c r="D73" s="96">
        <v>0</v>
      </c>
      <c r="E73" s="96">
        <v>0</v>
      </c>
      <c r="F73" s="96">
        <v>0</v>
      </c>
      <c r="G73" s="96">
        <v>0</v>
      </c>
    </row>
    <row r="74" spans="1:7" ht="12.75" outlineLevel="2" x14ac:dyDescent="0.2">
      <c r="A74" s="80" t="s">
        <v>117</v>
      </c>
      <c r="B74" s="103" t="s">
        <v>118</v>
      </c>
      <c r="C74" s="96">
        <v>0</v>
      </c>
      <c r="D74" s="96">
        <v>0</v>
      </c>
      <c r="E74" s="96">
        <v>0</v>
      </c>
      <c r="F74" s="96">
        <v>0</v>
      </c>
      <c r="G74" s="96">
        <v>0</v>
      </c>
    </row>
    <row r="75" spans="1:7" s="14" customFormat="1" ht="12.75" outlineLevel="1" x14ac:dyDescent="0.2">
      <c r="A75" s="80" t="s">
        <v>119</v>
      </c>
      <c r="B75" s="103" t="s">
        <v>120</v>
      </c>
      <c r="C75" s="96">
        <v>0</v>
      </c>
      <c r="D75" s="96">
        <v>0</v>
      </c>
      <c r="E75" s="96">
        <v>0</v>
      </c>
      <c r="F75" s="96">
        <v>0</v>
      </c>
      <c r="G75" s="96">
        <v>0</v>
      </c>
    </row>
    <row r="76" spans="1:7" ht="12" customHeight="1" outlineLevel="2" x14ac:dyDescent="0.2">
      <c r="A76" s="80" t="s">
        <v>121</v>
      </c>
      <c r="B76" s="103" t="s">
        <v>122</v>
      </c>
      <c r="C76" s="96">
        <v>0</v>
      </c>
      <c r="D76" s="96">
        <v>0</v>
      </c>
      <c r="E76" s="96">
        <v>0</v>
      </c>
      <c r="F76" s="96">
        <v>0</v>
      </c>
      <c r="G76" s="96">
        <v>0</v>
      </c>
    </row>
    <row r="77" spans="1:7" ht="12" customHeight="1" outlineLevel="2" x14ac:dyDescent="0.2">
      <c r="A77" s="80" t="s">
        <v>123</v>
      </c>
      <c r="B77" s="103" t="s">
        <v>124</v>
      </c>
      <c r="C77" s="96">
        <v>0</v>
      </c>
      <c r="D77" s="96">
        <v>0</v>
      </c>
      <c r="E77" s="96">
        <v>0</v>
      </c>
      <c r="F77" s="96">
        <v>0</v>
      </c>
      <c r="G77" s="96">
        <v>0</v>
      </c>
    </row>
    <row r="78" spans="1:7" ht="12" customHeight="1" outlineLevel="2" x14ac:dyDescent="0.2">
      <c r="A78" s="80" t="s">
        <v>125</v>
      </c>
      <c r="B78" s="103" t="s">
        <v>126</v>
      </c>
      <c r="C78" s="96">
        <v>0</v>
      </c>
      <c r="D78" s="96">
        <v>0</v>
      </c>
      <c r="E78" s="96">
        <v>0</v>
      </c>
      <c r="F78" s="96">
        <v>0</v>
      </c>
      <c r="G78" s="96">
        <v>0</v>
      </c>
    </row>
    <row r="79" spans="1:7" ht="12" customHeight="1" outlineLevel="2" x14ac:dyDescent="0.2">
      <c r="A79" s="80" t="s">
        <v>127</v>
      </c>
      <c r="B79" s="103" t="s">
        <v>128</v>
      </c>
      <c r="C79" s="96">
        <v>0</v>
      </c>
      <c r="D79" s="96">
        <v>0</v>
      </c>
      <c r="E79" s="96">
        <v>0</v>
      </c>
      <c r="F79" s="96">
        <v>0</v>
      </c>
      <c r="G79" s="96">
        <v>0</v>
      </c>
    </row>
    <row r="80" spans="1:7" s="40" customFormat="1" ht="12.75" outlineLevel="2" x14ac:dyDescent="0.2">
      <c r="A80" s="110" t="s">
        <v>129</v>
      </c>
      <c r="B80" s="111" t="s">
        <v>130</v>
      </c>
      <c r="C80" s="96">
        <v>0</v>
      </c>
      <c r="D80" s="109">
        <v>0</v>
      </c>
      <c r="E80" s="109">
        <v>0</v>
      </c>
      <c r="F80" s="109">
        <v>0</v>
      </c>
      <c r="G80" s="109">
        <v>0</v>
      </c>
    </row>
    <row r="81" spans="1:7" s="40" customFormat="1" ht="12.75" outlineLevel="2" x14ac:dyDescent="0.2">
      <c r="A81" s="110" t="s">
        <v>131</v>
      </c>
      <c r="B81" s="111" t="s">
        <v>132</v>
      </c>
      <c r="C81" s="96">
        <v>18752</v>
      </c>
      <c r="D81" s="109">
        <v>19021.8</v>
      </c>
      <c r="E81" s="109">
        <v>11314</v>
      </c>
      <c r="F81" s="109">
        <v>11314</v>
      </c>
      <c r="G81" s="109">
        <v>11314</v>
      </c>
    </row>
    <row r="82" spans="1:7" s="40" customFormat="1" ht="12" customHeight="1" outlineLevel="2" x14ac:dyDescent="0.2">
      <c r="A82" s="110" t="s">
        <v>133</v>
      </c>
      <c r="B82" s="111" t="s">
        <v>134</v>
      </c>
      <c r="C82" s="96">
        <v>2492.6999999999998</v>
      </c>
      <c r="D82" s="109">
        <v>2248.5</v>
      </c>
      <c r="E82" s="109">
        <v>1909</v>
      </c>
      <c r="F82" s="109">
        <v>1909</v>
      </c>
      <c r="G82" s="109">
        <v>1909</v>
      </c>
    </row>
    <row r="83" spans="1:7" s="40" customFormat="1" ht="12" customHeight="1" outlineLevel="2" x14ac:dyDescent="0.2">
      <c r="A83" s="110" t="s">
        <v>135</v>
      </c>
      <c r="B83" s="111" t="s">
        <v>136</v>
      </c>
      <c r="C83" s="96">
        <v>1929</v>
      </c>
      <c r="D83" s="109">
        <v>2494.9</v>
      </c>
      <c r="E83" s="109">
        <v>2306</v>
      </c>
      <c r="F83" s="109">
        <v>2306</v>
      </c>
      <c r="G83" s="109">
        <v>2306</v>
      </c>
    </row>
    <row r="84" spans="1:7" s="40" customFormat="1" ht="12.75" outlineLevel="2" x14ac:dyDescent="0.2">
      <c r="A84" s="110" t="s">
        <v>137</v>
      </c>
      <c r="B84" s="111" t="s">
        <v>138</v>
      </c>
      <c r="C84" s="96">
        <v>1724.2</v>
      </c>
      <c r="D84" s="109">
        <v>1721.1</v>
      </c>
      <c r="E84" s="109">
        <v>0</v>
      </c>
      <c r="F84" s="109">
        <v>0</v>
      </c>
      <c r="G84" s="109">
        <v>0</v>
      </c>
    </row>
    <row r="85" spans="1:7" s="40" customFormat="1" ht="12" customHeight="1" outlineLevel="2" x14ac:dyDescent="0.2">
      <c r="A85" s="110" t="s">
        <v>139</v>
      </c>
      <c r="B85" s="111" t="s">
        <v>140</v>
      </c>
      <c r="C85" s="96">
        <v>2645.6</v>
      </c>
      <c r="D85" s="109">
        <v>2953.5</v>
      </c>
      <c r="E85" s="109">
        <v>1616</v>
      </c>
      <c r="F85" s="109">
        <v>1616</v>
      </c>
      <c r="G85" s="109">
        <v>1616</v>
      </c>
    </row>
    <row r="86" spans="1:7" s="40" customFormat="1" ht="12" customHeight="1" outlineLevel="2" x14ac:dyDescent="0.2">
      <c r="A86" s="110" t="s">
        <v>141</v>
      </c>
      <c r="B86" s="111" t="s">
        <v>142</v>
      </c>
      <c r="C86" s="96">
        <v>2179.1999999999998</v>
      </c>
      <c r="D86" s="109">
        <v>2124.1</v>
      </c>
      <c r="E86" s="109">
        <v>1266</v>
      </c>
      <c r="F86" s="109">
        <v>1266</v>
      </c>
      <c r="G86" s="109">
        <v>1266</v>
      </c>
    </row>
    <row r="87" spans="1:7" s="40" customFormat="1" ht="12" customHeight="1" outlineLevel="2" x14ac:dyDescent="0.2">
      <c r="A87" s="110" t="s">
        <v>143</v>
      </c>
      <c r="B87" s="111" t="s">
        <v>144</v>
      </c>
      <c r="C87" s="96">
        <v>3909.7</v>
      </c>
      <c r="D87" s="109">
        <v>4117.5</v>
      </c>
      <c r="E87" s="109">
        <v>3414</v>
      </c>
      <c r="F87" s="109">
        <v>3414</v>
      </c>
      <c r="G87" s="109">
        <v>3414</v>
      </c>
    </row>
    <row r="88" spans="1:7" s="14" customFormat="1" ht="12" customHeight="1" outlineLevel="1" x14ac:dyDescent="0.2">
      <c r="A88" s="80" t="s">
        <v>145</v>
      </c>
      <c r="B88" s="103" t="s">
        <v>146</v>
      </c>
      <c r="C88" s="96">
        <v>0</v>
      </c>
      <c r="D88" s="96">
        <v>0</v>
      </c>
      <c r="E88" s="96">
        <v>0</v>
      </c>
      <c r="F88" s="96">
        <v>0</v>
      </c>
      <c r="G88" s="96">
        <v>0</v>
      </c>
    </row>
    <row r="89" spans="1:7" ht="12" customHeight="1" outlineLevel="2" x14ac:dyDescent="0.2">
      <c r="A89" s="80" t="s">
        <v>147</v>
      </c>
      <c r="B89" s="103" t="s">
        <v>148</v>
      </c>
      <c r="C89" s="96">
        <v>0</v>
      </c>
      <c r="D89" s="96">
        <v>0</v>
      </c>
      <c r="E89" s="96">
        <v>0</v>
      </c>
      <c r="F89" s="96">
        <v>0</v>
      </c>
      <c r="G89" s="96">
        <v>0</v>
      </c>
    </row>
    <row r="90" spans="1:7" ht="12" customHeight="1" outlineLevel="2" x14ac:dyDescent="0.2">
      <c r="A90" s="80" t="s">
        <v>149</v>
      </c>
      <c r="B90" s="103" t="s">
        <v>150</v>
      </c>
      <c r="C90" s="96">
        <v>0</v>
      </c>
      <c r="D90" s="96">
        <v>0</v>
      </c>
      <c r="E90" s="96">
        <v>0</v>
      </c>
      <c r="F90" s="96">
        <v>0</v>
      </c>
      <c r="G90" s="96">
        <v>0</v>
      </c>
    </row>
    <row r="91" spans="1:7" ht="12" customHeight="1" outlineLevel="2" x14ac:dyDescent="0.2">
      <c r="A91" s="80" t="s">
        <v>151</v>
      </c>
      <c r="B91" s="103" t="s">
        <v>152</v>
      </c>
      <c r="C91" s="96">
        <v>0</v>
      </c>
      <c r="D91" s="96">
        <v>0</v>
      </c>
      <c r="E91" s="96">
        <v>0</v>
      </c>
      <c r="F91" s="96">
        <v>0</v>
      </c>
      <c r="G91" s="96">
        <v>0</v>
      </c>
    </row>
    <row r="92" spans="1:7" ht="12" customHeight="1" outlineLevel="2" x14ac:dyDescent="0.2">
      <c r="A92" s="80" t="s">
        <v>153</v>
      </c>
      <c r="B92" s="103" t="s">
        <v>154</v>
      </c>
      <c r="C92" s="96">
        <v>0</v>
      </c>
      <c r="D92" s="96">
        <v>0</v>
      </c>
      <c r="E92" s="96">
        <v>0</v>
      </c>
      <c r="F92" s="96">
        <v>0</v>
      </c>
      <c r="G92" s="96">
        <v>0</v>
      </c>
    </row>
    <row r="93" spans="1:7" s="40" customFormat="1" ht="12.75" outlineLevel="2" x14ac:dyDescent="0.2">
      <c r="A93" s="110" t="s">
        <v>155</v>
      </c>
      <c r="B93" s="111" t="s">
        <v>156</v>
      </c>
      <c r="C93" s="96">
        <v>3871.6</v>
      </c>
      <c r="D93" s="109">
        <v>3362.2</v>
      </c>
      <c r="E93" s="109">
        <v>803</v>
      </c>
      <c r="F93" s="109">
        <v>803</v>
      </c>
      <c r="G93" s="109">
        <v>803</v>
      </c>
    </row>
    <row r="94" spans="1:7" s="40" customFormat="1" ht="12.75" outlineLevel="2" x14ac:dyDescent="0.2">
      <c r="A94" s="110" t="s">
        <v>157</v>
      </c>
      <c r="B94" s="111" t="s">
        <v>158</v>
      </c>
      <c r="C94" s="96">
        <v>21582.9</v>
      </c>
      <c r="D94" s="109">
        <v>21754.300000000003</v>
      </c>
      <c r="E94" s="109">
        <v>22568</v>
      </c>
      <c r="F94" s="109">
        <v>22568</v>
      </c>
      <c r="G94" s="109">
        <v>22568</v>
      </c>
    </row>
    <row r="95" spans="1:7" s="40" customFormat="1" ht="12.75" outlineLevel="2" x14ac:dyDescent="0.2">
      <c r="A95" s="110" t="s">
        <v>159</v>
      </c>
      <c r="B95" s="111" t="s">
        <v>160</v>
      </c>
      <c r="C95" s="96">
        <v>2440.1999999999998</v>
      </c>
      <c r="D95" s="109">
        <v>2693</v>
      </c>
      <c r="E95" s="109">
        <v>2497</v>
      </c>
      <c r="F95" s="109">
        <v>2497</v>
      </c>
      <c r="G95" s="109">
        <v>2497</v>
      </c>
    </row>
    <row r="96" spans="1:7" ht="12" customHeight="1" outlineLevel="2" x14ac:dyDescent="0.2">
      <c r="A96" s="80" t="s">
        <v>161</v>
      </c>
      <c r="B96" s="103" t="s">
        <v>162</v>
      </c>
      <c r="C96" s="96">
        <v>0</v>
      </c>
      <c r="D96" s="96">
        <v>0</v>
      </c>
      <c r="E96" s="96">
        <v>0</v>
      </c>
      <c r="F96" s="96">
        <v>0</v>
      </c>
      <c r="G96" s="96">
        <v>0</v>
      </c>
    </row>
    <row r="97" spans="1:7" s="40" customFormat="1" ht="12.75" outlineLevel="2" x14ac:dyDescent="0.2">
      <c r="A97" s="110" t="s">
        <v>163</v>
      </c>
      <c r="B97" s="111" t="s">
        <v>164</v>
      </c>
      <c r="C97" s="96">
        <v>4158.7</v>
      </c>
      <c r="D97" s="109">
        <v>4139.6000000000004</v>
      </c>
      <c r="E97" s="109">
        <v>4335</v>
      </c>
      <c r="F97" s="109">
        <v>4335</v>
      </c>
      <c r="G97" s="109">
        <v>4335</v>
      </c>
    </row>
    <row r="98" spans="1:7" s="41" customFormat="1" ht="12.75" outlineLevel="1" x14ac:dyDescent="0.2">
      <c r="A98" s="110" t="s">
        <v>165</v>
      </c>
      <c r="B98" s="111" t="s">
        <v>166</v>
      </c>
      <c r="C98" s="96">
        <v>3743.8</v>
      </c>
      <c r="D98" s="109">
        <v>3107.6</v>
      </c>
      <c r="E98" s="109">
        <v>1273</v>
      </c>
      <c r="F98" s="109">
        <v>1273</v>
      </c>
      <c r="G98" s="109">
        <v>1273</v>
      </c>
    </row>
    <row r="99" spans="1:7" s="40" customFormat="1" ht="12" customHeight="1" outlineLevel="2" x14ac:dyDescent="0.2">
      <c r="A99" s="110" t="s">
        <v>167</v>
      </c>
      <c r="B99" s="111" t="s">
        <v>168</v>
      </c>
      <c r="C99" s="96">
        <v>3530.2</v>
      </c>
      <c r="D99" s="109">
        <v>3476.4</v>
      </c>
      <c r="E99" s="109">
        <v>3273</v>
      </c>
      <c r="F99" s="109">
        <v>3273</v>
      </c>
      <c r="G99" s="109">
        <v>3273</v>
      </c>
    </row>
    <row r="100" spans="1:7" s="40" customFormat="1" ht="12.75" outlineLevel="2" x14ac:dyDescent="0.2">
      <c r="A100" s="110" t="s">
        <v>169</v>
      </c>
      <c r="B100" s="111" t="s">
        <v>170</v>
      </c>
      <c r="C100" s="96">
        <v>2790.9</v>
      </c>
      <c r="D100" s="109">
        <v>3643.1</v>
      </c>
      <c r="E100" s="109">
        <v>3142</v>
      </c>
      <c r="F100" s="109">
        <v>3142</v>
      </c>
      <c r="G100" s="109">
        <v>3142</v>
      </c>
    </row>
    <row r="101" spans="1:7" s="40" customFormat="1" ht="12.75" outlineLevel="2" x14ac:dyDescent="0.2">
      <c r="A101" s="110" t="s">
        <v>171</v>
      </c>
      <c r="B101" s="111" t="s">
        <v>172</v>
      </c>
      <c r="C101" s="96">
        <v>3104.5</v>
      </c>
      <c r="D101" s="109">
        <v>2900.4</v>
      </c>
      <c r="E101" s="109">
        <v>2252</v>
      </c>
      <c r="F101" s="109">
        <v>2252</v>
      </c>
      <c r="G101" s="109">
        <v>2252</v>
      </c>
    </row>
    <row r="102" spans="1:7" s="40" customFormat="1" ht="12.75" customHeight="1" outlineLevel="2" x14ac:dyDescent="0.2">
      <c r="A102" s="110" t="s">
        <v>173</v>
      </c>
      <c r="B102" s="111" t="s">
        <v>174</v>
      </c>
      <c r="C102" s="96">
        <v>0</v>
      </c>
      <c r="D102" s="109">
        <v>144.4</v>
      </c>
      <c r="E102" s="109">
        <v>5796</v>
      </c>
      <c r="F102" s="109">
        <v>5796</v>
      </c>
      <c r="G102" s="109">
        <v>5796</v>
      </c>
    </row>
    <row r="103" spans="1:7" s="40" customFormat="1" ht="12.75" outlineLevel="2" x14ac:dyDescent="0.2">
      <c r="A103" s="110" t="s">
        <v>175</v>
      </c>
      <c r="B103" s="111" t="s">
        <v>176</v>
      </c>
      <c r="C103" s="96">
        <v>1814.6</v>
      </c>
      <c r="D103" s="109">
        <v>1649.8</v>
      </c>
      <c r="E103" s="109">
        <v>0</v>
      </c>
      <c r="F103" s="109">
        <v>0</v>
      </c>
      <c r="G103" s="109">
        <v>0</v>
      </c>
    </row>
    <row r="104" spans="1:7" s="40" customFormat="1" ht="12.75" outlineLevel="2" x14ac:dyDescent="0.2">
      <c r="A104" s="110" t="s">
        <v>177</v>
      </c>
      <c r="B104" s="111" t="s">
        <v>178</v>
      </c>
      <c r="C104" s="96">
        <v>25869.200000000004</v>
      </c>
      <c r="D104" s="109">
        <v>26069.200000000004</v>
      </c>
      <c r="E104" s="109">
        <v>16094</v>
      </c>
      <c r="F104" s="109">
        <v>16094</v>
      </c>
      <c r="G104" s="109">
        <v>16094</v>
      </c>
    </row>
    <row r="105" spans="1:7" ht="12" customHeight="1" outlineLevel="2" x14ac:dyDescent="0.2">
      <c r="A105" s="80" t="s">
        <v>179</v>
      </c>
      <c r="B105" s="103" t="s">
        <v>180</v>
      </c>
      <c r="C105" s="96">
        <v>0</v>
      </c>
      <c r="D105" s="96">
        <v>0</v>
      </c>
      <c r="E105" s="96">
        <v>0</v>
      </c>
      <c r="F105" s="96">
        <v>0</v>
      </c>
      <c r="G105" s="96">
        <v>0</v>
      </c>
    </row>
    <row r="106" spans="1:7" s="40" customFormat="1" ht="12.75" outlineLevel="2" x14ac:dyDescent="0.2">
      <c r="A106" s="110" t="s">
        <v>181</v>
      </c>
      <c r="B106" s="111" t="s">
        <v>182</v>
      </c>
      <c r="C106" s="96">
        <v>2290.4</v>
      </c>
      <c r="D106" s="109">
        <v>2632.1</v>
      </c>
      <c r="E106" s="109">
        <v>1290</v>
      </c>
      <c r="F106" s="109">
        <v>1290</v>
      </c>
      <c r="G106" s="109">
        <v>1290</v>
      </c>
    </row>
    <row r="107" spans="1:7" s="40" customFormat="1" ht="12.75" outlineLevel="2" x14ac:dyDescent="0.2">
      <c r="A107" s="110" t="s">
        <v>183</v>
      </c>
      <c r="B107" s="111" t="s">
        <v>82</v>
      </c>
      <c r="C107" s="96">
        <v>1801.5</v>
      </c>
      <c r="D107" s="109">
        <v>1888.4</v>
      </c>
      <c r="E107" s="109">
        <v>1571</v>
      </c>
      <c r="F107" s="109">
        <v>1571</v>
      </c>
      <c r="G107" s="109">
        <v>1571</v>
      </c>
    </row>
    <row r="108" spans="1:7" s="40" customFormat="1" ht="12.75" outlineLevel="2" x14ac:dyDescent="0.2">
      <c r="A108" s="110" t="s">
        <v>184</v>
      </c>
      <c r="B108" s="111" t="s">
        <v>185</v>
      </c>
      <c r="C108" s="96">
        <v>1551.3</v>
      </c>
      <c r="D108" s="109">
        <v>967</v>
      </c>
      <c r="E108" s="109">
        <v>794</v>
      </c>
      <c r="F108" s="109">
        <v>794</v>
      </c>
      <c r="G108" s="109">
        <v>794</v>
      </c>
    </row>
    <row r="109" spans="1:7" s="40" customFormat="1" ht="12.75" outlineLevel="2" x14ac:dyDescent="0.2">
      <c r="A109" s="110" t="s">
        <v>186</v>
      </c>
      <c r="B109" s="111" t="s">
        <v>187</v>
      </c>
      <c r="C109" s="96">
        <v>2427.3000000000002</v>
      </c>
      <c r="D109" s="109">
        <v>2381.1999999999998</v>
      </c>
      <c r="E109" s="109">
        <v>1039</v>
      </c>
      <c r="F109" s="109">
        <v>1039</v>
      </c>
      <c r="G109" s="109">
        <v>1039</v>
      </c>
    </row>
    <row r="110" spans="1:7" s="40" customFormat="1" ht="12.75" outlineLevel="2" x14ac:dyDescent="0.2">
      <c r="A110" s="110" t="s">
        <v>188</v>
      </c>
      <c r="B110" s="111" t="s">
        <v>189</v>
      </c>
      <c r="C110" s="96">
        <v>3962.1</v>
      </c>
      <c r="D110" s="109">
        <v>3868</v>
      </c>
      <c r="E110" s="109">
        <v>2258</v>
      </c>
      <c r="F110" s="109">
        <v>2258</v>
      </c>
      <c r="G110" s="109">
        <v>2258</v>
      </c>
    </row>
    <row r="111" spans="1:7" s="40" customFormat="1" ht="12.75" outlineLevel="2" x14ac:dyDescent="0.2">
      <c r="A111" s="110" t="s">
        <v>190</v>
      </c>
      <c r="B111" s="111" t="s">
        <v>191</v>
      </c>
      <c r="C111" s="96">
        <v>882.4</v>
      </c>
      <c r="D111" s="109">
        <v>1147.0999999999999</v>
      </c>
      <c r="E111" s="109">
        <v>603</v>
      </c>
      <c r="F111" s="109">
        <v>603</v>
      </c>
      <c r="G111" s="109">
        <v>603</v>
      </c>
    </row>
    <row r="112" spans="1:7" s="42" customFormat="1" ht="12" customHeight="1" x14ac:dyDescent="0.2">
      <c r="A112" s="110" t="s">
        <v>192</v>
      </c>
      <c r="B112" s="111" t="s">
        <v>193</v>
      </c>
      <c r="C112" s="96">
        <v>2758.2</v>
      </c>
      <c r="D112" s="109">
        <v>2766.3</v>
      </c>
      <c r="E112" s="109">
        <v>1524</v>
      </c>
      <c r="F112" s="109">
        <v>1524</v>
      </c>
      <c r="G112" s="109">
        <v>1524</v>
      </c>
    </row>
    <row r="113" spans="1:7" s="42" customFormat="1" ht="12.75" x14ac:dyDescent="0.2">
      <c r="A113" s="110" t="s">
        <v>194</v>
      </c>
      <c r="B113" s="111" t="s">
        <v>195</v>
      </c>
      <c r="C113" s="96">
        <v>2330</v>
      </c>
      <c r="D113" s="109">
        <v>2789.7</v>
      </c>
      <c r="E113" s="109">
        <v>2086</v>
      </c>
      <c r="F113" s="109">
        <v>2086</v>
      </c>
      <c r="G113" s="109">
        <v>2086</v>
      </c>
    </row>
    <row r="114" spans="1:7" s="41" customFormat="1" ht="12.75" x14ac:dyDescent="0.2">
      <c r="A114" s="110" t="s">
        <v>196</v>
      </c>
      <c r="B114" s="111" t="s">
        <v>197</v>
      </c>
      <c r="C114" s="96">
        <v>2713.4</v>
      </c>
      <c r="D114" s="109">
        <v>2685.9</v>
      </c>
      <c r="E114" s="109">
        <v>1884</v>
      </c>
      <c r="F114" s="109">
        <v>1884</v>
      </c>
      <c r="G114" s="109">
        <v>1884</v>
      </c>
    </row>
    <row r="115" spans="1:7" s="41" customFormat="1" ht="12.75" outlineLevel="1" x14ac:dyDescent="0.2">
      <c r="A115" s="110" t="s">
        <v>198</v>
      </c>
      <c r="B115" s="111" t="s">
        <v>199</v>
      </c>
      <c r="C115" s="96">
        <v>2551.4</v>
      </c>
      <c r="D115" s="109">
        <v>2163.3000000000002</v>
      </c>
      <c r="E115" s="109">
        <v>1810</v>
      </c>
      <c r="F115" s="109">
        <v>1810</v>
      </c>
      <c r="G115" s="109">
        <v>1810</v>
      </c>
    </row>
    <row r="116" spans="1:7" s="40" customFormat="1" ht="12.75" outlineLevel="2" x14ac:dyDescent="0.2">
      <c r="A116" s="110" t="s">
        <v>200</v>
      </c>
      <c r="B116" s="111" t="s">
        <v>201</v>
      </c>
      <c r="C116" s="96">
        <v>907.7</v>
      </c>
      <c r="D116" s="109">
        <v>1031.8</v>
      </c>
      <c r="E116" s="109">
        <v>658</v>
      </c>
      <c r="F116" s="109">
        <v>658</v>
      </c>
      <c r="G116" s="109">
        <v>658</v>
      </c>
    </row>
    <row r="117" spans="1:7" s="40" customFormat="1" ht="12.75" outlineLevel="2" x14ac:dyDescent="0.2">
      <c r="A117" s="110" t="s">
        <v>202</v>
      </c>
      <c r="B117" s="111" t="s">
        <v>203</v>
      </c>
      <c r="C117" s="96">
        <v>1693.5</v>
      </c>
      <c r="D117" s="109">
        <v>1748.4</v>
      </c>
      <c r="E117" s="109">
        <v>577</v>
      </c>
      <c r="F117" s="109">
        <v>577</v>
      </c>
      <c r="G117" s="109">
        <v>577</v>
      </c>
    </row>
    <row r="118" spans="1:7" ht="12" customHeight="1" outlineLevel="2" x14ac:dyDescent="0.2">
      <c r="A118" s="105"/>
      <c r="B118" s="106"/>
      <c r="C118" s="96"/>
      <c r="D118" s="96"/>
      <c r="E118" s="96"/>
      <c r="F118" s="96"/>
      <c r="G118" s="96"/>
    </row>
    <row r="119" spans="1:7" ht="12" customHeight="1" outlineLevel="2" x14ac:dyDescent="0.2">
      <c r="A119" s="105"/>
      <c r="B119" s="106"/>
      <c r="C119" s="96"/>
      <c r="D119" s="96"/>
      <c r="E119" s="96"/>
      <c r="F119" s="96"/>
      <c r="G119" s="96"/>
    </row>
    <row r="120" spans="1:7" s="40" customFormat="1" ht="12.75" outlineLevel="2" x14ac:dyDescent="0.2">
      <c r="A120" s="107" t="s">
        <v>204</v>
      </c>
      <c r="B120" s="108" t="s">
        <v>205</v>
      </c>
      <c r="C120" s="96">
        <v>402159.99999999994</v>
      </c>
      <c r="D120" s="109">
        <v>388622.69999999995</v>
      </c>
      <c r="E120" s="109">
        <v>250982</v>
      </c>
      <c r="F120" s="109">
        <v>250982</v>
      </c>
      <c r="G120" s="109">
        <v>250982</v>
      </c>
    </row>
    <row r="121" spans="1:7" s="40" customFormat="1" ht="12.75" outlineLevel="2" x14ac:dyDescent="0.2">
      <c r="A121" s="110" t="s">
        <v>206</v>
      </c>
      <c r="B121" s="111" t="s">
        <v>207</v>
      </c>
      <c r="C121" s="96">
        <v>71741.5</v>
      </c>
      <c r="D121" s="109">
        <v>69548.899999999994</v>
      </c>
      <c r="E121" s="109">
        <v>55257</v>
      </c>
      <c r="F121" s="109">
        <v>55257</v>
      </c>
      <c r="G121" s="109">
        <v>55257</v>
      </c>
    </row>
    <row r="122" spans="1:7" s="40" customFormat="1" ht="12.75" outlineLevel="2" x14ac:dyDescent="0.2">
      <c r="A122" s="110" t="s">
        <v>208</v>
      </c>
      <c r="B122" s="111" t="s">
        <v>209</v>
      </c>
      <c r="C122" s="96">
        <v>5965.7</v>
      </c>
      <c r="D122" s="109">
        <v>5470.8</v>
      </c>
      <c r="E122" s="109">
        <v>3384</v>
      </c>
      <c r="F122" s="109">
        <v>3384</v>
      </c>
      <c r="G122" s="109">
        <v>3384</v>
      </c>
    </row>
    <row r="123" spans="1:7" s="40" customFormat="1" ht="12.75" outlineLevel="2" x14ac:dyDescent="0.2">
      <c r="A123" s="110" t="s">
        <v>210</v>
      </c>
      <c r="B123" s="111" t="s">
        <v>211</v>
      </c>
      <c r="C123" s="96">
        <v>8937.1</v>
      </c>
      <c r="D123" s="109">
        <v>9748.9</v>
      </c>
      <c r="E123" s="109">
        <v>10639</v>
      </c>
      <c r="F123" s="109">
        <v>10639</v>
      </c>
      <c r="G123" s="109">
        <v>10639</v>
      </c>
    </row>
    <row r="124" spans="1:7" s="40" customFormat="1" ht="12.75" outlineLevel="2" x14ac:dyDescent="0.2">
      <c r="A124" s="110" t="s">
        <v>212</v>
      </c>
      <c r="B124" s="111" t="s">
        <v>213</v>
      </c>
      <c r="C124" s="96">
        <v>6629.2</v>
      </c>
      <c r="D124" s="109">
        <v>6749.9</v>
      </c>
      <c r="E124" s="109">
        <v>5008</v>
      </c>
      <c r="F124" s="109">
        <v>5008</v>
      </c>
      <c r="G124" s="109">
        <v>5008</v>
      </c>
    </row>
    <row r="125" spans="1:7" s="40" customFormat="1" ht="12.75" outlineLevel="2" x14ac:dyDescent="0.2">
      <c r="A125" s="110" t="s">
        <v>214</v>
      </c>
      <c r="B125" s="111" t="s">
        <v>215</v>
      </c>
      <c r="C125" s="96">
        <v>3550.2</v>
      </c>
      <c r="D125" s="109">
        <v>3601.2</v>
      </c>
      <c r="E125" s="109">
        <v>2784</v>
      </c>
      <c r="F125" s="109">
        <v>2784</v>
      </c>
      <c r="G125" s="109">
        <v>2784</v>
      </c>
    </row>
    <row r="126" spans="1:7" s="40" customFormat="1" ht="12.75" outlineLevel="2" x14ac:dyDescent="0.2">
      <c r="A126" s="110" t="s">
        <v>216</v>
      </c>
      <c r="B126" s="111" t="s">
        <v>217</v>
      </c>
      <c r="C126" s="96">
        <v>7233.3</v>
      </c>
      <c r="D126" s="109">
        <v>6212.1</v>
      </c>
      <c r="E126" s="109">
        <v>4235</v>
      </c>
      <c r="F126" s="109">
        <v>4235</v>
      </c>
      <c r="G126" s="109">
        <v>4235</v>
      </c>
    </row>
    <row r="127" spans="1:7" s="41" customFormat="1" ht="12.75" outlineLevel="1" x14ac:dyDescent="0.2">
      <c r="A127" s="110" t="s">
        <v>218</v>
      </c>
      <c r="B127" s="111" t="s">
        <v>219</v>
      </c>
      <c r="C127" s="96">
        <v>3347</v>
      </c>
      <c r="D127" s="109">
        <v>4136.8</v>
      </c>
      <c r="E127" s="109">
        <v>2996</v>
      </c>
      <c r="F127" s="109">
        <v>2996</v>
      </c>
      <c r="G127" s="109">
        <v>2996</v>
      </c>
    </row>
    <row r="128" spans="1:7" s="40" customFormat="1" ht="12.75" outlineLevel="2" x14ac:dyDescent="0.2">
      <c r="A128" s="110" t="s">
        <v>220</v>
      </c>
      <c r="B128" s="111" t="s">
        <v>221</v>
      </c>
      <c r="C128" s="96">
        <v>4503.5</v>
      </c>
      <c r="D128" s="109">
        <v>4532.3999999999996</v>
      </c>
      <c r="E128" s="109">
        <v>3351</v>
      </c>
      <c r="F128" s="109">
        <v>3351</v>
      </c>
      <c r="G128" s="109">
        <v>3351</v>
      </c>
    </row>
    <row r="129" spans="1:7" s="40" customFormat="1" ht="12.75" outlineLevel="2" x14ac:dyDescent="0.2">
      <c r="A129" s="110" t="s">
        <v>222</v>
      </c>
      <c r="B129" s="111" t="s">
        <v>223</v>
      </c>
      <c r="C129" s="96">
        <v>5661.2</v>
      </c>
      <c r="D129" s="109">
        <v>4435.1000000000004</v>
      </c>
      <c r="E129" s="109">
        <v>3143</v>
      </c>
      <c r="F129" s="109">
        <v>3143</v>
      </c>
      <c r="G129" s="109">
        <v>3143</v>
      </c>
    </row>
    <row r="130" spans="1:7" s="40" customFormat="1" ht="12" customHeight="1" outlineLevel="2" x14ac:dyDescent="0.2">
      <c r="A130" s="110" t="s">
        <v>224</v>
      </c>
      <c r="B130" s="111" t="s">
        <v>225</v>
      </c>
      <c r="C130" s="96">
        <v>11516.7</v>
      </c>
      <c r="D130" s="109">
        <v>10616.6</v>
      </c>
      <c r="E130" s="109">
        <v>9163</v>
      </c>
      <c r="F130" s="109">
        <v>9163</v>
      </c>
      <c r="G130" s="109">
        <v>9163</v>
      </c>
    </row>
    <row r="131" spans="1:7" s="40" customFormat="1" ht="12.75" outlineLevel="2" x14ac:dyDescent="0.2">
      <c r="A131" s="110" t="s">
        <v>226</v>
      </c>
      <c r="B131" s="111" t="s">
        <v>227</v>
      </c>
      <c r="C131" s="96">
        <v>3651</v>
      </c>
      <c r="D131" s="109">
        <v>3840.6</v>
      </c>
      <c r="E131" s="109">
        <v>3063</v>
      </c>
      <c r="F131" s="109">
        <v>3063</v>
      </c>
      <c r="G131" s="109">
        <v>3063</v>
      </c>
    </row>
    <row r="132" spans="1:7" s="40" customFormat="1" ht="12.75" outlineLevel="2" x14ac:dyDescent="0.2">
      <c r="A132" s="110" t="s">
        <v>228</v>
      </c>
      <c r="B132" s="111" t="s">
        <v>229</v>
      </c>
      <c r="C132" s="96">
        <v>10746.6</v>
      </c>
      <c r="D132" s="109">
        <v>10204.5</v>
      </c>
      <c r="E132" s="109">
        <v>7491</v>
      </c>
      <c r="F132" s="109">
        <v>7491</v>
      </c>
      <c r="G132" s="109">
        <v>7491</v>
      </c>
    </row>
    <row r="133" spans="1:7" s="40" customFormat="1" ht="12.75" outlineLevel="2" x14ac:dyDescent="0.2">
      <c r="A133" s="110" t="s">
        <v>230</v>
      </c>
      <c r="B133" s="111" t="s">
        <v>231</v>
      </c>
      <c r="C133" s="112">
        <v>46960.600000000006</v>
      </c>
      <c r="D133" s="113">
        <v>44575.7</v>
      </c>
      <c r="E133" s="113">
        <v>18998</v>
      </c>
      <c r="F133" s="113">
        <v>18998</v>
      </c>
      <c r="G133" s="113">
        <v>18998</v>
      </c>
    </row>
    <row r="134" spans="1:7" s="40" customFormat="1" ht="12" customHeight="1" outlineLevel="2" x14ac:dyDescent="0.2">
      <c r="A134" s="110" t="s">
        <v>232</v>
      </c>
      <c r="B134" s="111" t="s">
        <v>233</v>
      </c>
      <c r="C134" s="112">
        <v>7231</v>
      </c>
      <c r="D134" s="113">
        <v>7577.4</v>
      </c>
      <c r="E134" s="113">
        <v>4154</v>
      </c>
      <c r="F134" s="113">
        <v>4154</v>
      </c>
      <c r="G134" s="113">
        <v>4154</v>
      </c>
    </row>
    <row r="135" spans="1:7" s="40" customFormat="1" ht="12.75" outlineLevel="2" x14ac:dyDescent="0.2">
      <c r="A135" s="110" t="s">
        <v>234</v>
      </c>
      <c r="B135" s="111" t="s">
        <v>235</v>
      </c>
      <c r="C135" s="96">
        <v>6690.6</v>
      </c>
      <c r="D135" s="109">
        <v>5858.4</v>
      </c>
      <c r="E135" s="109">
        <v>4285</v>
      </c>
      <c r="F135" s="109">
        <v>4285</v>
      </c>
      <c r="G135" s="109">
        <v>4285</v>
      </c>
    </row>
    <row r="136" spans="1:7" s="14" customFormat="1" ht="12" customHeight="1" outlineLevel="1" x14ac:dyDescent="0.2">
      <c r="A136" s="80" t="s">
        <v>236</v>
      </c>
      <c r="B136" s="103" t="s">
        <v>237</v>
      </c>
      <c r="C136" s="96">
        <v>0</v>
      </c>
      <c r="D136" s="96">
        <v>0</v>
      </c>
      <c r="E136" s="96">
        <v>0</v>
      </c>
      <c r="F136" s="96">
        <v>0</v>
      </c>
      <c r="G136" s="96">
        <v>0</v>
      </c>
    </row>
    <row r="137" spans="1:7" s="40" customFormat="1" ht="12.75" outlineLevel="2" x14ac:dyDescent="0.2">
      <c r="A137" s="110" t="s">
        <v>238</v>
      </c>
      <c r="B137" s="111" t="s">
        <v>239</v>
      </c>
      <c r="C137" s="96">
        <v>9585.2999999999993</v>
      </c>
      <c r="D137" s="109">
        <v>9420</v>
      </c>
      <c r="E137" s="109">
        <v>6706</v>
      </c>
      <c r="F137" s="109">
        <v>6706</v>
      </c>
      <c r="G137" s="109">
        <v>6706</v>
      </c>
    </row>
    <row r="138" spans="1:7" s="40" customFormat="1" ht="12.75" outlineLevel="2" x14ac:dyDescent="0.2">
      <c r="A138" s="110" t="s">
        <v>240</v>
      </c>
      <c r="B138" s="111" t="s">
        <v>241</v>
      </c>
      <c r="C138" s="96">
        <v>12256.2</v>
      </c>
      <c r="D138" s="109">
        <v>11753.2</v>
      </c>
      <c r="E138" s="109">
        <v>0</v>
      </c>
      <c r="F138" s="109">
        <v>0</v>
      </c>
      <c r="G138" s="109">
        <v>0</v>
      </c>
    </row>
    <row r="139" spans="1:7" s="40" customFormat="1" ht="12" customHeight="1" outlineLevel="2" x14ac:dyDescent="0.2">
      <c r="A139" s="110" t="s">
        <v>242</v>
      </c>
      <c r="B139" s="111" t="s">
        <v>243</v>
      </c>
      <c r="C139" s="96">
        <v>5934.7</v>
      </c>
      <c r="D139" s="109">
        <v>5603.7</v>
      </c>
      <c r="E139" s="109">
        <v>3853</v>
      </c>
      <c r="F139" s="109">
        <v>3853</v>
      </c>
      <c r="G139" s="109">
        <v>3853</v>
      </c>
    </row>
    <row r="140" spans="1:7" ht="12" customHeight="1" outlineLevel="2" x14ac:dyDescent="0.2">
      <c r="A140" s="80" t="s">
        <v>244</v>
      </c>
      <c r="B140" s="103" t="s">
        <v>245</v>
      </c>
      <c r="C140" s="96">
        <v>0</v>
      </c>
      <c r="D140" s="96">
        <v>0</v>
      </c>
      <c r="E140" s="96">
        <v>0</v>
      </c>
      <c r="F140" s="96">
        <v>0</v>
      </c>
      <c r="G140" s="96">
        <v>0</v>
      </c>
    </row>
    <row r="141" spans="1:7" s="40" customFormat="1" ht="12.75" outlineLevel="2" x14ac:dyDescent="0.2">
      <c r="A141" s="110" t="s">
        <v>246</v>
      </c>
      <c r="B141" s="111" t="s">
        <v>134</v>
      </c>
      <c r="C141" s="96">
        <v>5262.8</v>
      </c>
      <c r="D141" s="109">
        <v>4363</v>
      </c>
      <c r="E141" s="109">
        <v>0</v>
      </c>
      <c r="F141" s="109">
        <v>0</v>
      </c>
      <c r="G141" s="109">
        <v>0</v>
      </c>
    </row>
    <row r="142" spans="1:7" s="40" customFormat="1" ht="12.75" outlineLevel="2" x14ac:dyDescent="0.2">
      <c r="A142" s="110" t="s">
        <v>247</v>
      </c>
      <c r="B142" s="111" t="s">
        <v>248</v>
      </c>
      <c r="C142" s="96">
        <v>56820.700000000004</v>
      </c>
      <c r="D142" s="109">
        <v>55479.400000000009</v>
      </c>
      <c r="E142" s="109">
        <v>40156</v>
      </c>
      <c r="F142" s="109">
        <v>40156</v>
      </c>
      <c r="G142" s="109">
        <v>40156</v>
      </c>
    </row>
    <row r="143" spans="1:7" s="40" customFormat="1" ht="12.75" outlineLevel="2" x14ac:dyDescent="0.2">
      <c r="A143" s="110" t="s">
        <v>249</v>
      </c>
      <c r="B143" s="111" t="s">
        <v>250</v>
      </c>
      <c r="C143" s="96">
        <v>6401.5</v>
      </c>
      <c r="D143" s="109">
        <v>6779.3</v>
      </c>
      <c r="E143" s="109">
        <v>3915</v>
      </c>
      <c r="F143" s="109">
        <v>3915</v>
      </c>
      <c r="G143" s="109">
        <v>3915</v>
      </c>
    </row>
    <row r="144" spans="1:7" s="40" customFormat="1" ht="12.75" outlineLevel="2" x14ac:dyDescent="0.2">
      <c r="A144" s="110" t="s">
        <v>251</v>
      </c>
      <c r="B144" s="111" t="s">
        <v>252</v>
      </c>
      <c r="C144" s="96">
        <v>7873.4</v>
      </c>
      <c r="D144" s="109">
        <v>7943.6</v>
      </c>
      <c r="E144" s="109">
        <v>5221</v>
      </c>
      <c r="F144" s="109">
        <v>5221</v>
      </c>
      <c r="G144" s="109">
        <v>5221</v>
      </c>
    </row>
    <row r="145" spans="1:7" s="41" customFormat="1" ht="12.75" outlineLevel="1" x14ac:dyDescent="0.2">
      <c r="A145" s="110" t="s">
        <v>255</v>
      </c>
      <c r="B145" s="111" t="s">
        <v>256</v>
      </c>
      <c r="C145" s="96">
        <v>7722.1</v>
      </c>
      <c r="D145" s="109">
        <v>7651.3</v>
      </c>
      <c r="E145" s="109">
        <v>5843</v>
      </c>
      <c r="F145" s="109">
        <v>5843</v>
      </c>
      <c r="G145" s="109">
        <v>5843</v>
      </c>
    </row>
    <row r="146" spans="1:7" s="40" customFormat="1" ht="12.75" outlineLevel="2" x14ac:dyDescent="0.2">
      <c r="A146" s="110" t="s">
        <v>257</v>
      </c>
      <c r="B146" s="111" t="s">
        <v>258</v>
      </c>
      <c r="C146" s="96">
        <v>12027.1</v>
      </c>
      <c r="D146" s="109">
        <v>11019.1</v>
      </c>
      <c r="E146" s="109">
        <v>10981</v>
      </c>
      <c r="F146" s="109">
        <v>10981</v>
      </c>
      <c r="G146" s="109">
        <v>10981</v>
      </c>
    </row>
    <row r="147" spans="1:7" s="40" customFormat="1" ht="12.75" outlineLevel="2" x14ac:dyDescent="0.2">
      <c r="A147" s="110" t="s">
        <v>259</v>
      </c>
      <c r="B147" s="111" t="s">
        <v>260</v>
      </c>
      <c r="C147" s="96">
        <v>3265.3</v>
      </c>
      <c r="D147" s="109">
        <v>3079.5</v>
      </c>
      <c r="E147" s="109">
        <v>2224</v>
      </c>
      <c r="F147" s="109">
        <v>2224</v>
      </c>
      <c r="G147" s="109">
        <v>2224</v>
      </c>
    </row>
    <row r="148" spans="1:7" s="40" customFormat="1" ht="12.75" outlineLevel="2" x14ac:dyDescent="0.2">
      <c r="A148" s="110" t="s">
        <v>261</v>
      </c>
      <c r="B148" s="111" t="s">
        <v>262</v>
      </c>
      <c r="C148" s="96">
        <v>7951.6</v>
      </c>
      <c r="D148" s="109">
        <v>7763.8</v>
      </c>
      <c r="E148" s="109">
        <v>6051</v>
      </c>
      <c r="F148" s="109">
        <v>6051</v>
      </c>
      <c r="G148" s="109">
        <v>6051</v>
      </c>
    </row>
    <row r="149" spans="1:7" s="40" customFormat="1" ht="12.75" outlineLevel="2" x14ac:dyDescent="0.2">
      <c r="A149" s="110" t="s">
        <v>263</v>
      </c>
      <c r="B149" s="111" t="s">
        <v>264</v>
      </c>
      <c r="C149" s="96">
        <v>7111.4</v>
      </c>
      <c r="D149" s="109">
        <v>6532.4</v>
      </c>
      <c r="E149" s="109">
        <v>2519</v>
      </c>
      <c r="F149" s="109">
        <v>2519</v>
      </c>
      <c r="G149" s="109">
        <v>2519</v>
      </c>
    </row>
    <row r="150" spans="1:7" s="40" customFormat="1" ht="12.75" outlineLevel="2" x14ac:dyDescent="0.2">
      <c r="A150" s="110" t="s">
        <v>265</v>
      </c>
      <c r="B150" s="111" t="s">
        <v>266</v>
      </c>
      <c r="C150" s="96">
        <v>4468.3</v>
      </c>
      <c r="D150" s="109">
        <v>4710.3999999999996</v>
      </c>
      <c r="E150" s="109">
        <v>3402</v>
      </c>
      <c r="F150" s="109">
        <v>3402</v>
      </c>
      <c r="G150" s="109">
        <v>3402</v>
      </c>
    </row>
    <row r="151" spans="1:7" s="40" customFormat="1" ht="12.75" outlineLevel="2" x14ac:dyDescent="0.2">
      <c r="A151" s="110" t="s">
        <v>267</v>
      </c>
      <c r="B151" s="111" t="s">
        <v>268</v>
      </c>
      <c r="C151" s="96">
        <v>60701.1</v>
      </c>
      <c r="D151" s="109">
        <v>53289.599999999991</v>
      </c>
      <c r="E151" s="109">
        <v>35756</v>
      </c>
      <c r="F151" s="109">
        <v>35756</v>
      </c>
      <c r="G151" s="109">
        <v>35756</v>
      </c>
    </row>
    <row r="152" spans="1:7" s="40" customFormat="1" ht="12.75" outlineLevel="2" x14ac:dyDescent="0.2">
      <c r="A152" s="110" t="s">
        <v>269</v>
      </c>
      <c r="B152" s="111" t="s">
        <v>197</v>
      </c>
      <c r="C152" s="96">
        <v>6704.8</v>
      </c>
      <c r="D152" s="109">
        <v>6090</v>
      </c>
      <c r="E152" s="109">
        <v>3451</v>
      </c>
      <c r="F152" s="109">
        <v>3451</v>
      </c>
      <c r="G152" s="109">
        <v>3451</v>
      </c>
    </row>
    <row r="153" spans="1:7" s="40" customFormat="1" ht="12.75" outlineLevel="2" x14ac:dyDescent="0.2">
      <c r="A153" s="110" t="s">
        <v>270</v>
      </c>
      <c r="B153" s="111" t="s">
        <v>271</v>
      </c>
      <c r="C153" s="96">
        <v>9250.1</v>
      </c>
      <c r="D153" s="109">
        <v>8396.9</v>
      </c>
      <c r="E153" s="109">
        <v>5307</v>
      </c>
      <c r="F153" s="109">
        <v>5307</v>
      </c>
      <c r="G153" s="109">
        <v>5307</v>
      </c>
    </row>
    <row r="154" spans="1:7" s="41" customFormat="1" ht="12.75" outlineLevel="1" x14ac:dyDescent="0.2">
      <c r="A154" s="110" t="s">
        <v>272</v>
      </c>
      <c r="B154" s="111" t="s">
        <v>273</v>
      </c>
      <c r="C154" s="96">
        <v>8496.7000000000007</v>
      </c>
      <c r="D154" s="109">
        <v>8334.2000000000007</v>
      </c>
      <c r="E154" s="109">
        <v>6042</v>
      </c>
      <c r="F154" s="109">
        <v>6042</v>
      </c>
      <c r="G154" s="109">
        <v>6042</v>
      </c>
    </row>
    <row r="155" spans="1:7" ht="12.75" outlineLevel="2" x14ac:dyDescent="0.2">
      <c r="A155" s="80" t="s">
        <v>274</v>
      </c>
      <c r="B155" s="103" t="s">
        <v>275</v>
      </c>
      <c r="C155" s="96">
        <v>0</v>
      </c>
      <c r="D155" s="96">
        <v>0</v>
      </c>
      <c r="E155" s="96">
        <v>0</v>
      </c>
      <c r="F155" s="96">
        <v>0</v>
      </c>
      <c r="G155" s="96">
        <v>0</v>
      </c>
    </row>
    <row r="156" spans="1:7" s="40" customFormat="1" ht="12.75" outlineLevel="2" x14ac:dyDescent="0.2">
      <c r="A156" s="110" t="s">
        <v>276</v>
      </c>
      <c r="B156" s="111" t="s">
        <v>277</v>
      </c>
      <c r="C156" s="96">
        <v>7014.4</v>
      </c>
      <c r="D156" s="109">
        <v>4673.5</v>
      </c>
      <c r="E156" s="109">
        <v>0</v>
      </c>
      <c r="F156" s="109">
        <v>0</v>
      </c>
      <c r="G156" s="109">
        <v>0</v>
      </c>
    </row>
    <row r="157" spans="1:7" s="40" customFormat="1" ht="12.75" outlineLevel="2" x14ac:dyDescent="0.2">
      <c r="A157" s="110" t="s">
        <v>278</v>
      </c>
      <c r="B157" s="111" t="s">
        <v>279</v>
      </c>
      <c r="C157" s="96">
        <v>6169</v>
      </c>
      <c r="D157" s="109">
        <v>7055.7</v>
      </c>
      <c r="E157" s="109">
        <v>6539</v>
      </c>
      <c r="F157" s="109">
        <v>6539</v>
      </c>
      <c r="G157" s="109">
        <v>6539</v>
      </c>
    </row>
    <row r="158" spans="1:7" s="40" customFormat="1" ht="12.75" outlineLevel="2" x14ac:dyDescent="0.2">
      <c r="A158" s="110" t="s">
        <v>280</v>
      </c>
      <c r="B158" s="111" t="s">
        <v>281</v>
      </c>
      <c r="C158" s="96">
        <v>14700.2</v>
      </c>
      <c r="D158" s="109">
        <v>12914.1</v>
      </c>
      <c r="E158" s="109">
        <v>10086</v>
      </c>
      <c r="F158" s="109">
        <v>10086</v>
      </c>
      <c r="G158" s="109">
        <v>10086</v>
      </c>
    </row>
    <row r="159" spans="1:7" s="40" customFormat="1" ht="12.75" outlineLevel="2" x14ac:dyDescent="0.2">
      <c r="A159" s="110" t="s">
        <v>282</v>
      </c>
      <c r="B159" s="111" t="s">
        <v>283</v>
      </c>
      <c r="C159" s="96">
        <v>8365.9</v>
      </c>
      <c r="D159" s="109">
        <v>5825.2</v>
      </c>
      <c r="E159" s="109">
        <v>4331</v>
      </c>
      <c r="F159" s="109">
        <v>4331</v>
      </c>
      <c r="G159" s="109">
        <v>4331</v>
      </c>
    </row>
    <row r="160" spans="1:7" s="40" customFormat="1" ht="12.75" outlineLevel="2" x14ac:dyDescent="0.2">
      <c r="A160" s="110" t="s">
        <v>284</v>
      </c>
      <c r="B160" s="111" t="s">
        <v>285</v>
      </c>
      <c r="C160" s="96">
        <v>87173.1</v>
      </c>
      <c r="D160" s="109">
        <v>87827.3</v>
      </c>
      <c r="E160" s="109">
        <v>52237</v>
      </c>
      <c r="F160" s="109">
        <v>52237</v>
      </c>
      <c r="G160" s="109">
        <v>52237</v>
      </c>
    </row>
    <row r="161" spans="1:10" s="40" customFormat="1" ht="12.75" outlineLevel="2" x14ac:dyDescent="0.2">
      <c r="A161" s="110" t="s">
        <v>286</v>
      </c>
      <c r="B161" s="111" t="s">
        <v>287</v>
      </c>
      <c r="C161" s="96">
        <v>14683.7</v>
      </c>
      <c r="D161" s="109">
        <v>16540.099999999999</v>
      </c>
      <c r="E161" s="109">
        <v>13183</v>
      </c>
      <c r="F161" s="109">
        <v>13183</v>
      </c>
      <c r="G161" s="109">
        <v>13183</v>
      </c>
      <c r="J161" s="43"/>
    </row>
    <row r="162" spans="1:10" s="40" customFormat="1" ht="12.75" outlineLevel="2" x14ac:dyDescent="0.2">
      <c r="A162" s="110" t="s">
        <v>288</v>
      </c>
      <c r="B162" s="111" t="s">
        <v>289</v>
      </c>
      <c r="C162" s="96">
        <v>2846.5</v>
      </c>
      <c r="D162" s="109">
        <v>2736.9</v>
      </c>
      <c r="E162" s="109">
        <v>0</v>
      </c>
      <c r="F162" s="109">
        <v>0</v>
      </c>
      <c r="G162" s="109">
        <v>0</v>
      </c>
      <c r="J162" s="43"/>
    </row>
    <row r="163" spans="1:10" s="40" customFormat="1" ht="12.75" outlineLevel="2" x14ac:dyDescent="0.2">
      <c r="A163" s="110" t="s">
        <v>290</v>
      </c>
      <c r="B163" s="111" t="s">
        <v>291</v>
      </c>
      <c r="C163" s="96">
        <v>10429.700000000001</v>
      </c>
      <c r="D163" s="109">
        <v>10592.4</v>
      </c>
      <c r="E163" s="109">
        <v>6469</v>
      </c>
      <c r="F163" s="109">
        <v>6469</v>
      </c>
      <c r="G163" s="109">
        <v>6469</v>
      </c>
      <c r="J163" s="43"/>
    </row>
    <row r="164" spans="1:10" s="40" customFormat="1" ht="12.75" outlineLevel="2" x14ac:dyDescent="0.2">
      <c r="A164" s="110" t="s">
        <v>292</v>
      </c>
      <c r="B164" s="111" t="s">
        <v>293</v>
      </c>
      <c r="C164" s="96">
        <v>2806.8</v>
      </c>
      <c r="D164" s="109">
        <v>2335</v>
      </c>
      <c r="E164" s="109">
        <v>2189</v>
      </c>
      <c r="F164" s="109">
        <v>2189</v>
      </c>
      <c r="G164" s="109">
        <v>2189</v>
      </c>
      <c r="J164" s="43"/>
    </row>
    <row r="165" spans="1:10" s="40" customFormat="1" ht="12.75" outlineLevel="2" x14ac:dyDescent="0.2">
      <c r="A165" s="110" t="s">
        <v>294</v>
      </c>
      <c r="B165" s="111" t="s">
        <v>295</v>
      </c>
      <c r="C165" s="96">
        <v>8385.7999999999993</v>
      </c>
      <c r="D165" s="109">
        <v>6607.3</v>
      </c>
      <c r="E165" s="109">
        <v>3751</v>
      </c>
      <c r="F165" s="109">
        <v>3751</v>
      </c>
      <c r="G165" s="109">
        <v>3751</v>
      </c>
      <c r="J165" s="43"/>
    </row>
    <row r="166" spans="1:10" s="40" customFormat="1" ht="12.75" outlineLevel="2" x14ac:dyDescent="0.2">
      <c r="A166" s="110" t="s">
        <v>296</v>
      </c>
      <c r="B166" s="111" t="s">
        <v>297</v>
      </c>
      <c r="C166" s="96">
        <v>7467.3</v>
      </c>
      <c r="D166" s="109">
        <v>7587.1</v>
      </c>
      <c r="E166" s="109">
        <v>6020</v>
      </c>
      <c r="F166" s="109">
        <v>6020</v>
      </c>
      <c r="G166" s="109">
        <v>6020</v>
      </c>
      <c r="J166" s="43"/>
    </row>
    <row r="167" spans="1:10" s="40" customFormat="1" ht="12.75" outlineLevel="2" x14ac:dyDescent="0.2">
      <c r="A167" s="110" t="s">
        <v>298</v>
      </c>
      <c r="B167" s="111" t="s">
        <v>299</v>
      </c>
      <c r="C167" s="96">
        <v>3935.5</v>
      </c>
      <c r="D167" s="109">
        <v>2338.5</v>
      </c>
      <c r="E167" s="109">
        <v>2161</v>
      </c>
      <c r="F167" s="109">
        <v>2161</v>
      </c>
      <c r="G167" s="109">
        <v>2161</v>
      </c>
      <c r="J167" s="43"/>
    </row>
    <row r="168" spans="1:10" s="41" customFormat="1" ht="12.75" outlineLevel="1" x14ac:dyDescent="0.2">
      <c r="A168" s="110" t="s">
        <v>300</v>
      </c>
      <c r="B168" s="111" t="s">
        <v>301</v>
      </c>
      <c r="C168" s="96">
        <v>7004.8</v>
      </c>
      <c r="D168" s="109">
        <v>5603.7</v>
      </c>
      <c r="E168" s="109">
        <v>2300</v>
      </c>
      <c r="F168" s="109">
        <v>2300</v>
      </c>
      <c r="G168" s="109">
        <v>2300</v>
      </c>
      <c r="J168" s="43"/>
    </row>
    <row r="169" spans="1:10" s="40" customFormat="1" ht="12.75" outlineLevel="2" x14ac:dyDescent="0.2">
      <c r="A169" s="110" t="s">
        <v>302</v>
      </c>
      <c r="B169" s="111" t="s">
        <v>227</v>
      </c>
      <c r="C169" s="96">
        <v>9310.2999999999993</v>
      </c>
      <c r="D169" s="109">
        <v>9364.1</v>
      </c>
      <c r="E169" s="109">
        <v>4856</v>
      </c>
      <c r="F169" s="109">
        <v>4856</v>
      </c>
      <c r="G169" s="109">
        <v>4856</v>
      </c>
      <c r="J169" s="43"/>
    </row>
    <row r="170" spans="1:10" s="40" customFormat="1" ht="12.75" outlineLevel="2" x14ac:dyDescent="0.2">
      <c r="A170" s="110" t="s">
        <v>303</v>
      </c>
      <c r="B170" s="111" t="s">
        <v>304</v>
      </c>
      <c r="C170" s="96">
        <v>5186.2</v>
      </c>
      <c r="D170" s="109">
        <v>4193.1000000000004</v>
      </c>
      <c r="E170" s="109">
        <v>2428</v>
      </c>
      <c r="F170" s="109">
        <v>2428</v>
      </c>
      <c r="G170" s="109">
        <v>2428</v>
      </c>
      <c r="J170" s="43"/>
    </row>
    <row r="171" spans="1:10" s="40" customFormat="1" ht="12.75" outlineLevel="2" x14ac:dyDescent="0.2">
      <c r="A171" s="110" t="s">
        <v>305</v>
      </c>
      <c r="B171" s="111" t="s">
        <v>306</v>
      </c>
      <c r="C171" s="96">
        <v>0</v>
      </c>
      <c r="D171" s="109">
        <v>0</v>
      </c>
      <c r="E171" s="109">
        <v>0</v>
      </c>
      <c r="F171" s="109">
        <v>0</v>
      </c>
      <c r="G171" s="109">
        <v>0</v>
      </c>
      <c r="J171" s="43"/>
    </row>
    <row r="172" spans="1:10" s="40" customFormat="1" ht="12.75" outlineLevel="2" x14ac:dyDescent="0.2">
      <c r="A172" s="110" t="s">
        <v>307</v>
      </c>
      <c r="B172" s="111" t="s">
        <v>308</v>
      </c>
      <c r="C172" s="96">
        <v>5522.8</v>
      </c>
      <c r="D172" s="109">
        <v>7979.3</v>
      </c>
      <c r="E172" s="109">
        <v>5195</v>
      </c>
      <c r="F172" s="109">
        <v>5195</v>
      </c>
      <c r="G172" s="109">
        <v>5195</v>
      </c>
      <c r="J172" s="43"/>
    </row>
    <row r="173" spans="1:10" s="40" customFormat="1" ht="12.75" outlineLevel="2" x14ac:dyDescent="0.2">
      <c r="A173" s="110" t="s">
        <v>309</v>
      </c>
      <c r="B173" s="111" t="s">
        <v>310</v>
      </c>
      <c r="C173" s="96">
        <v>9593.7000000000007</v>
      </c>
      <c r="D173" s="109">
        <v>11949.8</v>
      </c>
      <c r="E173" s="109">
        <v>3685</v>
      </c>
      <c r="F173" s="109">
        <v>3685</v>
      </c>
      <c r="G173" s="109">
        <v>3685</v>
      </c>
      <c r="J173" s="43"/>
    </row>
    <row r="174" spans="1:10" s="41" customFormat="1" ht="12.75" outlineLevel="1" x14ac:dyDescent="0.2">
      <c r="A174" s="110" t="s">
        <v>311</v>
      </c>
      <c r="B174" s="111" t="s">
        <v>312</v>
      </c>
      <c r="C174" s="96">
        <v>18647.599999999999</v>
      </c>
      <c r="D174" s="109">
        <v>18672.3</v>
      </c>
      <c r="E174" s="109">
        <v>16902</v>
      </c>
      <c r="F174" s="109">
        <v>16902</v>
      </c>
      <c r="G174" s="109">
        <v>16902</v>
      </c>
    </row>
    <row r="175" spans="1:10" s="40" customFormat="1" ht="12.75" outlineLevel="2" x14ac:dyDescent="0.2">
      <c r="A175" s="110" t="s">
        <v>313</v>
      </c>
      <c r="B175" s="111" t="s">
        <v>314</v>
      </c>
      <c r="C175" s="96">
        <v>4000.7</v>
      </c>
      <c r="D175" s="109">
        <v>3367.7</v>
      </c>
      <c r="E175" s="109">
        <v>3591</v>
      </c>
      <c r="F175" s="109">
        <v>3591</v>
      </c>
      <c r="G175" s="109">
        <v>3591</v>
      </c>
    </row>
    <row r="176" spans="1:10" s="40" customFormat="1" ht="12.75" outlineLevel="2" x14ac:dyDescent="0.2">
      <c r="A176" s="110" t="s">
        <v>315</v>
      </c>
      <c r="B176" s="111" t="s">
        <v>221</v>
      </c>
      <c r="C176" s="96">
        <v>3255.6</v>
      </c>
      <c r="D176" s="109">
        <v>5293.3</v>
      </c>
      <c r="E176" s="109">
        <v>4387</v>
      </c>
      <c r="F176" s="109">
        <v>4387</v>
      </c>
      <c r="G176" s="109">
        <v>4387</v>
      </c>
    </row>
    <row r="177" spans="1:7" ht="12" customHeight="1" outlineLevel="2" x14ac:dyDescent="0.2">
      <c r="A177" s="80" t="s">
        <v>316</v>
      </c>
      <c r="B177" s="103" t="s">
        <v>317</v>
      </c>
      <c r="C177" s="96">
        <v>955.5</v>
      </c>
      <c r="D177" s="96">
        <v>413.6</v>
      </c>
      <c r="E177" s="96">
        <v>0</v>
      </c>
      <c r="F177" s="96">
        <v>0</v>
      </c>
      <c r="G177" s="96">
        <v>0</v>
      </c>
    </row>
    <row r="178" spans="1:7" s="40" customFormat="1" ht="12.75" outlineLevel="2" x14ac:dyDescent="0.2">
      <c r="A178" s="110" t="s">
        <v>318</v>
      </c>
      <c r="B178" s="111" t="s">
        <v>319</v>
      </c>
      <c r="C178" s="96">
        <v>3722.7</v>
      </c>
      <c r="D178" s="109">
        <v>3540.2</v>
      </c>
      <c r="E178" s="109">
        <v>2314</v>
      </c>
      <c r="F178" s="109">
        <v>2314</v>
      </c>
      <c r="G178" s="109">
        <v>2314</v>
      </c>
    </row>
    <row r="179" spans="1:7" s="40" customFormat="1" ht="12.75" outlineLevel="2" x14ac:dyDescent="0.2">
      <c r="A179" s="110" t="s">
        <v>320</v>
      </c>
      <c r="B179" s="111" t="s">
        <v>321</v>
      </c>
      <c r="C179" s="96">
        <v>6713.1</v>
      </c>
      <c r="D179" s="109">
        <v>6057.5</v>
      </c>
      <c r="E179" s="109">
        <v>6610</v>
      </c>
      <c r="F179" s="109">
        <v>6610</v>
      </c>
      <c r="G179" s="109">
        <v>6610</v>
      </c>
    </row>
    <row r="180" spans="1:7" s="40" customFormat="1" ht="12.75" outlineLevel="2" x14ac:dyDescent="0.2">
      <c r="A180" s="110" t="s">
        <v>322</v>
      </c>
      <c r="B180" s="111" t="s">
        <v>323</v>
      </c>
      <c r="C180" s="96">
        <v>47666.600000000006</v>
      </c>
      <c r="D180" s="109">
        <v>45972.200000000004</v>
      </c>
      <c r="E180" s="109">
        <v>29011</v>
      </c>
      <c r="F180" s="109">
        <v>29011</v>
      </c>
      <c r="G180" s="109">
        <v>29011</v>
      </c>
    </row>
    <row r="181" spans="1:7" s="40" customFormat="1" ht="12" customHeight="1" outlineLevel="2" x14ac:dyDescent="0.2">
      <c r="A181" s="110" t="s">
        <v>324</v>
      </c>
      <c r="B181" s="111" t="s">
        <v>325</v>
      </c>
      <c r="C181" s="96">
        <v>3494.3</v>
      </c>
      <c r="D181" s="109">
        <v>3282.9</v>
      </c>
      <c r="E181" s="109">
        <v>2642</v>
      </c>
      <c r="F181" s="109">
        <v>2642</v>
      </c>
      <c r="G181" s="109">
        <v>2642</v>
      </c>
    </row>
    <row r="182" spans="1:7" s="40" customFormat="1" ht="12.75" outlineLevel="2" x14ac:dyDescent="0.2">
      <c r="A182" s="110" t="s">
        <v>326</v>
      </c>
      <c r="B182" s="111" t="s">
        <v>215</v>
      </c>
      <c r="C182" s="96">
        <v>5528.5</v>
      </c>
      <c r="D182" s="109">
        <v>5697.9</v>
      </c>
      <c r="E182" s="109">
        <v>1650</v>
      </c>
      <c r="F182" s="109">
        <v>1650</v>
      </c>
      <c r="G182" s="109">
        <v>1650</v>
      </c>
    </row>
    <row r="183" spans="1:7" s="40" customFormat="1" ht="12.75" outlineLevel="2" x14ac:dyDescent="0.2">
      <c r="A183" s="110" t="s">
        <v>327</v>
      </c>
      <c r="B183" s="111" t="s">
        <v>328</v>
      </c>
      <c r="C183" s="96">
        <v>6986</v>
      </c>
      <c r="D183" s="109">
        <v>5107.1000000000004</v>
      </c>
      <c r="E183" s="109">
        <v>3482</v>
      </c>
      <c r="F183" s="109">
        <v>3482</v>
      </c>
      <c r="G183" s="109">
        <v>3482</v>
      </c>
    </row>
    <row r="184" spans="1:7" s="40" customFormat="1" ht="12.75" outlineLevel="2" x14ac:dyDescent="0.2">
      <c r="A184" s="110" t="s">
        <v>329</v>
      </c>
      <c r="B184" s="111" t="s">
        <v>330</v>
      </c>
      <c r="C184" s="96">
        <v>4168.3999999999996</v>
      </c>
      <c r="D184" s="109">
        <v>4290.1000000000004</v>
      </c>
      <c r="E184" s="109">
        <v>1709</v>
      </c>
      <c r="F184" s="109">
        <v>1709</v>
      </c>
      <c r="G184" s="109">
        <v>1709</v>
      </c>
    </row>
    <row r="185" spans="1:7" s="40" customFormat="1" ht="12.75" outlineLevel="2" x14ac:dyDescent="0.2">
      <c r="A185" s="110" t="s">
        <v>331</v>
      </c>
      <c r="B185" s="111" t="s">
        <v>332</v>
      </c>
      <c r="C185" s="96">
        <v>3285</v>
      </c>
      <c r="D185" s="109">
        <v>3319.4</v>
      </c>
      <c r="E185" s="109">
        <v>2958</v>
      </c>
      <c r="F185" s="109">
        <v>2958</v>
      </c>
      <c r="G185" s="109">
        <v>2958</v>
      </c>
    </row>
    <row r="186" spans="1:7" s="41" customFormat="1" ht="12.75" outlineLevel="1" x14ac:dyDescent="0.2">
      <c r="A186" s="110" t="s">
        <v>333</v>
      </c>
      <c r="B186" s="111" t="s">
        <v>334</v>
      </c>
      <c r="C186" s="96">
        <v>2740.4</v>
      </c>
      <c r="D186" s="109">
        <v>2508.5</v>
      </c>
      <c r="E186" s="109">
        <v>2485</v>
      </c>
      <c r="F186" s="109">
        <v>2485</v>
      </c>
      <c r="G186" s="109">
        <v>2485</v>
      </c>
    </row>
    <row r="187" spans="1:7" s="40" customFormat="1" ht="12.75" outlineLevel="2" x14ac:dyDescent="0.2">
      <c r="A187" s="110" t="s">
        <v>335</v>
      </c>
      <c r="B187" s="111" t="s">
        <v>336</v>
      </c>
      <c r="C187" s="96">
        <v>2938.7</v>
      </c>
      <c r="D187" s="109">
        <v>2756.5</v>
      </c>
      <c r="E187" s="109">
        <v>2268</v>
      </c>
      <c r="F187" s="109">
        <v>2268</v>
      </c>
      <c r="G187" s="109">
        <v>2268</v>
      </c>
    </row>
    <row r="188" spans="1:7" s="40" customFormat="1" ht="12.75" outlineLevel="2" x14ac:dyDescent="0.2">
      <c r="A188" s="110" t="s">
        <v>337</v>
      </c>
      <c r="B188" s="111" t="s">
        <v>338</v>
      </c>
      <c r="C188" s="96">
        <v>7796</v>
      </c>
      <c r="D188" s="109">
        <v>8705.9</v>
      </c>
      <c r="E188" s="109">
        <v>6790</v>
      </c>
      <c r="F188" s="109">
        <v>6790</v>
      </c>
      <c r="G188" s="109">
        <v>6790</v>
      </c>
    </row>
    <row r="189" spans="1:7" s="40" customFormat="1" ht="12" customHeight="1" outlineLevel="2" x14ac:dyDescent="0.2">
      <c r="A189" s="110" t="s">
        <v>339</v>
      </c>
      <c r="B189" s="111" t="s">
        <v>340</v>
      </c>
      <c r="C189" s="96">
        <v>3892.3</v>
      </c>
      <c r="D189" s="109">
        <v>4028</v>
      </c>
      <c r="E189" s="109">
        <v>822</v>
      </c>
      <c r="F189" s="109">
        <v>822</v>
      </c>
      <c r="G189" s="109">
        <v>822</v>
      </c>
    </row>
    <row r="190" spans="1:7" s="40" customFormat="1" ht="12.75" outlineLevel="2" x14ac:dyDescent="0.2">
      <c r="A190" s="110" t="s">
        <v>341</v>
      </c>
      <c r="B190" s="111" t="s">
        <v>342</v>
      </c>
      <c r="C190" s="96">
        <v>6837</v>
      </c>
      <c r="D190" s="109">
        <v>6275.9</v>
      </c>
      <c r="E190" s="109">
        <v>4205</v>
      </c>
      <c r="F190" s="109">
        <v>4205</v>
      </c>
      <c r="G190" s="109">
        <v>4205</v>
      </c>
    </row>
    <row r="191" spans="1:7" s="42" customFormat="1" ht="12" customHeight="1" x14ac:dyDescent="0.2">
      <c r="A191" s="110" t="s">
        <v>343</v>
      </c>
      <c r="B191" s="111" t="s">
        <v>344</v>
      </c>
      <c r="C191" s="96">
        <v>12448.8</v>
      </c>
      <c r="D191" s="109">
        <v>13257.3</v>
      </c>
      <c r="E191" s="109">
        <v>2665</v>
      </c>
      <c r="F191" s="109">
        <v>2665</v>
      </c>
      <c r="G191" s="109">
        <v>2665</v>
      </c>
    </row>
    <row r="192" spans="1:7" s="4" customFormat="1" ht="12" customHeight="1" x14ac:dyDescent="0.2">
      <c r="A192" s="80" t="s">
        <v>345</v>
      </c>
      <c r="B192" s="103" t="s">
        <v>346</v>
      </c>
      <c r="C192" s="96">
        <v>0</v>
      </c>
      <c r="D192" s="96">
        <v>0</v>
      </c>
      <c r="E192" s="96">
        <v>0</v>
      </c>
      <c r="F192" s="96">
        <v>0</v>
      </c>
      <c r="G192" s="96">
        <v>0</v>
      </c>
    </row>
    <row r="193" spans="1:7" s="41" customFormat="1" ht="12.75" x14ac:dyDescent="0.2">
      <c r="A193" s="110" t="s">
        <v>347</v>
      </c>
      <c r="B193" s="111" t="s">
        <v>348</v>
      </c>
      <c r="C193" s="96">
        <v>3887.5</v>
      </c>
      <c r="D193" s="109">
        <v>3463.9</v>
      </c>
      <c r="E193" s="109">
        <v>0</v>
      </c>
      <c r="F193" s="109">
        <v>0</v>
      </c>
      <c r="G193" s="109">
        <v>0</v>
      </c>
    </row>
    <row r="194" spans="1:7" s="41" customFormat="1" ht="12" customHeight="1" outlineLevel="1" x14ac:dyDescent="0.2">
      <c r="A194" s="110" t="s">
        <v>349</v>
      </c>
      <c r="B194" s="111" t="s">
        <v>350</v>
      </c>
      <c r="C194" s="96">
        <v>0</v>
      </c>
      <c r="D194" s="109">
        <v>0</v>
      </c>
      <c r="E194" s="109">
        <v>0</v>
      </c>
      <c r="F194" s="109">
        <v>0</v>
      </c>
      <c r="G194" s="109">
        <v>0</v>
      </c>
    </row>
    <row r="195" spans="1:7" s="40" customFormat="1" ht="12.75" outlineLevel="2" x14ac:dyDescent="0.2">
      <c r="A195" s="110" t="s">
        <v>351</v>
      </c>
      <c r="B195" s="111" t="s">
        <v>352</v>
      </c>
      <c r="C195" s="96">
        <v>8561.2999999999993</v>
      </c>
      <c r="D195" s="109">
        <v>9793.4</v>
      </c>
      <c r="E195" s="109">
        <v>2665</v>
      </c>
      <c r="F195" s="109">
        <v>2665</v>
      </c>
      <c r="G195" s="109">
        <v>2665</v>
      </c>
    </row>
    <row r="196" spans="1:7" ht="12" customHeight="1" outlineLevel="2" x14ac:dyDescent="0.2">
      <c r="A196" s="114"/>
      <c r="B196" s="115"/>
      <c r="C196" s="96"/>
      <c r="D196" s="96"/>
      <c r="E196" s="96"/>
      <c r="F196" s="96"/>
      <c r="G196" s="96"/>
    </row>
    <row r="197" spans="1:7" ht="12" customHeight="1" outlineLevel="2" x14ac:dyDescent="0.2">
      <c r="A197" s="105"/>
      <c r="B197" s="106"/>
      <c r="C197" s="96"/>
      <c r="D197" s="96"/>
      <c r="E197" s="96"/>
      <c r="F197" s="96"/>
      <c r="G197" s="96"/>
    </row>
    <row r="198" spans="1:7" s="40" customFormat="1" ht="12" customHeight="1" outlineLevel="2" x14ac:dyDescent="0.2">
      <c r="A198" s="107" t="s">
        <v>353</v>
      </c>
      <c r="B198" s="116" t="s">
        <v>354</v>
      </c>
      <c r="C198" s="112">
        <v>301451.90000000002</v>
      </c>
      <c r="D198" s="113">
        <v>285279.40000000002</v>
      </c>
      <c r="E198" s="113">
        <v>227241</v>
      </c>
      <c r="F198" s="113">
        <v>227241</v>
      </c>
      <c r="G198" s="113">
        <v>227241</v>
      </c>
    </row>
    <row r="199" spans="1:7" s="40" customFormat="1" ht="12.75" outlineLevel="2" x14ac:dyDescent="0.2">
      <c r="A199" s="110" t="s">
        <v>355</v>
      </c>
      <c r="B199" s="111" t="s">
        <v>356</v>
      </c>
      <c r="C199" s="112">
        <v>52681.4</v>
      </c>
      <c r="D199" s="113">
        <v>52946.8</v>
      </c>
      <c r="E199" s="113">
        <v>44578</v>
      </c>
      <c r="F199" s="113">
        <v>44578</v>
      </c>
      <c r="G199" s="113">
        <v>44578</v>
      </c>
    </row>
    <row r="200" spans="1:7" s="40" customFormat="1" ht="12.75" outlineLevel="2" x14ac:dyDescent="0.2">
      <c r="A200" s="110" t="s">
        <v>357</v>
      </c>
      <c r="B200" s="111" t="s">
        <v>358</v>
      </c>
      <c r="C200" s="96">
        <v>3949.6</v>
      </c>
      <c r="D200" s="109">
        <v>4044.6</v>
      </c>
      <c r="E200" s="109">
        <v>1920</v>
      </c>
      <c r="F200" s="109">
        <v>1920</v>
      </c>
      <c r="G200" s="109">
        <v>1920</v>
      </c>
    </row>
    <row r="201" spans="1:7" s="40" customFormat="1" ht="12.75" outlineLevel="2" x14ac:dyDescent="0.2">
      <c r="A201" s="110" t="s">
        <v>359</v>
      </c>
      <c r="B201" s="111" t="s">
        <v>225</v>
      </c>
      <c r="C201" s="96">
        <v>3826</v>
      </c>
      <c r="D201" s="109">
        <v>3843.4</v>
      </c>
      <c r="E201" s="109">
        <v>3266</v>
      </c>
      <c r="F201" s="109">
        <v>3266</v>
      </c>
      <c r="G201" s="109">
        <v>3266</v>
      </c>
    </row>
    <row r="202" spans="1:7" s="40" customFormat="1" ht="12.75" outlineLevel="2" x14ac:dyDescent="0.2">
      <c r="A202" s="110" t="s">
        <v>360</v>
      </c>
      <c r="B202" s="111" t="s">
        <v>361</v>
      </c>
      <c r="C202" s="96">
        <v>12138.8</v>
      </c>
      <c r="D202" s="109">
        <v>11660.3</v>
      </c>
      <c r="E202" s="109">
        <v>12574</v>
      </c>
      <c r="F202" s="109">
        <v>12574</v>
      </c>
      <c r="G202" s="109">
        <v>12574</v>
      </c>
    </row>
    <row r="203" spans="1:7" ht="12" customHeight="1" outlineLevel="2" x14ac:dyDescent="0.2">
      <c r="A203" s="80" t="s">
        <v>362</v>
      </c>
      <c r="B203" s="103" t="s">
        <v>363</v>
      </c>
      <c r="C203" s="96">
        <v>0</v>
      </c>
      <c r="D203" s="96">
        <v>0</v>
      </c>
      <c r="E203" s="96">
        <v>0</v>
      </c>
      <c r="F203" s="96">
        <v>0</v>
      </c>
      <c r="G203" s="96">
        <v>0</v>
      </c>
    </row>
    <row r="204" spans="1:7" s="40" customFormat="1" ht="12.75" outlineLevel="2" x14ac:dyDescent="0.2">
      <c r="A204" s="110" t="s">
        <v>364</v>
      </c>
      <c r="B204" s="111" t="s">
        <v>221</v>
      </c>
      <c r="C204" s="96">
        <v>6589.4</v>
      </c>
      <c r="D204" s="109">
        <v>5641.6</v>
      </c>
      <c r="E204" s="109">
        <v>4447</v>
      </c>
      <c r="F204" s="109">
        <v>4447</v>
      </c>
      <c r="G204" s="109">
        <v>4447</v>
      </c>
    </row>
    <row r="205" spans="1:7" s="40" customFormat="1" ht="12.75" outlineLevel="2" x14ac:dyDescent="0.2">
      <c r="A205" s="110" t="s">
        <v>365</v>
      </c>
      <c r="B205" s="111" t="s">
        <v>366</v>
      </c>
      <c r="C205" s="96">
        <v>5584.3</v>
      </c>
      <c r="D205" s="109">
        <v>6016.3</v>
      </c>
      <c r="E205" s="109">
        <v>4050</v>
      </c>
      <c r="F205" s="109">
        <v>4050</v>
      </c>
      <c r="G205" s="109">
        <v>4050</v>
      </c>
    </row>
    <row r="206" spans="1:7" s="41" customFormat="1" ht="12.75" outlineLevel="1" x14ac:dyDescent="0.2">
      <c r="A206" s="110" t="s">
        <v>367</v>
      </c>
      <c r="B206" s="111" t="s">
        <v>187</v>
      </c>
      <c r="C206" s="96">
        <v>3014.5</v>
      </c>
      <c r="D206" s="109">
        <v>3005.7</v>
      </c>
      <c r="E206" s="109">
        <v>2560</v>
      </c>
      <c r="F206" s="109">
        <v>2560</v>
      </c>
      <c r="G206" s="109">
        <v>2560</v>
      </c>
    </row>
    <row r="207" spans="1:7" s="40" customFormat="1" ht="12.75" outlineLevel="2" x14ac:dyDescent="0.2">
      <c r="A207" s="110" t="s">
        <v>368</v>
      </c>
      <c r="B207" s="111" t="s">
        <v>369</v>
      </c>
      <c r="C207" s="96">
        <v>4593.6000000000004</v>
      </c>
      <c r="D207" s="109">
        <v>5272.3</v>
      </c>
      <c r="E207" s="109">
        <v>4801</v>
      </c>
      <c r="F207" s="109">
        <v>4801</v>
      </c>
      <c r="G207" s="109">
        <v>4801</v>
      </c>
    </row>
    <row r="208" spans="1:7" s="40" customFormat="1" ht="12.75" outlineLevel="2" x14ac:dyDescent="0.2">
      <c r="A208" s="110" t="s">
        <v>370</v>
      </c>
      <c r="B208" s="111" t="s">
        <v>371</v>
      </c>
      <c r="C208" s="96">
        <v>2860.5</v>
      </c>
      <c r="D208" s="109">
        <v>2768.3</v>
      </c>
      <c r="E208" s="109">
        <v>2613</v>
      </c>
      <c r="F208" s="109">
        <v>2613</v>
      </c>
      <c r="G208" s="109">
        <v>2613</v>
      </c>
    </row>
    <row r="209" spans="1:7" s="40" customFormat="1" ht="12.75" outlineLevel="2" x14ac:dyDescent="0.2">
      <c r="A209" s="110" t="s">
        <v>372</v>
      </c>
      <c r="B209" s="111" t="s">
        <v>373</v>
      </c>
      <c r="C209" s="96">
        <v>5480.5</v>
      </c>
      <c r="D209" s="109">
        <v>5576.1</v>
      </c>
      <c r="E209" s="109">
        <v>4617</v>
      </c>
      <c r="F209" s="109">
        <v>4617</v>
      </c>
      <c r="G209" s="109">
        <v>4617</v>
      </c>
    </row>
    <row r="210" spans="1:7" s="40" customFormat="1" ht="12.75" outlineLevel="2" x14ac:dyDescent="0.2">
      <c r="A210" s="110" t="s">
        <v>374</v>
      </c>
      <c r="B210" s="111" t="s">
        <v>375</v>
      </c>
      <c r="C210" s="96">
        <v>4644.2</v>
      </c>
      <c r="D210" s="109">
        <v>5118.2</v>
      </c>
      <c r="E210" s="109">
        <v>3730</v>
      </c>
      <c r="F210" s="109">
        <v>3730</v>
      </c>
      <c r="G210" s="109">
        <v>3730</v>
      </c>
    </row>
    <row r="211" spans="1:7" s="40" customFormat="1" ht="12.75" outlineLevel="2" x14ac:dyDescent="0.2">
      <c r="A211" s="110" t="s">
        <v>376</v>
      </c>
      <c r="B211" s="111" t="s">
        <v>377</v>
      </c>
      <c r="C211" s="96">
        <v>67447.5</v>
      </c>
      <c r="D211" s="109">
        <v>65734.099999999991</v>
      </c>
      <c r="E211" s="109">
        <v>55159</v>
      </c>
      <c r="F211" s="109">
        <v>55159</v>
      </c>
      <c r="G211" s="109">
        <v>55159</v>
      </c>
    </row>
    <row r="212" spans="1:7" s="40" customFormat="1" ht="12.75" outlineLevel="2" x14ac:dyDescent="0.2">
      <c r="A212" s="110" t="s">
        <v>378</v>
      </c>
      <c r="B212" s="111" t="s">
        <v>379</v>
      </c>
      <c r="C212" s="96">
        <v>1215.2</v>
      </c>
      <c r="D212" s="109">
        <v>1496.4</v>
      </c>
      <c r="E212" s="109">
        <v>0</v>
      </c>
      <c r="F212" s="109">
        <v>0</v>
      </c>
      <c r="G212" s="109">
        <v>0</v>
      </c>
    </row>
    <row r="213" spans="1:7" s="40" customFormat="1" ht="12.75" outlineLevel="2" x14ac:dyDescent="0.2">
      <c r="A213" s="110" t="s">
        <v>380</v>
      </c>
      <c r="B213" s="111" t="s">
        <v>381</v>
      </c>
      <c r="C213" s="96">
        <v>4992.3999999999996</v>
      </c>
      <c r="D213" s="109">
        <v>5081.3</v>
      </c>
      <c r="E213" s="109">
        <v>5467</v>
      </c>
      <c r="F213" s="109">
        <v>5467</v>
      </c>
      <c r="G213" s="109">
        <v>5467</v>
      </c>
    </row>
    <row r="214" spans="1:7" s="40" customFormat="1" ht="12.75" outlineLevel="2" x14ac:dyDescent="0.2">
      <c r="A214" s="110" t="s">
        <v>382</v>
      </c>
      <c r="B214" s="111" t="s">
        <v>383</v>
      </c>
      <c r="C214" s="96">
        <v>5225.5</v>
      </c>
      <c r="D214" s="109">
        <v>5294.9</v>
      </c>
      <c r="E214" s="109">
        <v>2807</v>
      </c>
      <c r="F214" s="109">
        <v>2807</v>
      </c>
      <c r="G214" s="109">
        <v>2807</v>
      </c>
    </row>
    <row r="215" spans="1:7" s="40" customFormat="1" ht="12.75" outlineLevel="2" x14ac:dyDescent="0.2">
      <c r="A215" s="110" t="s">
        <v>384</v>
      </c>
      <c r="B215" s="111" t="s">
        <v>385</v>
      </c>
      <c r="C215" s="96">
        <v>6020.3</v>
      </c>
      <c r="D215" s="109">
        <v>5327.6</v>
      </c>
      <c r="E215" s="109">
        <v>2992</v>
      </c>
      <c r="F215" s="109">
        <v>2992</v>
      </c>
      <c r="G215" s="109">
        <v>2992</v>
      </c>
    </row>
    <row r="216" spans="1:7" s="40" customFormat="1" ht="12.75" outlineLevel="2" x14ac:dyDescent="0.2">
      <c r="A216" s="110" t="s">
        <v>386</v>
      </c>
      <c r="B216" s="111" t="s">
        <v>387</v>
      </c>
      <c r="C216" s="96">
        <v>4810.2</v>
      </c>
      <c r="D216" s="109">
        <v>5163.7</v>
      </c>
      <c r="E216" s="109">
        <v>4493</v>
      </c>
      <c r="F216" s="109">
        <v>4493</v>
      </c>
      <c r="G216" s="109">
        <v>4493</v>
      </c>
    </row>
    <row r="217" spans="1:7" s="40" customFormat="1" ht="12.75" outlineLevel="2" x14ac:dyDescent="0.2">
      <c r="A217" s="110" t="s">
        <v>388</v>
      </c>
      <c r="B217" s="111" t="s">
        <v>389</v>
      </c>
      <c r="C217" s="96">
        <v>9089.7999999999993</v>
      </c>
      <c r="D217" s="109">
        <v>10225.299999999999</v>
      </c>
      <c r="E217" s="109">
        <v>12690</v>
      </c>
      <c r="F217" s="109">
        <v>12690</v>
      </c>
      <c r="G217" s="109">
        <v>12690</v>
      </c>
    </row>
    <row r="218" spans="1:7" s="41" customFormat="1" ht="12.75" outlineLevel="1" x14ac:dyDescent="0.2">
      <c r="A218" s="110" t="s">
        <v>390</v>
      </c>
      <c r="B218" s="111" t="s">
        <v>391</v>
      </c>
      <c r="C218" s="96">
        <v>6608.6</v>
      </c>
      <c r="D218" s="109">
        <v>6238</v>
      </c>
      <c r="E218" s="109">
        <v>5417</v>
      </c>
      <c r="F218" s="109">
        <v>5417</v>
      </c>
      <c r="G218" s="109">
        <v>5417</v>
      </c>
    </row>
    <row r="219" spans="1:7" s="40" customFormat="1" ht="12.75" outlineLevel="2" x14ac:dyDescent="0.2">
      <c r="A219" s="110" t="s">
        <v>392</v>
      </c>
      <c r="B219" s="111" t="s">
        <v>189</v>
      </c>
      <c r="C219" s="96">
        <v>6717</v>
      </c>
      <c r="D219" s="109">
        <v>6424</v>
      </c>
      <c r="E219" s="109">
        <v>6216</v>
      </c>
      <c r="F219" s="109">
        <v>6216</v>
      </c>
      <c r="G219" s="109">
        <v>6216</v>
      </c>
    </row>
    <row r="220" spans="1:7" s="40" customFormat="1" ht="12.75" outlineLevel="2" x14ac:dyDescent="0.2">
      <c r="A220" s="110" t="s">
        <v>393</v>
      </c>
      <c r="B220" s="111" t="s">
        <v>221</v>
      </c>
      <c r="C220" s="96">
        <v>7872.7</v>
      </c>
      <c r="D220" s="109">
        <v>6215.4</v>
      </c>
      <c r="E220" s="109">
        <v>3061</v>
      </c>
      <c r="F220" s="109">
        <v>3061</v>
      </c>
      <c r="G220" s="109">
        <v>3061</v>
      </c>
    </row>
    <row r="221" spans="1:7" s="40" customFormat="1" ht="12.75" outlineLevel="2" x14ac:dyDescent="0.2">
      <c r="A221" s="110" t="s">
        <v>394</v>
      </c>
      <c r="B221" s="111" t="s">
        <v>395</v>
      </c>
      <c r="C221" s="96">
        <v>7483.4</v>
      </c>
      <c r="D221" s="109">
        <v>5984.6</v>
      </c>
      <c r="E221" s="109">
        <v>5558</v>
      </c>
      <c r="F221" s="109">
        <v>5558</v>
      </c>
      <c r="G221" s="109">
        <v>5558</v>
      </c>
    </row>
    <row r="222" spans="1:7" s="40" customFormat="1" ht="12.75" outlineLevel="2" x14ac:dyDescent="0.2">
      <c r="A222" s="110" t="s">
        <v>396</v>
      </c>
      <c r="B222" s="111" t="s">
        <v>397</v>
      </c>
      <c r="C222" s="96">
        <v>7412.4</v>
      </c>
      <c r="D222" s="109">
        <v>8282.9</v>
      </c>
      <c r="E222" s="109">
        <v>6458</v>
      </c>
      <c r="F222" s="109">
        <v>6458</v>
      </c>
      <c r="G222" s="109">
        <v>6458</v>
      </c>
    </row>
    <row r="223" spans="1:7" s="40" customFormat="1" ht="12.75" outlineLevel="2" x14ac:dyDescent="0.2">
      <c r="A223" s="110" t="s">
        <v>398</v>
      </c>
      <c r="B223" s="111" t="s">
        <v>399</v>
      </c>
      <c r="C223" s="96">
        <v>54448.1</v>
      </c>
      <c r="D223" s="109">
        <v>53398.100000000006</v>
      </c>
      <c r="E223" s="109">
        <v>39850</v>
      </c>
      <c r="F223" s="109">
        <v>39850</v>
      </c>
      <c r="G223" s="109">
        <v>39850</v>
      </c>
    </row>
    <row r="224" spans="1:7" s="40" customFormat="1" ht="12.75" outlineLevel="2" x14ac:dyDescent="0.2">
      <c r="A224" s="110" t="s">
        <v>400</v>
      </c>
      <c r="B224" s="111" t="s">
        <v>225</v>
      </c>
      <c r="C224" s="96">
        <v>6218.6</v>
      </c>
      <c r="D224" s="109">
        <v>7119.5</v>
      </c>
      <c r="E224" s="109">
        <v>6909</v>
      </c>
      <c r="F224" s="109">
        <v>6909</v>
      </c>
      <c r="G224" s="109">
        <v>6909</v>
      </c>
    </row>
    <row r="225" spans="1:7" s="40" customFormat="1" ht="12.75" outlineLevel="2" x14ac:dyDescent="0.2">
      <c r="A225" s="110" t="s">
        <v>401</v>
      </c>
      <c r="B225" s="111" t="s">
        <v>217</v>
      </c>
      <c r="C225" s="96">
        <v>3640.8</v>
      </c>
      <c r="D225" s="109">
        <v>3297</v>
      </c>
      <c r="E225" s="109">
        <v>2727</v>
      </c>
      <c r="F225" s="109">
        <v>2727</v>
      </c>
      <c r="G225" s="109">
        <v>2727</v>
      </c>
    </row>
    <row r="226" spans="1:7" s="40" customFormat="1" ht="12.75" outlineLevel="2" x14ac:dyDescent="0.2">
      <c r="A226" s="110" t="s">
        <v>402</v>
      </c>
      <c r="B226" s="111" t="s">
        <v>403</v>
      </c>
      <c r="C226" s="96">
        <v>3431.9</v>
      </c>
      <c r="D226" s="109">
        <v>3033.6</v>
      </c>
      <c r="E226" s="109">
        <v>2431</v>
      </c>
      <c r="F226" s="109">
        <v>2431</v>
      </c>
      <c r="G226" s="109">
        <v>2431</v>
      </c>
    </row>
    <row r="227" spans="1:7" s="40" customFormat="1" ht="12.75" outlineLevel="2" x14ac:dyDescent="0.2">
      <c r="A227" s="110" t="s">
        <v>404</v>
      </c>
      <c r="B227" s="111" t="s">
        <v>405</v>
      </c>
      <c r="C227" s="96">
        <v>3843.6</v>
      </c>
      <c r="D227" s="109">
        <v>3812.8</v>
      </c>
      <c r="E227" s="109">
        <v>2958</v>
      </c>
      <c r="F227" s="109">
        <v>2958</v>
      </c>
      <c r="G227" s="109">
        <v>2958</v>
      </c>
    </row>
    <row r="228" spans="1:7" s="40" customFormat="1" ht="12.75" outlineLevel="2" x14ac:dyDescent="0.2">
      <c r="A228" s="110" t="s">
        <v>406</v>
      </c>
      <c r="B228" s="111" t="s">
        <v>84</v>
      </c>
      <c r="C228" s="96">
        <v>4212.8999999999996</v>
      </c>
      <c r="D228" s="109">
        <v>4246.7</v>
      </c>
      <c r="E228" s="109">
        <v>3025</v>
      </c>
      <c r="F228" s="109">
        <v>3025</v>
      </c>
      <c r="G228" s="109">
        <v>3025</v>
      </c>
    </row>
    <row r="229" spans="1:7" s="40" customFormat="1" ht="12.75" outlineLevel="2" x14ac:dyDescent="0.2">
      <c r="A229" s="110" t="s">
        <v>407</v>
      </c>
      <c r="B229" s="111" t="s">
        <v>408</v>
      </c>
      <c r="C229" s="96">
        <v>6586.8</v>
      </c>
      <c r="D229" s="109">
        <v>6836.1</v>
      </c>
      <c r="E229" s="109">
        <v>0</v>
      </c>
      <c r="F229" s="109">
        <v>0</v>
      </c>
      <c r="G229" s="109">
        <v>0</v>
      </c>
    </row>
    <row r="230" spans="1:7" s="40" customFormat="1" ht="12.75" outlineLevel="2" x14ac:dyDescent="0.2">
      <c r="A230" s="110" t="s">
        <v>409</v>
      </c>
      <c r="B230" s="111" t="s">
        <v>410</v>
      </c>
      <c r="C230" s="96">
        <v>4003.5</v>
      </c>
      <c r="D230" s="109">
        <v>3764.3</v>
      </c>
      <c r="E230" s="109">
        <v>3588</v>
      </c>
      <c r="F230" s="109">
        <v>3588</v>
      </c>
      <c r="G230" s="109">
        <v>3588</v>
      </c>
    </row>
    <row r="231" spans="1:7" s="40" customFormat="1" ht="12.75" outlineLevel="2" x14ac:dyDescent="0.2">
      <c r="A231" s="110" t="s">
        <v>411</v>
      </c>
      <c r="B231" s="111" t="s">
        <v>412</v>
      </c>
      <c r="C231" s="112">
        <v>4004.6</v>
      </c>
      <c r="D231" s="113">
        <v>3531.8</v>
      </c>
      <c r="E231" s="113">
        <v>3370</v>
      </c>
      <c r="F231" s="113">
        <v>3370</v>
      </c>
      <c r="G231" s="113">
        <v>3370</v>
      </c>
    </row>
    <row r="232" spans="1:7" s="41" customFormat="1" ht="12.75" outlineLevel="1" x14ac:dyDescent="0.2">
      <c r="A232" s="110" t="s">
        <v>413</v>
      </c>
      <c r="B232" s="111" t="s">
        <v>414</v>
      </c>
      <c r="C232" s="112">
        <v>2559.6999999999998</v>
      </c>
      <c r="D232" s="113">
        <v>2490.6</v>
      </c>
      <c r="E232" s="113">
        <v>2466</v>
      </c>
      <c r="F232" s="113">
        <v>2466</v>
      </c>
      <c r="G232" s="113">
        <v>2466</v>
      </c>
    </row>
    <row r="233" spans="1:7" s="40" customFormat="1" ht="12.75" outlineLevel="2" x14ac:dyDescent="0.2">
      <c r="A233" s="110" t="s">
        <v>415</v>
      </c>
      <c r="B233" s="111" t="s">
        <v>416</v>
      </c>
      <c r="C233" s="96">
        <v>4154.3</v>
      </c>
      <c r="D233" s="109">
        <v>4091.8</v>
      </c>
      <c r="E233" s="109">
        <v>3230</v>
      </c>
      <c r="F233" s="109">
        <v>3230</v>
      </c>
      <c r="G233" s="109">
        <v>3230</v>
      </c>
    </row>
    <row r="234" spans="1:7" s="40" customFormat="1" ht="12.75" outlineLevel="2" x14ac:dyDescent="0.2">
      <c r="A234" s="110" t="s">
        <v>417</v>
      </c>
      <c r="B234" s="111" t="s">
        <v>418</v>
      </c>
      <c r="C234" s="96">
        <v>3752.6</v>
      </c>
      <c r="D234" s="109">
        <v>3397.3</v>
      </c>
      <c r="E234" s="109">
        <v>3164</v>
      </c>
      <c r="F234" s="109">
        <v>3164</v>
      </c>
      <c r="G234" s="109">
        <v>3164</v>
      </c>
    </row>
    <row r="235" spans="1:7" s="40" customFormat="1" ht="12.75" outlineLevel="2" x14ac:dyDescent="0.2">
      <c r="A235" s="110" t="s">
        <v>419</v>
      </c>
      <c r="B235" s="111" t="s">
        <v>420</v>
      </c>
      <c r="C235" s="96">
        <v>3596.1</v>
      </c>
      <c r="D235" s="109">
        <v>3513.4</v>
      </c>
      <c r="E235" s="109">
        <v>1850</v>
      </c>
      <c r="F235" s="109">
        <v>1850</v>
      </c>
      <c r="G235" s="109">
        <v>1850</v>
      </c>
    </row>
    <row r="236" spans="1:7" s="40" customFormat="1" ht="12.75" outlineLevel="2" x14ac:dyDescent="0.2">
      <c r="A236" s="110" t="s">
        <v>421</v>
      </c>
      <c r="B236" s="111" t="s">
        <v>422</v>
      </c>
      <c r="C236" s="96">
        <v>4442.7</v>
      </c>
      <c r="D236" s="109">
        <v>4263.2</v>
      </c>
      <c r="E236" s="109">
        <v>4132</v>
      </c>
      <c r="F236" s="109">
        <v>4132</v>
      </c>
      <c r="G236" s="109">
        <v>4132</v>
      </c>
    </row>
    <row r="237" spans="1:7" s="40" customFormat="1" ht="12.75" outlineLevel="2" x14ac:dyDescent="0.2">
      <c r="A237" s="110" t="s">
        <v>423</v>
      </c>
      <c r="B237" s="111" t="s">
        <v>424</v>
      </c>
      <c r="C237" s="96">
        <v>52565.500000000007</v>
      </c>
      <c r="D237" s="109">
        <v>53137.1</v>
      </c>
      <c r="E237" s="109">
        <v>43188</v>
      </c>
      <c r="F237" s="109">
        <v>43188</v>
      </c>
      <c r="G237" s="109">
        <v>43188</v>
      </c>
    </row>
    <row r="238" spans="1:7" s="40" customFormat="1" ht="12" customHeight="1" outlineLevel="2" x14ac:dyDescent="0.2">
      <c r="A238" s="110" t="s">
        <v>425</v>
      </c>
      <c r="B238" s="111" t="s">
        <v>426</v>
      </c>
      <c r="C238" s="96">
        <v>4040.5</v>
      </c>
      <c r="D238" s="109">
        <v>4022</v>
      </c>
      <c r="E238" s="109">
        <v>3625</v>
      </c>
      <c r="F238" s="109">
        <v>3625</v>
      </c>
      <c r="G238" s="109">
        <v>3625</v>
      </c>
    </row>
    <row r="239" spans="1:7" s="40" customFormat="1" ht="12.75" outlineLevel="2" x14ac:dyDescent="0.2">
      <c r="A239" s="110" t="s">
        <v>427</v>
      </c>
      <c r="B239" s="111" t="s">
        <v>428</v>
      </c>
      <c r="C239" s="96">
        <v>5672.2</v>
      </c>
      <c r="D239" s="109">
        <v>5589.3</v>
      </c>
      <c r="E239" s="109">
        <v>4454</v>
      </c>
      <c r="F239" s="109">
        <v>4454</v>
      </c>
      <c r="G239" s="109">
        <v>4454</v>
      </c>
    </row>
    <row r="240" spans="1:7" s="40" customFormat="1" ht="12.75" outlineLevel="2" x14ac:dyDescent="0.2">
      <c r="A240" s="110" t="s">
        <v>429</v>
      </c>
      <c r="B240" s="111" t="s">
        <v>430</v>
      </c>
      <c r="C240" s="96">
        <v>3004.2</v>
      </c>
      <c r="D240" s="109">
        <v>3170.2</v>
      </c>
      <c r="E240" s="109">
        <v>3103</v>
      </c>
      <c r="F240" s="109">
        <v>3103</v>
      </c>
      <c r="G240" s="109">
        <v>3103</v>
      </c>
    </row>
    <row r="241" spans="1:7" s="40" customFormat="1" ht="12.75" outlineLevel="2" x14ac:dyDescent="0.2">
      <c r="A241" s="110" t="s">
        <v>431</v>
      </c>
      <c r="B241" s="111" t="s">
        <v>432</v>
      </c>
      <c r="C241" s="96">
        <v>2869.5</v>
      </c>
      <c r="D241" s="109">
        <v>2946.8</v>
      </c>
      <c r="E241" s="109">
        <v>2511</v>
      </c>
      <c r="F241" s="109">
        <v>2511</v>
      </c>
      <c r="G241" s="109">
        <v>2511</v>
      </c>
    </row>
    <row r="242" spans="1:7" s="40" customFormat="1" ht="12.75" outlineLevel="2" x14ac:dyDescent="0.2">
      <c r="A242" s="110" t="s">
        <v>433</v>
      </c>
      <c r="B242" s="111" t="s">
        <v>434</v>
      </c>
      <c r="C242" s="96">
        <v>6034.7</v>
      </c>
      <c r="D242" s="109">
        <v>5502.5</v>
      </c>
      <c r="E242" s="109">
        <v>4973</v>
      </c>
      <c r="F242" s="109">
        <v>4973</v>
      </c>
      <c r="G242" s="109">
        <v>4973</v>
      </c>
    </row>
    <row r="243" spans="1:7" s="40" customFormat="1" ht="12.75" outlineLevel="2" x14ac:dyDescent="0.2">
      <c r="A243" s="110" t="s">
        <v>435</v>
      </c>
      <c r="B243" s="111" t="s">
        <v>436</v>
      </c>
      <c r="C243" s="96">
        <v>2475</v>
      </c>
      <c r="D243" s="109">
        <v>3831.6</v>
      </c>
      <c r="E243" s="109">
        <v>0</v>
      </c>
      <c r="F243" s="109">
        <v>0</v>
      </c>
      <c r="G243" s="109">
        <v>0</v>
      </c>
    </row>
    <row r="244" spans="1:7" ht="12.75" outlineLevel="2" x14ac:dyDescent="0.2">
      <c r="A244" s="80" t="s">
        <v>437</v>
      </c>
      <c r="B244" s="103" t="s">
        <v>438</v>
      </c>
      <c r="C244" s="96">
        <v>0</v>
      </c>
      <c r="D244" s="96">
        <v>0</v>
      </c>
      <c r="E244" s="96">
        <v>0</v>
      </c>
      <c r="F244" s="96">
        <v>0</v>
      </c>
      <c r="G244" s="96">
        <v>0</v>
      </c>
    </row>
    <row r="245" spans="1:7" s="40" customFormat="1" ht="12.75" outlineLevel="2" x14ac:dyDescent="0.2">
      <c r="A245" s="110" t="s">
        <v>439</v>
      </c>
      <c r="B245" s="111" t="s">
        <v>440</v>
      </c>
      <c r="C245" s="96">
        <v>3093.1</v>
      </c>
      <c r="D245" s="109">
        <v>3285.8</v>
      </c>
      <c r="E245" s="109">
        <v>3141</v>
      </c>
      <c r="F245" s="109">
        <v>3141</v>
      </c>
      <c r="G245" s="109">
        <v>3141</v>
      </c>
    </row>
    <row r="246" spans="1:7" s="41" customFormat="1" ht="12.75" outlineLevel="1" x14ac:dyDescent="0.2">
      <c r="A246" s="110" t="s">
        <v>441</v>
      </c>
      <c r="B246" s="111" t="s">
        <v>442</v>
      </c>
      <c r="C246" s="96">
        <v>4907.8</v>
      </c>
      <c r="D246" s="109">
        <v>6014.3</v>
      </c>
      <c r="E246" s="109">
        <v>6002</v>
      </c>
      <c r="F246" s="109">
        <v>6002</v>
      </c>
      <c r="G246" s="109">
        <v>6002</v>
      </c>
    </row>
    <row r="247" spans="1:7" s="40" customFormat="1" ht="12.75" outlineLevel="2" x14ac:dyDescent="0.2">
      <c r="A247" s="110" t="s">
        <v>443</v>
      </c>
      <c r="B247" s="111" t="s">
        <v>444</v>
      </c>
      <c r="C247" s="96">
        <v>7793.3</v>
      </c>
      <c r="D247" s="109">
        <v>7823.5</v>
      </c>
      <c r="E247" s="109">
        <v>4051</v>
      </c>
      <c r="F247" s="109">
        <v>4051</v>
      </c>
      <c r="G247" s="109">
        <v>4051</v>
      </c>
    </row>
    <row r="248" spans="1:7" s="40" customFormat="1" ht="12.75" outlineLevel="2" x14ac:dyDescent="0.2">
      <c r="A248" s="110" t="s">
        <v>445</v>
      </c>
      <c r="B248" s="111" t="s">
        <v>446</v>
      </c>
      <c r="C248" s="96">
        <v>4485.3</v>
      </c>
      <c r="D248" s="109">
        <v>4002</v>
      </c>
      <c r="E248" s="109">
        <v>4333</v>
      </c>
      <c r="F248" s="109">
        <v>4333</v>
      </c>
      <c r="G248" s="109">
        <v>4333</v>
      </c>
    </row>
    <row r="249" spans="1:7" s="40" customFormat="1" ht="12.75" outlineLevel="2" x14ac:dyDescent="0.2">
      <c r="A249" s="110" t="s">
        <v>447</v>
      </c>
      <c r="B249" s="111" t="s">
        <v>448</v>
      </c>
      <c r="C249" s="96">
        <v>4292.3</v>
      </c>
      <c r="D249" s="109">
        <v>3814.7</v>
      </c>
      <c r="E249" s="109">
        <v>4188</v>
      </c>
      <c r="F249" s="109">
        <v>4188</v>
      </c>
      <c r="G249" s="109">
        <v>4188</v>
      </c>
    </row>
    <row r="250" spans="1:7" s="40" customFormat="1" ht="12.75" outlineLevel="2" x14ac:dyDescent="0.2">
      <c r="A250" s="110" t="s">
        <v>449</v>
      </c>
      <c r="B250" s="111" t="s">
        <v>450</v>
      </c>
      <c r="C250" s="96">
        <v>3897.6</v>
      </c>
      <c r="D250" s="109">
        <v>3134.4</v>
      </c>
      <c r="E250" s="109">
        <v>2807</v>
      </c>
      <c r="F250" s="109">
        <v>2807</v>
      </c>
      <c r="G250" s="109">
        <v>2807</v>
      </c>
    </row>
    <row r="251" spans="1:7" s="40" customFormat="1" ht="12.75" outlineLevel="2" x14ac:dyDescent="0.2">
      <c r="A251" s="110" t="s">
        <v>451</v>
      </c>
      <c r="B251" s="111" t="s">
        <v>452</v>
      </c>
      <c r="C251" s="96">
        <v>74309.399999999994</v>
      </c>
      <c r="D251" s="109">
        <v>60063.299999999996</v>
      </c>
      <c r="E251" s="109">
        <v>44466</v>
      </c>
      <c r="F251" s="109">
        <v>44466</v>
      </c>
      <c r="G251" s="109">
        <v>44466</v>
      </c>
    </row>
    <row r="252" spans="1:7" s="40" customFormat="1" ht="12.75" outlineLevel="2" x14ac:dyDescent="0.2">
      <c r="A252" s="110" t="s">
        <v>453</v>
      </c>
      <c r="B252" s="111" t="s">
        <v>454</v>
      </c>
      <c r="C252" s="96">
        <v>4529.7</v>
      </c>
      <c r="D252" s="109">
        <v>3466.5</v>
      </c>
      <c r="E252" s="109">
        <v>2833</v>
      </c>
      <c r="F252" s="109">
        <v>2833</v>
      </c>
      <c r="G252" s="109">
        <v>2833</v>
      </c>
    </row>
    <row r="253" spans="1:7" s="40" customFormat="1" ht="12.75" outlineLevel="2" x14ac:dyDescent="0.2">
      <c r="A253" s="110" t="s">
        <v>455</v>
      </c>
      <c r="B253" s="111" t="s">
        <v>456</v>
      </c>
      <c r="C253" s="96">
        <v>3603.5</v>
      </c>
      <c r="D253" s="109">
        <v>3879.9</v>
      </c>
      <c r="E253" s="109">
        <v>710</v>
      </c>
      <c r="F253" s="109">
        <v>710</v>
      </c>
      <c r="G253" s="109">
        <v>710</v>
      </c>
    </row>
    <row r="254" spans="1:7" s="40" customFormat="1" ht="12.75" outlineLevel="2" x14ac:dyDescent="0.2">
      <c r="A254" s="110" t="s">
        <v>457</v>
      </c>
      <c r="B254" s="111" t="s">
        <v>458</v>
      </c>
      <c r="C254" s="96">
        <v>7227.8</v>
      </c>
      <c r="D254" s="109">
        <v>7732</v>
      </c>
      <c r="E254" s="109">
        <v>7206</v>
      </c>
      <c r="F254" s="109">
        <v>7206</v>
      </c>
      <c r="G254" s="109">
        <v>7206</v>
      </c>
    </row>
    <row r="255" spans="1:7" s="40" customFormat="1" ht="12.75" outlineLevel="2" x14ac:dyDescent="0.2">
      <c r="A255" s="110" t="s">
        <v>459</v>
      </c>
      <c r="B255" s="111" t="s">
        <v>460</v>
      </c>
      <c r="C255" s="96">
        <v>7926</v>
      </c>
      <c r="D255" s="109">
        <v>6101.1</v>
      </c>
      <c r="E255" s="109">
        <v>5754</v>
      </c>
      <c r="F255" s="109">
        <v>5754</v>
      </c>
      <c r="G255" s="109">
        <v>5754</v>
      </c>
    </row>
    <row r="256" spans="1:7" s="40" customFormat="1" ht="12.75" outlineLevel="2" x14ac:dyDescent="0.2">
      <c r="A256" s="110" t="s">
        <v>461</v>
      </c>
      <c r="B256" s="111" t="s">
        <v>462</v>
      </c>
      <c r="C256" s="96">
        <v>4512.2</v>
      </c>
      <c r="D256" s="109">
        <v>3296</v>
      </c>
      <c r="E256" s="109">
        <v>3864</v>
      </c>
      <c r="F256" s="109">
        <v>3864</v>
      </c>
      <c r="G256" s="109">
        <v>3864</v>
      </c>
    </row>
    <row r="257" spans="1:7" s="40" customFormat="1" ht="12.75" outlineLevel="2" x14ac:dyDescent="0.2">
      <c r="A257" s="110" t="s">
        <v>463</v>
      </c>
      <c r="B257" s="111" t="s">
        <v>217</v>
      </c>
      <c r="C257" s="96">
        <v>5288.7</v>
      </c>
      <c r="D257" s="109">
        <v>4776</v>
      </c>
      <c r="E257" s="109">
        <v>2147</v>
      </c>
      <c r="F257" s="109">
        <v>2147</v>
      </c>
      <c r="G257" s="109">
        <v>2147</v>
      </c>
    </row>
    <row r="258" spans="1:7" s="40" customFormat="1" ht="12.75" outlineLevel="2" x14ac:dyDescent="0.2">
      <c r="A258" s="110" t="s">
        <v>464</v>
      </c>
      <c r="B258" s="111" t="s">
        <v>465</v>
      </c>
      <c r="C258" s="96">
        <v>5462.4</v>
      </c>
      <c r="D258" s="109">
        <v>4026.5</v>
      </c>
      <c r="E258" s="109">
        <v>1749</v>
      </c>
      <c r="F258" s="109">
        <v>1749</v>
      </c>
      <c r="G258" s="109">
        <v>1749</v>
      </c>
    </row>
    <row r="259" spans="1:7" s="40" customFormat="1" ht="12.75" outlineLevel="2" x14ac:dyDescent="0.2">
      <c r="A259" s="110" t="s">
        <v>466</v>
      </c>
      <c r="B259" s="111" t="s">
        <v>467</v>
      </c>
      <c r="C259" s="96">
        <v>5213.3</v>
      </c>
      <c r="D259" s="109">
        <v>2396.5</v>
      </c>
      <c r="E259" s="109">
        <v>1420</v>
      </c>
      <c r="F259" s="109">
        <v>1420</v>
      </c>
      <c r="G259" s="109">
        <v>1420</v>
      </c>
    </row>
    <row r="260" spans="1:7" s="40" customFormat="1" ht="12.75" outlineLevel="2" x14ac:dyDescent="0.2">
      <c r="A260" s="110" t="s">
        <v>468</v>
      </c>
      <c r="B260" s="108" t="s">
        <v>469</v>
      </c>
      <c r="C260" s="96">
        <v>3297.2</v>
      </c>
      <c r="D260" s="109">
        <v>2731</v>
      </c>
      <c r="E260" s="109">
        <v>2657</v>
      </c>
      <c r="F260" s="109">
        <v>2657</v>
      </c>
      <c r="G260" s="109">
        <v>2657</v>
      </c>
    </row>
    <row r="261" spans="1:7" s="40" customFormat="1" ht="12.75" outlineLevel="2" x14ac:dyDescent="0.2">
      <c r="A261" s="110" t="s">
        <v>470</v>
      </c>
      <c r="B261" s="108" t="s">
        <v>471</v>
      </c>
      <c r="C261" s="96">
        <v>4989.1000000000004</v>
      </c>
      <c r="D261" s="109">
        <v>4464.7</v>
      </c>
      <c r="E261" s="109">
        <v>4227</v>
      </c>
      <c r="F261" s="109">
        <v>4227</v>
      </c>
      <c r="G261" s="109">
        <v>4227</v>
      </c>
    </row>
    <row r="262" spans="1:7" s="42" customFormat="1" ht="12" customHeight="1" x14ac:dyDescent="0.2">
      <c r="A262" s="110" t="s">
        <v>472</v>
      </c>
      <c r="B262" s="108" t="s">
        <v>473</v>
      </c>
      <c r="C262" s="96">
        <v>4844.2</v>
      </c>
      <c r="D262" s="109">
        <v>3080</v>
      </c>
      <c r="E262" s="109">
        <v>1804</v>
      </c>
      <c r="F262" s="109">
        <v>1804</v>
      </c>
      <c r="G262" s="109">
        <v>1804</v>
      </c>
    </row>
    <row r="263" spans="1:7" s="42" customFormat="1" ht="12.75" x14ac:dyDescent="0.2">
      <c r="A263" s="110" t="s">
        <v>474</v>
      </c>
      <c r="B263" s="108" t="s">
        <v>475</v>
      </c>
      <c r="C263" s="96">
        <v>8688.1</v>
      </c>
      <c r="D263" s="109">
        <v>7350.1</v>
      </c>
      <c r="E263" s="109">
        <v>5171</v>
      </c>
      <c r="F263" s="109">
        <v>5171</v>
      </c>
      <c r="G263" s="109">
        <v>5171</v>
      </c>
    </row>
    <row r="264" spans="1:7" s="41" customFormat="1" ht="12.75" x14ac:dyDescent="0.2">
      <c r="A264" s="110" t="s">
        <v>476</v>
      </c>
      <c r="B264" s="117" t="s">
        <v>477</v>
      </c>
      <c r="C264" s="96">
        <v>4653.1000000000004</v>
      </c>
      <c r="D264" s="109">
        <v>4072.6</v>
      </c>
      <c r="E264" s="109">
        <v>3037</v>
      </c>
      <c r="F264" s="109">
        <v>3037</v>
      </c>
      <c r="G264" s="109">
        <v>3037</v>
      </c>
    </row>
    <row r="265" spans="1:7" s="41" customFormat="1" ht="12.75" outlineLevel="1" x14ac:dyDescent="0.2">
      <c r="A265" s="110" t="s">
        <v>478</v>
      </c>
      <c r="B265" s="117" t="s">
        <v>479</v>
      </c>
      <c r="C265" s="96">
        <v>3043.2</v>
      </c>
      <c r="D265" s="109">
        <v>2167.8000000000002</v>
      </c>
      <c r="E265" s="109">
        <v>1887</v>
      </c>
      <c r="F265" s="109">
        <v>1887</v>
      </c>
      <c r="G265" s="109">
        <v>1887</v>
      </c>
    </row>
    <row r="266" spans="1:7" s="40" customFormat="1" ht="12.75" outlineLevel="2" x14ac:dyDescent="0.2">
      <c r="A266" s="110" t="s">
        <v>480</v>
      </c>
      <c r="B266" s="117" t="s">
        <v>273</v>
      </c>
      <c r="C266" s="96">
        <v>1030.9000000000001</v>
      </c>
      <c r="D266" s="109">
        <v>522.6</v>
      </c>
      <c r="E266" s="109">
        <v>0</v>
      </c>
      <c r="F266" s="109">
        <v>0</v>
      </c>
      <c r="G266" s="109">
        <v>0</v>
      </c>
    </row>
    <row r="267" spans="1:7" ht="12" customHeight="1" outlineLevel="2" x14ac:dyDescent="0.2">
      <c r="A267" s="105"/>
      <c r="B267" s="106"/>
      <c r="C267" s="96"/>
      <c r="D267" s="96"/>
      <c r="E267" s="96"/>
      <c r="F267" s="96"/>
      <c r="G267" s="96"/>
    </row>
    <row r="268" spans="1:7" ht="12" customHeight="1" outlineLevel="2" x14ac:dyDescent="0.2">
      <c r="A268" s="105"/>
      <c r="B268" s="106"/>
      <c r="C268" s="96"/>
      <c r="D268" s="96"/>
      <c r="E268" s="96"/>
      <c r="F268" s="96"/>
      <c r="G268" s="96"/>
    </row>
    <row r="269" spans="1:7" s="40" customFormat="1" ht="12.75" outlineLevel="2" x14ac:dyDescent="0.2">
      <c r="A269" s="107" t="s">
        <v>481</v>
      </c>
      <c r="B269" s="116" t="s">
        <v>482</v>
      </c>
      <c r="C269" s="96">
        <v>224528.49999999997</v>
      </c>
      <c r="D269" s="109">
        <v>242966.7</v>
      </c>
      <c r="E269" s="109">
        <v>200216</v>
      </c>
      <c r="F269" s="109">
        <v>200216</v>
      </c>
      <c r="G269" s="109">
        <v>200216</v>
      </c>
    </row>
    <row r="270" spans="1:7" s="40" customFormat="1" ht="12.75" outlineLevel="2" x14ac:dyDescent="0.2">
      <c r="A270" s="107" t="s">
        <v>483</v>
      </c>
      <c r="B270" s="111" t="s">
        <v>484</v>
      </c>
      <c r="C270" s="96">
        <v>83920.199999999983</v>
      </c>
      <c r="D270" s="109">
        <v>82473.100000000006</v>
      </c>
      <c r="E270" s="109">
        <v>71833</v>
      </c>
      <c r="F270" s="109">
        <v>71833</v>
      </c>
      <c r="G270" s="109">
        <v>71833</v>
      </c>
    </row>
    <row r="271" spans="1:7" s="40" customFormat="1" ht="12.75" outlineLevel="2" x14ac:dyDescent="0.2">
      <c r="A271" s="110" t="s">
        <v>485</v>
      </c>
      <c r="B271" s="111" t="s">
        <v>486</v>
      </c>
      <c r="C271" s="96">
        <v>7352.1</v>
      </c>
      <c r="D271" s="109">
        <v>7883.2</v>
      </c>
      <c r="E271" s="109">
        <v>6340</v>
      </c>
      <c r="F271" s="109">
        <v>6340</v>
      </c>
      <c r="G271" s="109">
        <v>6340</v>
      </c>
    </row>
    <row r="272" spans="1:7" s="40" customFormat="1" ht="12.75" outlineLevel="2" x14ac:dyDescent="0.2">
      <c r="A272" s="110" t="s">
        <v>487</v>
      </c>
      <c r="B272" s="111" t="s">
        <v>488</v>
      </c>
      <c r="C272" s="96">
        <v>7914.2</v>
      </c>
      <c r="D272" s="109">
        <v>6804.1</v>
      </c>
      <c r="E272" s="109">
        <v>3810</v>
      </c>
      <c r="F272" s="109">
        <v>3810</v>
      </c>
      <c r="G272" s="109">
        <v>3810</v>
      </c>
    </row>
    <row r="273" spans="1:7" s="40" customFormat="1" ht="12.75" outlineLevel="2" x14ac:dyDescent="0.2">
      <c r="A273" s="110" t="s">
        <v>489</v>
      </c>
      <c r="B273" s="111" t="s">
        <v>490</v>
      </c>
      <c r="C273" s="96">
        <v>11482.9</v>
      </c>
      <c r="D273" s="109">
        <v>11927</v>
      </c>
      <c r="E273" s="109">
        <v>10245</v>
      </c>
      <c r="F273" s="109">
        <v>10245</v>
      </c>
      <c r="G273" s="109">
        <v>10245</v>
      </c>
    </row>
    <row r="274" spans="1:7" s="40" customFormat="1" ht="12.75" outlineLevel="2" x14ac:dyDescent="0.2">
      <c r="A274" s="110" t="s">
        <v>491</v>
      </c>
      <c r="B274" s="111" t="s">
        <v>492</v>
      </c>
      <c r="C274" s="96">
        <v>11817.4</v>
      </c>
      <c r="D274" s="109">
        <v>10628.7</v>
      </c>
      <c r="E274" s="109">
        <v>10067</v>
      </c>
      <c r="F274" s="109">
        <v>10067</v>
      </c>
      <c r="G274" s="109">
        <v>10067</v>
      </c>
    </row>
    <row r="275" spans="1:7" s="41" customFormat="1" ht="12.75" outlineLevel="1" x14ac:dyDescent="0.2">
      <c r="A275" s="110" t="s">
        <v>493</v>
      </c>
      <c r="B275" s="111" t="s">
        <v>494</v>
      </c>
      <c r="C275" s="96">
        <v>8907.6</v>
      </c>
      <c r="D275" s="109">
        <v>8449.4</v>
      </c>
      <c r="E275" s="109">
        <v>8168</v>
      </c>
      <c r="F275" s="109">
        <v>8168</v>
      </c>
      <c r="G275" s="109">
        <v>8168</v>
      </c>
    </row>
    <row r="276" spans="1:7" s="40" customFormat="1" ht="12.75" outlineLevel="2" x14ac:dyDescent="0.2">
      <c r="A276" s="110" t="s">
        <v>495</v>
      </c>
      <c r="B276" s="111" t="s">
        <v>496</v>
      </c>
      <c r="C276" s="96">
        <v>11559.7</v>
      </c>
      <c r="D276" s="109">
        <v>15157.7</v>
      </c>
      <c r="E276" s="109">
        <v>14342</v>
      </c>
      <c r="F276" s="109">
        <v>14342</v>
      </c>
      <c r="G276" s="109">
        <v>14342</v>
      </c>
    </row>
    <row r="277" spans="1:7" s="40" customFormat="1" ht="12" customHeight="1" outlineLevel="2" x14ac:dyDescent="0.2">
      <c r="A277" s="110" t="s">
        <v>497</v>
      </c>
      <c r="B277" s="111" t="s">
        <v>498</v>
      </c>
      <c r="C277" s="96">
        <v>6556.9</v>
      </c>
      <c r="D277" s="109">
        <v>6395.4</v>
      </c>
      <c r="E277" s="109">
        <v>7025</v>
      </c>
      <c r="F277" s="109">
        <v>7025</v>
      </c>
      <c r="G277" s="109">
        <v>7025</v>
      </c>
    </row>
    <row r="278" spans="1:7" s="40" customFormat="1" ht="12.75" outlineLevel="2" x14ac:dyDescent="0.2">
      <c r="A278" s="110" t="s">
        <v>499</v>
      </c>
      <c r="B278" s="111" t="s">
        <v>500</v>
      </c>
      <c r="C278" s="96">
        <v>9959.9</v>
      </c>
      <c r="D278" s="109">
        <v>8117.3</v>
      </c>
      <c r="E278" s="109">
        <v>7463</v>
      </c>
      <c r="F278" s="109">
        <v>7463</v>
      </c>
      <c r="G278" s="109">
        <v>7463</v>
      </c>
    </row>
    <row r="279" spans="1:7" s="40" customFormat="1" ht="12" customHeight="1" outlineLevel="2" x14ac:dyDescent="0.2">
      <c r="A279" s="110" t="s">
        <v>501</v>
      </c>
      <c r="B279" s="111" t="s">
        <v>502</v>
      </c>
      <c r="C279" s="96">
        <v>8369.5</v>
      </c>
      <c r="D279" s="109">
        <v>7110.3</v>
      </c>
      <c r="E279" s="109">
        <v>4373</v>
      </c>
      <c r="F279" s="109">
        <v>4373</v>
      </c>
      <c r="G279" s="109">
        <v>4373</v>
      </c>
    </row>
    <row r="280" spans="1:7" s="40" customFormat="1" ht="12.75" outlineLevel="2" x14ac:dyDescent="0.2">
      <c r="A280" s="107" t="s">
        <v>503</v>
      </c>
      <c r="B280" s="111" t="s">
        <v>504</v>
      </c>
      <c r="C280" s="96">
        <v>78266.899999999994</v>
      </c>
      <c r="D280" s="109">
        <v>81470</v>
      </c>
      <c r="E280" s="109">
        <v>61786</v>
      </c>
      <c r="F280" s="109">
        <v>61786</v>
      </c>
      <c r="G280" s="109">
        <v>61786</v>
      </c>
    </row>
    <row r="281" spans="1:7" s="40" customFormat="1" ht="12.75" outlineLevel="2" x14ac:dyDescent="0.2">
      <c r="A281" s="110" t="s">
        <v>505</v>
      </c>
      <c r="B281" s="111" t="s">
        <v>506</v>
      </c>
      <c r="C281" s="96">
        <v>3531</v>
      </c>
      <c r="D281" s="109">
        <v>3742.8</v>
      </c>
      <c r="E281" s="109">
        <v>4066</v>
      </c>
      <c r="F281" s="109">
        <v>4066</v>
      </c>
      <c r="G281" s="109">
        <v>4066</v>
      </c>
    </row>
    <row r="282" spans="1:7" ht="12" customHeight="1" outlineLevel="2" x14ac:dyDescent="0.2">
      <c r="A282" s="80" t="s">
        <v>507</v>
      </c>
      <c r="B282" s="103" t="s">
        <v>508</v>
      </c>
      <c r="C282" s="96">
        <v>2382.5</v>
      </c>
      <c r="D282" s="96">
        <v>2478.6</v>
      </c>
      <c r="E282" s="96">
        <v>1891</v>
      </c>
      <c r="F282" s="96">
        <v>1891</v>
      </c>
      <c r="G282" s="96">
        <v>1891</v>
      </c>
    </row>
    <row r="283" spans="1:7" s="40" customFormat="1" ht="12.75" outlineLevel="2" x14ac:dyDescent="0.2">
      <c r="A283" s="110" t="s">
        <v>509</v>
      </c>
      <c r="B283" s="111" t="s">
        <v>510</v>
      </c>
      <c r="C283" s="96">
        <v>6591.7</v>
      </c>
      <c r="D283" s="109">
        <v>6054.3</v>
      </c>
      <c r="E283" s="109">
        <v>4233</v>
      </c>
      <c r="F283" s="109">
        <v>4233</v>
      </c>
      <c r="G283" s="109">
        <v>4233</v>
      </c>
    </row>
    <row r="284" spans="1:7" s="40" customFormat="1" ht="12.75" outlineLevel="2" x14ac:dyDescent="0.2">
      <c r="A284" s="110" t="s">
        <v>511</v>
      </c>
      <c r="B284" s="111" t="s">
        <v>512</v>
      </c>
      <c r="C284" s="96">
        <v>7512.7</v>
      </c>
      <c r="D284" s="109">
        <v>7464.6</v>
      </c>
      <c r="E284" s="109">
        <v>5948</v>
      </c>
      <c r="F284" s="109">
        <v>5948</v>
      </c>
      <c r="G284" s="109">
        <v>5948</v>
      </c>
    </row>
    <row r="285" spans="1:7" s="40" customFormat="1" ht="12.75" outlineLevel="2" x14ac:dyDescent="0.2">
      <c r="A285" s="110" t="s">
        <v>513</v>
      </c>
      <c r="B285" s="111" t="s">
        <v>514</v>
      </c>
      <c r="C285" s="96">
        <v>9640.4</v>
      </c>
      <c r="D285" s="109">
        <v>10280.5</v>
      </c>
      <c r="E285" s="109">
        <v>9867</v>
      </c>
      <c r="F285" s="109">
        <v>9867</v>
      </c>
      <c r="G285" s="109">
        <v>9867</v>
      </c>
    </row>
    <row r="286" spans="1:7" s="40" customFormat="1" ht="12.75" outlineLevel="2" x14ac:dyDescent="0.2">
      <c r="A286" s="110" t="s">
        <v>515</v>
      </c>
      <c r="B286" s="111" t="s">
        <v>516</v>
      </c>
      <c r="C286" s="96">
        <v>5574.9</v>
      </c>
      <c r="D286" s="109">
        <v>6017.7</v>
      </c>
      <c r="E286" s="109">
        <v>4146</v>
      </c>
      <c r="F286" s="109">
        <v>4146</v>
      </c>
      <c r="G286" s="109">
        <v>4146</v>
      </c>
    </row>
    <row r="287" spans="1:7" s="40" customFormat="1" ht="12.75" outlineLevel="2" x14ac:dyDescent="0.2">
      <c r="A287" s="110" t="s">
        <v>517</v>
      </c>
      <c r="B287" s="111" t="s">
        <v>518</v>
      </c>
      <c r="C287" s="96">
        <v>5906.1</v>
      </c>
      <c r="D287" s="109">
        <v>5289.8</v>
      </c>
      <c r="E287" s="109">
        <v>4322</v>
      </c>
      <c r="F287" s="109">
        <v>4322</v>
      </c>
      <c r="G287" s="109">
        <v>4322</v>
      </c>
    </row>
    <row r="288" spans="1:7" s="40" customFormat="1" ht="12.75" customHeight="1" outlineLevel="2" x14ac:dyDescent="0.2">
      <c r="A288" s="110" t="s">
        <v>519</v>
      </c>
      <c r="B288" s="111" t="s">
        <v>520</v>
      </c>
      <c r="C288" s="96">
        <v>6931.1</v>
      </c>
      <c r="D288" s="109">
        <v>7063.1</v>
      </c>
      <c r="E288" s="109">
        <v>5896</v>
      </c>
      <c r="F288" s="109">
        <v>5896</v>
      </c>
      <c r="G288" s="109">
        <v>5896</v>
      </c>
    </row>
    <row r="289" spans="1:7" s="40" customFormat="1" ht="12.75" outlineLevel="2" x14ac:dyDescent="0.2">
      <c r="A289" s="110" t="s">
        <v>521</v>
      </c>
      <c r="B289" s="111" t="s">
        <v>522</v>
      </c>
      <c r="C289" s="96">
        <v>5648.7</v>
      </c>
      <c r="D289" s="109">
        <v>9131.1</v>
      </c>
      <c r="E289" s="109">
        <v>3944</v>
      </c>
      <c r="F289" s="109">
        <v>3944</v>
      </c>
      <c r="G289" s="109">
        <v>3944</v>
      </c>
    </row>
    <row r="290" spans="1:7" s="40" customFormat="1" ht="12.75" outlineLevel="2" x14ac:dyDescent="0.2">
      <c r="A290" s="110" t="s">
        <v>523</v>
      </c>
      <c r="B290" s="111" t="s">
        <v>524</v>
      </c>
      <c r="C290" s="96">
        <v>8741.2999999999993</v>
      </c>
      <c r="D290" s="109">
        <v>8715.4</v>
      </c>
      <c r="E290" s="109">
        <v>8353</v>
      </c>
      <c r="F290" s="109">
        <v>8353</v>
      </c>
      <c r="G290" s="109">
        <v>8353</v>
      </c>
    </row>
    <row r="291" spans="1:7" s="41" customFormat="1" ht="12.75" outlineLevel="1" x14ac:dyDescent="0.2">
      <c r="A291" s="110" t="s">
        <v>525</v>
      </c>
      <c r="B291" s="111" t="s">
        <v>229</v>
      </c>
      <c r="C291" s="96">
        <v>9624.5</v>
      </c>
      <c r="D291" s="109">
        <v>8793</v>
      </c>
      <c r="E291" s="109">
        <v>2972</v>
      </c>
      <c r="F291" s="109">
        <v>2972</v>
      </c>
      <c r="G291" s="109">
        <v>2972</v>
      </c>
    </row>
    <row r="292" spans="1:7" s="40" customFormat="1" ht="12.75" outlineLevel="2" x14ac:dyDescent="0.2">
      <c r="A292" s="110" t="s">
        <v>526</v>
      </c>
      <c r="B292" s="111" t="s">
        <v>527</v>
      </c>
      <c r="C292" s="96">
        <v>3620</v>
      </c>
      <c r="D292" s="109">
        <v>3334.3</v>
      </c>
      <c r="E292" s="109">
        <v>3114</v>
      </c>
      <c r="F292" s="109">
        <v>3114</v>
      </c>
      <c r="G292" s="109">
        <v>3114</v>
      </c>
    </row>
    <row r="293" spans="1:7" s="40" customFormat="1" ht="12.75" outlineLevel="2" x14ac:dyDescent="0.2">
      <c r="A293" s="110" t="s">
        <v>528</v>
      </c>
      <c r="B293" s="111" t="s">
        <v>529</v>
      </c>
      <c r="C293" s="96">
        <v>2562</v>
      </c>
      <c r="D293" s="109">
        <v>3104.8</v>
      </c>
      <c r="E293" s="109">
        <v>3034</v>
      </c>
      <c r="F293" s="109">
        <v>3034</v>
      </c>
      <c r="G293" s="109">
        <v>3034</v>
      </c>
    </row>
    <row r="294" spans="1:7" s="40" customFormat="1" ht="12" customHeight="1" outlineLevel="2" x14ac:dyDescent="0.2">
      <c r="A294" s="107" t="s">
        <v>530</v>
      </c>
      <c r="B294" s="111" t="s">
        <v>531</v>
      </c>
      <c r="C294" s="96">
        <v>62341.399999999994</v>
      </c>
      <c r="D294" s="109">
        <v>79023.600000000006</v>
      </c>
      <c r="E294" s="109">
        <v>66597</v>
      </c>
      <c r="F294" s="109">
        <v>66597</v>
      </c>
      <c r="G294" s="109">
        <v>66597</v>
      </c>
    </row>
    <row r="295" spans="1:7" s="40" customFormat="1" ht="12.75" outlineLevel="2" x14ac:dyDescent="0.2">
      <c r="A295" s="110" t="s">
        <v>532</v>
      </c>
      <c r="B295" s="111" t="s">
        <v>213</v>
      </c>
      <c r="C295" s="96">
        <v>8815.1</v>
      </c>
      <c r="D295" s="109">
        <v>8803.4</v>
      </c>
      <c r="E295" s="109">
        <v>8356</v>
      </c>
      <c r="F295" s="109">
        <v>8356</v>
      </c>
      <c r="G295" s="109">
        <v>8356</v>
      </c>
    </row>
    <row r="296" spans="1:7" s="40" customFormat="1" ht="12" customHeight="1" outlineLevel="2" x14ac:dyDescent="0.2">
      <c r="A296" s="110" t="s">
        <v>533</v>
      </c>
      <c r="B296" s="111" t="s">
        <v>534</v>
      </c>
      <c r="C296" s="96">
        <v>4020.4</v>
      </c>
      <c r="D296" s="109">
        <v>7574.1</v>
      </c>
      <c r="E296" s="109">
        <v>6400</v>
      </c>
      <c r="F296" s="109">
        <v>6400</v>
      </c>
      <c r="G296" s="109">
        <v>6400</v>
      </c>
    </row>
    <row r="297" spans="1:7" ht="12" customHeight="1" outlineLevel="2" x14ac:dyDescent="0.2">
      <c r="A297" s="80" t="s">
        <v>535</v>
      </c>
      <c r="B297" s="103" t="s">
        <v>536</v>
      </c>
      <c r="C297" s="96">
        <v>0</v>
      </c>
      <c r="D297" s="96">
        <v>8262.1</v>
      </c>
      <c r="E297" s="96">
        <v>5172</v>
      </c>
      <c r="F297" s="96">
        <v>5172</v>
      </c>
      <c r="G297" s="96">
        <v>5172</v>
      </c>
    </row>
    <row r="298" spans="1:7" s="40" customFormat="1" ht="12.75" outlineLevel="2" x14ac:dyDescent="0.2">
      <c r="A298" s="110" t="s">
        <v>537</v>
      </c>
      <c r="B298" s="111" t="s">
        <v>538</v>
      </c>
      <c r="C298" s="96">
        <v>10808.6</v>
      </c>
      <c r="D298" s="109">
        <v>11925.9</v>
      </c>
      <c r="E298" s="109">
        <v>10342</v>
      </c>
      <c r="F298" s="109">
        <v>10342</v>
      </c>
      <c r="G298" s="109">
        <v>10342</v>
      </c>
    </row>
    <row r="299" spans="1:7" ht="12" customHeight="1" outlineLevel="2" x14ac:dyDescent="0.2">
      <c r="A299" s="80" t="s">
        <v>539</v>
      </c>
      <c r="B299" s="103" t="s">
        <v>540</v>
      </c>
      <c r="C299" s="96">
        <v>5722.6</v>
      </c>
      <c r="D299" s="96">
        <v>8742.4</v>
      </c>
      <c r="E299" s="96">
        <v>4837</v>
      </c>
      <c r="F299" s="96">
        <v>4837</v>
      </c>
      <c r="G299" s="96">
        <v>4837</v>
      </c>
    </row>
    <row r="300" spans="1:7" s="40" customFormat="1" ht="12.75" outlineLevel="2" x14ac:dyDescent="0.2">
      <c r="A300" s="110" t="s">
        <v>541</v>
      </c>
      <c r="B300" s="111" t="s">
        <v>542</v>
      </c>
      <c r="C300" s="96">
        <v>6484.1</v>
      </c>
      <c r="D300" s="109">
        <v>6127</v>
      </c>
      <c r="E300" s="109">
        <v>5437</v>
      </c>
      <c r="F300" s="109">
        <v>5437</v>
      </c>
      <c r="G300" s="109">
        <v>5437</v>
      </c>
    </row>
    <row r="301" spans="1:7" s="42" customFormat="1" ht="12" customHeight="1" x14ac:dyDescent="0.2">
      <c r="A301" s="110" t="s">
        <v>543</v>
      </c>
      <c r="B301" s="111" t="s">
        <v>544</v>
      </c>
      <c r="C301" s="96">
        <v>6004.7</v>
      </c>
      <c r="D301" s="109">
        <v>6317.6</v>
      </c>
      <c r="E301" s="109">
        <v>7219</v>
      </c>
      <c r="F301" s="109">
        <v>7219</v>
      </c>
      <c r="G301" s="109">
        <v>7219</v>
      </c>
    </row>
    <row r="302" spans="1:7" s="42" customFormat="1" ht="12.75" x14ac:dyDescent="0.2">
      <c r="A302" s="110" t="s">
        <v>545</v>
      </c>
      <c r="B302" s="111" t="s">
        <v>546</v>
      </c>
      <c r="C302" s="96">
        <v>7836.1</v>
      </c>
      <c r="D302" s="109">
        <v>8098.5</v>
      </c>
      <c r="E302" s="109">
        <v>6570</v>
      </c>
      <c r="F302" s="109">
        <v>6570</v>
      </c>
      <c r="G302" s="109">
        <v>6570</v>
      </c>
    </row>
    <row r="303" spans="1:7" s="41" customFormat="1" ht="12.75" x14ac:dyDescent="0.2">
      <c r="A303" s="110" t="s">
        <v>547</v>
      </c>
      <c r="B303" s="111" t="s">
        <v>199</v>
      </c>
      <c r="C303" s="96">
        <v>12649.8</v>
      </c>
      <c r="D303" s="109">
        <v>13172.6</v>
      </c>
      <c r="E303" s="109">
        <v>12264</v>
      </c>
      <c r="F303" s="109">
        <v>12264</v>
      </c>
      <c r="G303" s="109">
        <v>12264</v>
      </c>
    </row>
    <row r="304" spans="1:7" s="14" customFormat="1" ht="12" customHeight="1" outlineLevel="1" x14ac:dyDescent="0.2">
      <c r="A304" s="105"/>
      <c r="B304" s="106"/>
      <c r="C304" s="96"/>
      <c r="D304" s="96"/>
      <c r="E304" s="96"/>
      <c r="F304" s="96"/>
      <c r="G304" s="96"/>
    </row>
    <row r="305" spans="1:7" ht="12" customHeight="1" outlineLevel="2" x14ac:dyDescent="0.2">
      <c r="A305" s="105"/>
      <c r="B305" s="106"/>
      <c r="C305" s="96"/>
      <c r="D305" s="96"/>
      <c r="E305" s="96"/>
      <c r="F305" s="96"/>
      <c r="G305" s="96"/>
    </row>
    <row r="306" spans="1:7" s="40" customFormat="1" ht="12" customHeight="1" outlineLevel="2" x14ac:dyDescent="0.2">
      <c r="A306" s="107" t="s">
        <v>548</v>
      </c>
      <c r="B306" s="116" t="s">
        <v>549</v>
      </c>
      <c r="C306" s="96">
        <v>636294.60000000009</v>
      </c>
      <c r="D306" s="109">
        <v>637487.69999999995</v>
      </c>
      <c r="E306" s="109">
        <v>485104</v>
      </c>
      <c r="F306" s="109">
        <v>485104</v>
      </c>
      <c r="G306" s="109">
        <v>485104</v>
      </c>
    </row>
    <row r="307" spans="1:7" s="40" customFormat="1" ht="12.75" outlineLevel="2" x14ac:dyDescent="0.2">
      <c r="A307" s="107" t="s">
        <v>550</v>
      </c>
      <c r="B307" s="118" t="s">
        <v>551</v>
      </c>
      <c r="C307" s="96">
        <v>99988</v>
      </c>
      <c r="D307" s="109">
        <v>92326.5</v>
      </c>
      <c r="E307" s="109">
        <v>91124</v>
      </c>
      <c r="F307" s="109">
        <v>91124</v>
      </c>
      <c r="G307" s="109">
        <v>91124</v>
      </c>
    </row>
    <row r="308" spans="1:7" s="40" customFormat="1" ht="12.75" outlineLevel="2" x14ac:dyDescent="0.2">
      <c r="A308" s="110" t="s">
        <v>552</v>
      </c>
      <c r="B308" s="111" t="s">
        <v>553</v>
      </c>
      <c r="C308" s="96">
        <v>10646</v>
      </c>
      <c r="D308" s="109">
        <v>9508.2999999999993</v>
      </c>
      <c r="E308" s="109">
        <v>10065</v>
      </c>
      <c r="F308" s="109">
        <v>10065</v>
      </c>
      <c r="G308" s="109">
        <v>10065</v>
      </c>
    </row>
    <row r="309" spans="1:7" ht="12" customHeight="1" outlineLevel="2" x14ac:dyDescent="0.2">
      <c r="A309" s="80" t="s">
        <v>554</v>
      </c>
      <c r="B309" s="103" t="s">
        <v>189</v>
      </c>
      <c r="C309" s="96">
        <v>325.89999999999998</v>
      </c>
      <c r="D309" s="96">
        <v>1049.8</v>
      </c>
      <c r="E309" s="96">
        <v>0</v>
      </c>
      <c r="F309" s="96">
        <v>0</v>
      </c>
      <c r="G309" s="96">
        <v>0</v>
      </c>
    </row>
    <row r="310" spans="1:7" s="40" customFormat="1" ht="12.75" outlineLevel="2" x14ac:dyDescent="0.2">
      <c r="A310" s="110" t="s">
        <v>555</v>
      </c>
      <c r="B310" s="111" t="s">
        <v>556</v>
      </c>
      <c r="C310" s="96">
        <v>8069.5</v>
      </c>
      <c r="D310" s="109">
        <v>7860.2</v>
      </c>
      <c r="E310" s="109">
        <v>8074</v>
      </c>
      <c r="F310" s="109">
        <v>8074</v>
      </c>
      <c r="G310" s="109">
        <v>8074</v>
      </c>
    </row>
    <row r="311" spans="1:7" s="40" customFormat="1" ht="12.75" outlineLevel="2" x14ac:dyDescent="0.2">
      <c r="A311" s="110" t="s">
        <v>557</v>
      </c>
      <c r="B311" s="111" t="s">
        <v>558</v>
      </c>
      <c r="C311" s="96">
        <v>7964.5</v>
      </c>
      <c r="D311" s="109">
        <v>8050.1</v>
      </c>
      <c r="E311" s="109">
        <v>8330</v>
      </c>
      <c r="F311" s="109">
        <v>8330</v>
      </c>
      <c r="G311" s="109">
        <v>8330</v>
      </c>
    </row>
    <row r="312" spans="1:7" s="40" customFormat="1" ht="12.75" outlineLevel="2" x14ac:dyDescent="0.2">
      <c r="A312" s="110" t="s">
        <v>559</v>
      </c>
      <c r="B312" s="111" t="s">
        <v>560</v>
      </c>
      <c r="C312" s="96">
        <v>9075.2000000000007</v>
      </c>
      <c r="D312" s="109">
        <v>8358.1</v>
      </c>
      <c r="E312" s="109">
        <v>8545</v>
      </c>
      <c r="F312" s="109">
        <v>8545</v>
      </c>
      <c r="G312" s="109">
        <v>8545</v>
      </c>
    </row>
    <row r="313" spans="1:7" s="40" customFormat="1" ht="12.75" outlineLevel="2" x14ac:dyDescent="0.2">
      <c r="A313" s="110" t="s">
        <v>561</v>
      </c>
      <c r="B313" s="111" t="s">
        <v>304</v>
      </c>
      <c r="C313" s="96">
        <v>14950.9</v>
      </c>
      <c r="D313" s="109">
        <v>13827.5</v>
      </c>
      <c r="E313" s="109">
        <v>13507</v>
      </c>
      <c r="F313" s="109">
        <v>13507</v>
      </c>
      <c r="G313" s="109">
        <v>13507</v>
      </c>
    </row>
    <row r="314" spans="1:7" s="40" customFormat="1" ht="12.75" outlineLevel="2" x14ac:dyDescent="0.2">
      <c r="A314" s="110" t="s">
        <v>562</v>
      </c>
      <c r="B314" s="111" t="s">
        <v>563</v>
      </c>
      <c r="C314" s="96">
        <v>9723.7000000000007</v>
      </c>
      <c r="D314" s="109">
        <v>8781.5</v>
      </c>
      <c r="E314" s="109">
        <v>8660</v>
      </c>
      <c r="F314" s="109">
        <v>8660</v>
      </c>
      <c r="G314" s="109">
        <v>8660</v>
      </c>
    </row>
    <row r="315" spans="1:7" s="40" customFormat="1" ht="12.75" outlineLevel="2" x14ac:dyDescent="0.2">
      <c r="A315" s="110" t="s">
        <v>564</v>
      </c>
      <c r="B315" s="111" t="s">
        <v>565</v>
      </c>
      <c r="C315" s="96">
        <v>3851.6</v>
      </c>
      <c r="D315" s="109">
        <v>3107.1</v>
      </c>
      <c r="E315" s="109">
        <v>3222</v>
      </c>
      <c r="F315" s="109">
        <v>3222</v>
      </c>
      <c r="G315" s="109">
        <v>3222</v>
      </c>
    </row>
    <row r="316" spans="1:7" s="40" customFormat="1" ht="12.75" outlineLevel="2" x14ac:dyDescent="0.2">
      <c r="A316" s="110" t="s">
        <v>566</v>
      </c>
      <c r="B316" s="111" t="s">
        <v>567</v>
      </c>
      <c r="C316" s="96">
        <v>6003.5</v>
      </c>
      <c r="D316" s="109">
        <v>6221.4</v>
      </c>
      <c r="E316" s="109">
        <v>6600</v>
      </c>
      <c r="F316" s="109">
        <v>6600</v>
      </c>
      <c r="G316" s="109">
        <v>6600</v>
      </c>
    </row>
    <row r="317" spans="1:7" s="40" customFormat="1" ht="12.75" outlineLevel="2" x14ac:dyDescent="0.2">
      <c r="A317" s="110" t="s">
        <v>568</v>
      </c>
      <c r="B317" s="111" t="s">
        <v>569</v>
      </c>
      <c r="C317" s="96">
        <v>6052.7</v>
      </c>
      <c r="D317" s="109">
        <v>5625.1</v>
      </c>
      <c r="E317" s="109">
        <v>4158</v>
      </c>
      <c r="F317" s="109">
        <v>4158</v>
      </c>
      <c r="G317" s="109">
        <v>4158</v>
      </c>
    </row>
    <row r="318" spans="1:7" s="40" customFormat="1" ht="12.75" outlineLevel="2" x14ac:dyDescent="0.2">
      <c r="A318" s="110" t="s">
        <v>570</v>
      </c>
      <c r="B318" s="111" t="s">
        <v>571</v>
      </c>
      <c r="C318" s="96">
        <v>9501.2000000000007</v>
      </c>
      <c r="D318" s="109">
        <v>7941.9</v>
      </c>
      <c r="E318" s="109">
        <v>7981</v>
      </c>
      <c r="F318" s="109">
        <v>7981</v>
      </c>
      <c r="G318" s="109">
        <v>7981</v>
      </c>
    </row>
    <row r="319" spans="1:7" s="41" customFormat="1" ht="12.75" outlineLevel="1" x14ac:dyDescent="0.2">
      <c r="A319" s="110" t="s">
        <v>572</v>
      </c>
      <c r="B319" s="111" t="s">
        <v>573</v>
      </c>
      <c r="C319" s="96">
        <v>0</v>
      </c>
      <c r="D319" s="109">
        <v>0</v>
      </c>
      <c r="E319" s="109">
        <v>0</v>
      </c>
      <c r="F319" s="109">
        <v>0</v>
      </c>
      <c r="G319" s="109">
        <v>0</v>
      </c>
    </row>
    <row r="320" spans="1:7" s="40" customFormat="1" ht="12.75" outlineLevel="2" x14ac:dyDescent="0.2">
      <c r="A320" s="110" t="s">
        <v>574</v>
      </c>
      <c r="B320" s="111" t="s">
        <v>575</v>
      </c>
      <c r="C320" s="96">
        <v>4076.9</v>
      </c>
      <c r="D320" s="109">
        <v>3570</v>
      </c>
      <c r="E320" s="109">
        <v>3484</v>
      </c>
      <c r="F320" s="109">
        <v>3484</v>
      </c>
      <c r="G320" s="109">
        <v>3484</v>
      </c>
    </row>
    <row r="321" spans="1:7" s="40" customFormat="1" ht="12.75" outlineLevel="2" x14ac:dyDescent="0.2">
      <c r="A321" s="110" t="s">
        <v>576</v>
      </c>
      <c r="B321" s="111" t="s">
        <v>577</v>
      </c>
      <c r="C321" s="96">
        <v>9746.4</v>
      </c>
      <c r="D321" s="109">
        <v>8425.5</v>
      </c>
      <c r="E321" s="109">
        <v>8498</v>
      </c>
      <c r="F321" s="109">
        <v>8498</v>
      </c>
      <c r="G321" s="109">
        <v>8498</v>
      </c>
    </row>
    <row r="322" spans="1:7" s="40" customFormat="1" ht="12.75" outlineLevel="2" x14ac:dyDescent="0.2">
      <c r="A322" s="107" t="s">
        <v>578</v>
      </c>
      <c r="B322" s="118" t="s">
        <v>579</v>
      </c>
      <c r="C322" s="112">
        <v>31052.5</v>
      </c>
      <c r="D322" s="113">
        <v>29638.699999999997</v>
      </c>
      <c r="E322" s="113">
        <v>26555</v>
      </c>
      <c r="F322" s="113">
        <v>26555</v>
      </c>
      <c r="G322" s="113">
        <v>26555</v>
      </c>
    </row>
    <row r="323" spans="1:7" s="41" customFormat="1" ht="12.75" outlineLevel="1" x14ac:dyDescent="0.2">
      <c r="A323" s="110" t="s">
        <v>580</v>
      </c>
      <c r="B323" s="111" t="s">
        <v>581</v>
      </c>
      <c r="C323" s="112">
        <v>10149.299999999999</v>
      </c>
      <c r="D323" s="113">
        <v>8207.5</v>
      </c>
      <c r="E323" s="113">
        <v>5409</v>
      </c>
      <c r="F323" s="113">
        <v>5409</v>
      </c>
      <c r="G323" s="113">
        <v>5409</v>
      </c>
    </row>
    <row r="324" spans="1:7" s="40" customFormat="1" ht="12.75" outlineLevel="2" x14ac:dyDescent="0.2">
      <c r="A324" s="110" t="s">
        <v>582</v>
      </c>
      <c r="B324" s="111" t="s">
        <v>223</v>
      </c>
      <c r="C324" s="96">
        <v>9997.2999999999993</v>
      </c>
      <c r="D324" s="109">
        <v>8599.2999999999993</v>
      </c>
      <c r="E324" s="109">
        <v>8025</v>
      </c>
      <c r="F324" s="109">
        <v>8025</v>
      </c>
      <c r="G324" s="109">
        <v>8025</v>
      </c>
    </row>
    <row r="325" spans="1:7" s="40" customFormat="1" ht="12" customHeight="1" outlineLevel="2" x14ac:dyDescent="0.2">
      <c r="A325" s="110" t="s">
        <v>583</v>
      </c>
      <c r="B325" s="111" t="s">
        <v>584</v>
      </c>
      <c r="C325" s="96">
        <v>10905.9</v>
      </c>
      <c r="D325" s="109">
        <v>12831.9</v>
      </c>
      <c r="E325" s="109">
        <v>13121</v>
      </c>
      <c r="F325" s="109">
        <v>13121</v>
      </c>
      <c r="G325" s="109">
        <v>13121</v>
      </c>
    </row>
    <row r="326" spans="1:7" s="40" customFormat="1" ht="12" customHeight="1" outlineLevel="2" x14ac:dyDescent="0.2">
      <c r="A326" s="107" t="s">
        <v>585</v>
      </c>
      <c r="B326" s="118" t="s">
        <v>586</v>
      </c>
      <c r="C326" s="96">
        <v>47409.900000000009</v>
      </c>
      <c r="D326" s="109">
        <v>43547.600000000006</v>
      </c>
      <c r="E326" s="109">
        <v>30346</v>
      </c>
      <c r="F326" s="109">
        <v>30346</v>
      </c>
      <c r="G326" s="109">
        <v>30346</v>
      </c>
    </row>
    <row r="327" spans="1:7" s="40" customFormat="1" ht="12.75" outlineLevel="2" x14ac:dyDescent="0.2">
      <c r="A327" s="110" t="s">
        <v>587</v>
      </c>
      <c r="B327" s="111" t="s">
        <v>588</v>
      </c>
      <c r="C327" s="96">
        <v>5241.8999999999996</v>
      </c>
      <c r="D327" s="109">
        <v>4341.3999999999996</v>
      </c>
      <c r="E327" s="109">
        <v>0</v>
      </c>
      <c r="F327" s="109">
        <v>0</v>
      </c>
      <c r="G327" s="109">
        <v>0</v>
      </c>
    </row>
    <row r="328" spans="1:7" ht="12" customHeight="1" outlineLevel="2" x14ac:dyDescent="0.2">
      <c r="A328" s="80" t="s">
        <v>589</v>
      </c>
      <c r="B328" s="103" t="s">
        <v>590</v>
      </c>
      <c r="C328" s="96">
        <v>0</v>
      </c>
      <c r="D328" s="96">
        <v>0</v>
      </c>
      <c r="E328" s="96">
        <v>0</v>
      </c>
      <c r="F328" s="96">
        <v>0</v>
      </c>
      <c r="G328" s="96">
        <v>0</v>
      </c>
    </row>
    <row r="329" spans="1:7" s="40" customFormat="1" ht="12.75" outlineLevel="2" x14ac:dyDescent="0.2">
      <c r="A329" s="110" t="s">
        <v>591</v>
      </c>
      <c r="B329" s="111" t="s">
        <v>592</v>
      </c>
      <c r="C329" s="96">
        <v>8427.7999999999993</v>
      </c>
      <c r="D329" s="109">
        <v>7702.3</v>
      </c>
      <c r="E329" s="109">
        <v>3726</v>
      </c>
      <c r="F329" s="109">
        <v>3726</v>
      </c>
      <c r="G329" s="109">
        <v>3726</v>
      </c>
    </row>
    <row r="330" spans="1:7" s="40" customFormat="1" ht="12.75" outlineLevel="2" x14ac:dyDescent="0.2">
      <c r="A330" s="110" t="s">
        <v>593</v>
      </c>
      <c r="B330" s="111" t="s">
        <v>594</v>
      </c>
      <c r="C330" s="96">
        <v>5229.6000000000004</v>
      </c>
      <c r="D330" s="109">
        <v>5014.3999999999996</v>
      </c>
      <c r="E330" s="109">
        <v>4499</v>
      </c>
      <c r="F330" s="109">
        <v>4499</v>
      </c>
      <c r="G330" s="109">
        <v>4499</v>
      </c>
    </row>
    <row r="331" spans="1:7" s="40" customFormat="1" ht="12.75" outlineLevel="2" x14ac:dyDescent="0.2">
      <c r="A331" s="110" t="s">
        <v>595</v>
      </c>
      <c r="B331" s="111" t="s">
        <v>596</v>
      </c>
      <c r="C331" s="96">
        <v>11832.6</v>
      </c>
      <c r="D331" s="109">
        <v>11430.4</v>
      </c>
      <c r="E331" s="109">
        <v>10115</v>
      </c>
      <c r="F331" s="109">
        <v>10115</v>
      </c>
      <c r="G331" s="109">
        <v>10115</v>
      </c>
    </row>
    <row r="332" spans="1:7" s="41" customFormat="1" ht="12.75" outlineLevel="1" x14ac:dyDescent="0.2">
      <c r="A332" s="110" t="s">
        <v>597</v>
      </c>
      <c r="B332" s="111" t="s">
        <v>598</v>
      </c>
      <c r="C332" s="96">
        <v>4558.3</v>
      </c>
      <c r="D332" s="109">
        <v>5143.5</v>
      </c>
      <c r="E332" s="109">
        <v>4227</v>
      </c>
      <c r="F332" s="109">
        <v>4227</v>
      </c>
      <c r="G332" s="109">
        <v>4227</v>
      </c>
    </row>
    <row r="333" spans="1:7" s="40" customFormat="1" ht="12.75" outlineLevel="2" x14ac:dyDescent="0.2">
      <c r="A333" s="110" t="s">
        <v>599</v>
      </c>
      <c r="B333" s="111" t="s">
        <v>600</v>
      </c>
      <c r="C333" s="96">
        <v>4300.3</v>
      </c>
      <c r="D333" s="109">
        <v>4348.8</v>
      </c>
      <c r="E333" s="109">
        <v>3078</v>
      </c>
      <c r="F333" s="109">
        <v>3078</v>
      </c>
      <c r="G333" s="109">
        <v>3078</v>
      </c>
    </row>
    <row r="334" spans="1:7" s="40" customFormat="1" ht="12.75" outlineLevel="2" x14ac:dyDescent="0.2">
      <c r="A334" s="110" t="s">
        <v>601</v>
      </c>
      <c r="B334" s="111" t="s">
        <v>602</v>
      </c>
      <c r="C334" s="96">
        <v>7819.4</v>
      </c>
      <c r="D334" s="109">
        <v>5566.8</v>
      </c>
      <c r="E334" s="109">
        <v>4701</v>
      </c>
      <c r="F334" s="109">
        <v>4701</v>
      </c>
      <c r="G334" s="109">
        <v>4701</v>
      </c>
    </row>
    <row r="335" spans="1:7" s="40" customFormat="1" ht="12.75" outlineLevel="2" x14ac:dyDescent="0.2">
      <c r="A335" s="107" t="s">
        <v>603</v>
      </c>
      <c r="B335" s="118" t="s">
        <v>604</v>
      </c>
      <c r="C335" s="96">
        <v>156484.9</v>
      </c>
      <c r="D335" s="109">
        <v>158309.29999999999</v>
      </c>
      <c r="E335" s="109">
        <v>115087</v>
      </c>
      <c r="F335" s="109">
        <v>115087</v>
      </c>
      <c r="G335" s="109">
        <v>115087</v>
      </c>
    </row>
    <row r="336" spans="1:7" s="40" customFormat="1" ht="12.75" outlineLevel="2" x14ac:dyDescent="0.2">
      <c r="A336" s="110" t="s">
        <v>605</v>
      </c>
      <c r="B336" s="111" t="s">
        <v>606</v>
      </c>
      <c r="C336" s="96">
        <v>11661.4</v>
      </c>
      <c r="D336" s="109">
        <v>12326.8</v>
      </c>
      <c r="E336" s="109">
        <v>10053</v>
      </c>
      <c r="F336" s="109">
        <v>10053</v>
      </c>
      <c r="G336" s="109">
        <v>10053</v>
      </c>
    </row>
    <row r="337" spans="1:9" s="40" customFormat="1" ht="12.75" outlineLevel="2" x14ac:dyDescent="0.2">
      <c r="A337" s="110" t="s">
        <v>607</v>
      </c>
      <c r="B337" s="111" t="s">
        <v>428</v>
      </c>
      <c r="C337" s="96">
        <v>4977.2</v>
      </c>
      <c r="D337" s="109">
        <v>5038.6000000000004</v>
      </c>
      <c r="E337" s="109">
        <v>3785</v>
      </c>
      <c r="F337" s="109">
        <v>3785</v>
      </c>
      <c r="G337" s="109">
        <v>3785</v>
      </c>
    </row>
    <row r="338" spans="1:9" s="40" customFormat="1" ht="12.75" outlineLevel="2" x14ac:dyDescent="0.2">
      <c r="A338" s="110" t="s">
        <v>608</v>
      </c>
      <c r="B338" s="111" t="s">
        <v>609</v>
      </c>
      <c r="C338" s="96">
        <v>12636.2</v>
      </c>
      <c r="D338" s="109">
        <v>14853.4</v>
      </c>
      <c r="E338" s="109">
        <v>7277</v>
      </c>
      <c r="F338" s="109">
        <v>7277</v>
      </c>
      <c r="G338" s="109">
        <v>7277</v>
      </c>
    </row>
    <row r="339" spans="1:9" s="40" customFormat="1" ht="12.75" outlineLevel="2" x14ac:dyDescent="0.2">
      <c r="A339" s="110" t="s">
        <v>610</v>
      </c>
      <c r="B339" s="111" t="s">
        <v>611</v>
      </c>
      <c r="C339" s="96">
        <v>12826.8</v>
      </c>
      <c r="D339" s="109">
        <v>11920.5</v>
      </c>
      <c r="E339" s="109">
        <v>9121</v>
      </c>
      <c r="F339" s="109">
        <v>9121</v>
      </c>
      <c r="G339" s="109">
        <v>9121</v>
      </c>
    </row>
    <row r="340" spans="1:9" s="40" customFormat="1" ht="12" customHeight="1" outlineLevel="2" x14ac:dyDescent="0.2">
      <c r="A340" s="110" t="s">
        <v>612</v>
      </c>
      <c r="B340" s="111" t="s">
        <v>613</v>
      </c>
      <c r="C340" s="96">
        <v>9453.1</v>
      </c>
      <c r="D340" s="109">
        <v>10351</v>
      </c>
      <c r="E340" s="109">
        <v>5713</v>
      </c>
      <c r="F340" s="109">
        <v>5713</v>
      </c>
      <c r="G340" s="109">
        <v>5713</v>
      </c>
    </row>
    <row r="341" spans="1:9" s="40" customFormat="1" ht="12.75" outlineLevel="2" x14ac:dyDescent="0.2">
      <c r="A341" s="110" t="s">
        <v>614</v>
      </c>
      <c r="B341" s="111" t="s">
        <v>106</v>
      </c>
      <c r="C341" s="96">
        <v>6214</v>
      </c>
      <c r="D341" s="109">
        <v>6278.6</v>
      </c>
      <c r="E341" s="109">
        <v>6187</v>
      </c>
      <c r="F341" s="109">
        <v>6187</v>
      </c>
      <c r="G341" s="109">
        <v>6187</v>
      </c>
    </row>
    <row r="342" spans="1:9" s="40" customFormat="1" ht="12.75" outlineLevel="2" x14ac:dyDescent="0.2">
      <c r="A342" s="110" t="s">
        <v>615</v>
      </c>
      <c r="B342" s="111" t="s">
        <v>616</v>
      </c>
      <c r="C342" s="96">
        <v>7466.4</v>
      </c>
      <c r="D342" s="109">
        <v>8025</v>
      </c>
      <c r="E342" s="109">
        <v>4085</v>
      </c>
      <c r="F342" s="109">
        <v>4085</v>
      </c>
      <c r="G342" s="109">
        <v>4085</v>
      </c>
    </row>
    <row r="343" spans="1:9" ht="12" customHeight="1" outlineLevel="2" x14ac:dyDescent="0.2">
      <c r="A343" s="80" t="s">
        <v>617</v>
      </c>
      <c r="B343" s="103" t="s">
        <v>618</v>
      </c>
      <c r="C343" s="96">
        <v>7300.7</v>
      </c>
      <c r="D343" s="96">
        <v>8896.7000000000007</v>
      </c>
      <c r="E343" s="96">
        <v>0</v>
      </c>
      <c r="F343" s="96">
        <v>0</v>
      </c>
      <c r="G343" s="96">
        <v>0</v>
      </c>
    </row>
    <row r="344" spans="1:9" s="40" customFormat="1" ht="12.75" outlineLevel="2" x14ac:dyDescent="0.2">
      <c r="A344" s="110" t="s">
        <v>619</v>
      </c>
      <c r="B344" s="111" t="s">
        <v>620</v>
      </c>
      <c r="C344" s="96">
        <v>17380.099999999999</v>
      </c>
      <c r="D344" s="109">
        <v>20156.5</v>
      </c>
      <c r="E344" s="109">
        <v>15164</v>
      </c>
      <c r="F344" s="109">
        <v>15164</v>
      </c>
      <c r="G344" s="109">
        <v>15164</v>
      </c>
    </row>
    <row r="345" spans="1:9" s="40" customFormat="1" ht="12" customHeight="1" outlineLevel="2" x14ac:dyDescent="0.2">
      <c r="A345" s="110" t="s">
        <v>621</v>
      </c>
      <c r="B345" s="111" t="s">
        <v>622</v>
      </c>
      <c r="C345" s="96">
        <v>13766.6</v>
      </c>
      <c r="D345" s="109">
        <v>15436.9</v>
      </c>
      <c r="E345" s="109">
        <v>14833</v>
      </c>
      <c r="F345" s="109">
        <v>14833</v>
      </c>
      <c r="G345" s="109">
        <v>14833</v>
      </c>
    </row>
    <row r="346" spans="1:9" s="40" customFormat="1" ht="12.75" outlineLevel="2" x14ac:dyDescent="0.2">
      <c r="A346" s="110" t="s">
        <v>623</v>
      </c>
      <c r="B346" s="111" t="s">
        <v>624</v>
      </c>
      <c r="C346" s="96">
        <v>10317.799999999999</v>
      </c>
      <c r="D346" s="109">
        <v>12098.4</v>
      </c>
      <c r="E346" s="109">
        <v>10361</v>
      </c>
      <c r="F346" s="109">
        <v>10361</v>
      </c>
      <c r="G346" s="109">
        <v>10361</v>
      </c>
    </row>
    <row r="347" spans="1:9" s="40" customFormat="1" ht="12.75" outlineLevel="2" x14ac:dyDescent="0.2">
      <c r="A347" s="110" t="s">
        <v>625</v>
      </c>
      <c r="B347" s="111" t="s">
        <v>626</v>
      </c>
      <c r="C347" s="96">
        <v>7875</v>
      </c>
      <c r="D347" s="109">
        <v>9607.4</v>
      </c>
      <c r="E347" s="109">
        <v>7607</v>
      </c>
      <c r="F347" s="109">
        <v>7607</v>
      </c>
      <c r="G347" s="109">
        <v>7607</v>
      </c>
    </row>
    <row r="348" spans="1:9" ht="12" customHeight="1" outlineLevel="2" x14ac:dyDescent="0.2">
      <c r="A348" s="80" t="s">
        <v>627</v>
      </c>
      <c r="B348" s="103" t="s">
        <v>628</v>
      </c>
      <c r="C348" s="96">
        <v>0</v>
      </c>
      <c r="D348" s="96">
        <v>0</v>
      </c>
      <c r="E348" s="96">
        <v>0</v>
      </c>
      <c r="F348" s="96">
        <v>0</v>
      </c>
      <c r="G348" s="96">
        <v>0</v>
      </c>
    </row>
    <row r="349" spans="1:9" s="41" customFormat="1" ht="12.75" outlineLevel="1" x14ac:dyDescent="0.2">
      <c r="A349" s="110" t="s">
        <v>629</v>
      </c>
      <c r="B349" s="111" t="s">
        <v>630</v>
      </c>
      <c r="C349" s="96">
        <v>6943.2</v>
      </c>
      <c r="D349" s="109">
        <v>6754.5</v>
      </c>
      <c r="E349" s="109">
        <v>5805</v>
      </c>
      <c r="F349" s="109">
        <v>5805</v>
      </c>
      <c r="G349" s="109">
        <v>5805</v>
      </c>
      <c r="I349" s="44"/>
    </row>
    <row r="350" spans="1:9" s="40" customFormat="1" ht="12.75" outlineLevel="2" x14ac:dyDescent="0.2">
      <c r="A350" s="110" t="s">
        <v>631</v>
      </c>
      <c r="B350" s="111" t="s">
        <v>632</v>
      </c>
      <c r="C350" s="96">
        <v>15130.4</v>
      </c>
      <c r="D350" s="109">
        <v>4108.2</v>
      </c>
      <c r="E350" s="109">
        <v>4019</v>
      </c>
      <c r="F350" s="109">
        <v>4019</v>
      </c>
      <c r="G350" s="109">
        <v>4019</v>
      </c>
      <c r="I350" s="44"/>
    </row>
    <row r="351" spans="1:9" s="40" customFormat="1" ht="12.75" outlineLevel="2" x14ac:dyDescent="0.2">
      <c r="A351" s="110" t="s">
        <v>633</v>
      </c>
      <c r="B351" s="111" t="s">
        <v>634</v>
      </c>
      <c r="C351" s="96">
        <v>12536</v>
      </c>
      <c r="D351" s="109">
        <v>12456.8</v>
      </c>
      <c r="E351" s="109">
        <v>11077</v>
      </c>
      <c r="F351" s="109">
        <v>11077</v>
      </c>
      <c r="G351" s="109">
        <v>11077</v>
      </c>
      <c r="I351" s="44"/>
    </row>
    <row r="352" spans="1:9" s="40" customFormat="1" ht="12.75" outlineLevel="2" x14ac:dyDescent="0.2">
      <c r="A352" s="107" t="s">
        <v>635</v>
      </c>
      <c r="B352" s="118" t="s">
        <v>636</v>
      </c>
      <c r="C352" s="96">
        <v>108850.70000000001</v>
      </c>
      <c r="D352" s="109">
        <v>104270.5</v>
      </c>
      <c r="E352" s="109">
        <v>55642</v>
      </c>
      <c r="F352" s="109">
        <v>55642</v>
      </c>
      <c r="G352" s="109">
        <v>55642</v>
      </c>
      <c r="I352" s="44"/>
    </row>
    <row r="353" spans="1:9" s="40" customFormat="1" ht="12.75" outlineLevel="2" x14ac:dyDescent="0.2">
      <c r="A353" s="110" t="s">
        <v>637</v>
      </c>
      <c r="B353" s="111" t="s">
        <v>638</v>
      </c>
      <c r="C353" s="96">
        <v>7846.7</v>
      </c>
      <c r="D353" s="109">
        <v>8336.5</v>
      </c>
      <c r="E353" s="109">
        <v>6842</v>
      </c>
      <c r="F353" s="109">
        <v>6842</v>
      </c>
      <c r="G353" s="109">
        <v>6842</v>
      </c>
      <c r="I353" s="44"/>
    </row>
    <row r="354" spans="1:9" s="40" customFormat="1" ht="12.75" outlineLevel="2" x14ac:dyDescent="0.2">
      <c r="A354" s="110" t="s">
        <v>639</v>
      </c>
      <c r="B354" s="111" t="s">
        <v>640</v>
      </c>
      <c r="C354" s="96">
        <v>9317.2000000000007</v>
      </c>
      <c r="D354" s="109">
        <v>8983.7999999999993</v>
      </c>
      <c r="E354" s="109">
        <v>4507</v>
      </c>
      <c r="F354" s="109">
        <v>4507</v>
      </c>
      <c r="G354" s="109">
        <v>4507</v>
      </c>
      <c r="I354" s="44"/>
    </row>
    <row r="355" spans="1:9" s="40" customFormat="1" ht="12.75" outlineLevel="2" x14ac:dyDescent="0.2">
      <c r="A355" s="110" t="s">
        <v>641</v>
      </c>
      <c r="B355" s="111" t="s">
        <v>258</v>
      </c>
      <c r="C355" s="96">
        <v>8591.2000000000007</v>
      </c>
      <c r="D355" s="109">
        <v>8480.7000000000007</v>
      </c>
      <c r="E355" s="109">
        <v>6199</v>
      </c>
      <c r="F355" s="109">
        <v>6199</v>
      </c>
      <c r="G355" s="109">
        <v>6199</v>
      </c>
      <c r="I355" s="44"/>
    </row>
    <row r="356" spans="1:9" s="40" customFormat="1" ht="12.75" outlineLevel="2" x14ac:dyDescent="0.2">
      <c r="A356" s="110" t="s">
        <v>642</v>
      </c>
      <c r="B356" s="111" t="s">
        <v>643</v>
      </c>
      <c r="C356" s="96">
        <v>8831.6</v>
      </c>
      <c r="D356" s="109">
        <v>8456.6</v>
      </c>
      <c r="E356" s="109">
        <v>5057</v>
      </c>
      <c r="F356" s="109">
        <v>5057</v>
      </c>
      <c r="G356" s="109">
        <v>5057</v>
      </c>
      <c r="I356" s="44"/>
    </row>
    <row r="357" spans="1:9" s="40" customFormat="1" ht="12.75" outlineLevel="2" x14ac:dyDescent="0.2">
      <c r="A357" s="110" t="s">
        <v>644</v>
      </c>
      <c r="B357" s="111" t="s">
        <v>645</v>
      </c>
      <c r="C357" s="96">
        <v>6426.3</v>
      </c>
      <c r="D357" s="109">
        <v>6752.7</v>
      </c>
      <c r="E357" s="109">
        <v>3685</v>
      </c>
      <c r="F357" s="109">
        <v>3685</v>
      </c>
      <c r="G357" s="109">
        <v>3685</v>
      </c>
      <c r="I357" s="44"/>
    </row>
    <row r="358" spans="1:9" s="40" customFormat="1" ht="12.75" outlineLevel="2" x14ac:dyDescent="0.2">
      <c r="A358" s="110" t="s">
        <v>646</v>
      </c>
      <c r="B358" s="111" t="s">
        <v>647</v>
      </c>
      <c r="C358" s="96">
        <v>7883</v>
      </c>
      <c r="D358" s="109">
        <v>7658.1</v>
      </c>
      <c r="E358" s="109">
        <v>5568</v>
      </c>
      <c r="F358" s="109">
        <v>5568</v>
      </c>
      <c r="G358" s="109">
        <v>5568</v>
      </c>
      <c r="I358" s="44"/>
    </row>
    <row r="359" spans="1:9" s="40" customFormat="1" ht="12.75" outlineLevel="2" x14ac:dyDescent="0.2">
      <c r="A359" s="110" t="s">
        <v>648</v>
      </c>
      <c r="B359" s="111" t="s">
        <v>649</v>
      </c>
      <c r="C359" s="96">
        <v>3621.1</v>
      </c>
      <c r="D359" s="109">
        <v>3328</v>
      </c>
      <c r="E359" s="109">
        <v>0</v>
      </c>
      <c r="F359" s="109">
        <v>0</v>
      </c>
      <c r="G359" s="109">
        <v>0</v>
      </c>
      <c r="I359" s="44"/>
    </row>
    <row r="360" spans="1:9" s="40" customFormat="1" ht="12.75" outlineLevel="2" x14ac:dyDescent="0.2">
      <c r="A360" s="110" t="s">
        <v>650</v>
      </c>
      <c r="B360" s="111" t="s">
        <v>651</v>
      </c>
      <c r="C360" s="96">
        <v>5225.6000000000004</v>
      </c>
      <c r="D360" s="109">
        <v>5108</v>
      </c>
      <c r="E360" s="109">
        <v>0</v>
      </c>
      <c r="F360" s="109">
        <v>0</v>
      </c>
      <c r="G360" s="109">
        <v>0</v>
      </c>
      <c r="I360" s="44"/>
    </row>
    <row r="361" spans="1:9" s="40" customFormat="1" ht="12.75" outlineLevel="2" x14ac:dyDescent="0.2">
      <c r="A361" s="110" t="s">
        <v>652</v>
      </c>
      <c r="B361" s="111" t="s">
        <v>653</v>
      </c>
      <c r="C361" s="112">
        <v>6486.7</v>
      </c>
      <c r="D361" s="113">
        <v>6131.8</v>
      </c>
      <c r="E361" s="113">
        <v>4682</v>
      </c>
      <c r="F361" s="113">
        <v>4682</v>
      </c>
      <c r="G361" s="113">
        <v>4682</v>
      </c>
      <c r="I361" s="44"/>
    </row>
    <row r="362" spans="1:9" s="40" customFormat="1" ht="12.75" outlineLevel="2" x14ac:dyDescent="0.2">
      <c r="A362" s="110" t="s">
        <v>654</v>
      </c>
      <c r="B362" s="111" t="s">
        <v>418</v>
      </c>
      <c r="C362" s="112">
        <v>6602.2</v>
      </c>
      <c r="D362" s="113">
        <v>6327.2</v>
      </c>
      <c r="E362" s="113">
        <v>1391</v>
      </c>
      <c r="F362" s="113">
        <v>1391</v>
      </c>
      <c r="G362" s="113">
        <v>1391</v>
      </c>
      <c r="I362" s="44"/>
    </row>
    <row r="363" spans="1:9" s="40" customFormat="1" ht="12.75" outlineLevel="2" x14ac:dyDescent="0.2">
      <c r="A363" s="110" t="s">
        <v>655</v>
      </c>
      <c r="B363" s="111" t="s">
        <v>656</v>
      </c>
      <c r="C363" s="96">
        <v>3192.1</v>
      </c>
      <c r="D363" s="109">
        <v>2864.3</v>
      </c>
      <c r="E363" s="109">
        <v>2255</v>
      </c>
      <c r="F363" s="109">
        <v>2255</v>
      </c>
      <c r="G363" s="109">
        <v>2255</v>
      </c>
      <c r="I363" s="44"/>
    </row>
    <row r="364" spans="1:9" s="40" customFormat="1" ht="12.75" outlineLevel="2" x14ac:dyDescent="0.2">
      <c r="A364" s="110" t="s">
        <v>657</v>
      </c>
      <c r="B364" s="111" t="s">
        <v>658</v>
      </c>
      <c r="C364" s="96">
        <v>8036</v>
      </c>
      <c r="D364" s="109">
        <v>7946.8</v>
      </c>
      <c r="E364" s="109">
        <v>7068</v>
      </c>
      <c r="F364" s="109">
        <v>7068</v>
      </c>
      <c r="G364" s="109">
        <v>7068</v>
      </c>
      <c r="I364" s="44"/>
    </row>
    <row r="365" spans="1:9" ht="12" customHeight="1" outlineLevel="2" x14ac:dyDescent="0.2">
      <c r="A365" s="80" t="s">
        <v>659</v>
      </c>
      <c r="B365" s="103" t="s">
        <v>660</v>
      </c>
      <c r="C365" s="96">
        <v>9338.9</v>
      </c>
      <c r="D365" s="96">
        <v>8886.7999999999993</v>
      </c>
      <c r="E365" s="96">
        <v>0</v>
      </c>
      <c r="F365" s="96">
        <v>0</v>
      </c>
      <c r="G365" s="96">
        <v>0</v>
      </c>
      <c r="I365" s="18"/>
    </row>
    <row r="366" spans="1:9" s="41" customFormat="1" ht="12.75" outlineLevel="1" x14ac:dyDescent="0.2">
      <c r="A366" s="110" t="s">
        <v>661</v>
      </c>
      <c r="B366" s="111" t="s">
        <v>662</v>
      </c>
      <c r="C366" s="96">
        <v>4951.3</v>
      </c>
      <c r="D366" s="109">
        <v>5011.2</v>
      </c>
      <c r="E366" s="109">
        <v>3224</v>
      </c>
      <c r="F366" s="109">
        <v>3224</v>
      </c>
      <c r="G366" s="109">
        <v>3224</v>
      </c>
    </row>
    <row r="367" spans="1:9" s="40" customFormat="1" ht="12.75" outlineLevel="2" x14ac:dyDescent="0.2">
      <c r="A367" s="110" t="s">
        <v>663</v>
      </c>
      <c r="B367" s="111" t="s">
        <v>664</v>
      </c>
      <c r="C367" s="96">
        <v>8661</v>
      </c>
      <c r="D367" s="109">
        <v>8231.1</v>
      </c>
      <c r="E367" s="109">
        <v>4534</v>
      </c>
      <c r="F367" s="109">
        <v>4534</v>
      </c>
      <c r="G367" s="109">
        <v>4534</v>
      </c>
    </row>
    <row r="368" spans="1:9" s="40" customFormat="1" ht="12.75" outlineLevel="2" x14ac:dyDescent="0.2">
      <c r="A368" s="110" t="s">
        <v>665</v>
      </c>
      <c r="B368" s="111" t="s">
        <v>666</v>
      </c>
      <c r="C368" s="96">
        <v>3839.8</v>
      </c>
      <c r="D368" s="109">
        <v>1766.9</v>
      </c>
      <c r="E368" s="109">
        <v>630</v>
      </c>
      <c r="F368" s="109">
        <v>630</v>
      </c>
      <c r="G368" s="109">
        <v>630</v>
      </c>
    </row>
    <row r="369" spans="1:7" s="40" customFormat="1" ht="12.75" outlineLevel="2" x14ac:dyDescent="0.2">
      <c r="A369" s="107" t="s">
        <v>667</v>
      </c>
      <c r="B369" s="118" t="s">
        <v>668</v>
      </c>
      <c r="C369" s="96">
        <v>73442.8</v>
      </c>
      <c r="D369" s="109">
        <v>82377.7</v>
      </c>
      <c r="E369" s="109">
        <v>70795</v>
      </c>
      <c r="F369" s="109">
        <v>70795</v>
      </c>
      <c r="G369" s="109">
        <v>70795</v>
      </c>
    </row>
    <row r="370" spans="1:7" s="40" customFormat="1" ht="12.75" outlineLevel="2" x14ac:dyDescent="0.2">
      <c r="A370" s="110" t="s">
        <v>669</v>
      </c>
      <c r="B370" s="111" t="s">
        <v>670</v>
      </c>
      <c r="C370" s="96">
        <v>8721.4</v>
      </c>
      <c r="D370" s="109">
        <v>8232.5</v>
      </c>
      <c r="E370" s="109">
        <v>9335</v>
      </c>
      <c r="F370" s="109">
        <v>9335</v>
      </c>
      <c r="G370" s="109">
        <v>9335</v>
      </c>
    </row>
    <row r="371" spans="1:7" s="40" customFormat="1" ht="12.75" outlineLevel="2" x14ac:dyDescent="0.2">
      <c r="A371" s="110" t="s">
        <v>671</v>
      </c>
      <c r="B371" s="111" t="s">
        <v>672</v>
      </c>
      <c r="C371" s="96">
        <v>7374.9</v>
      </c>
      <c r="D371" s="109">
        <v>8452.1</v>
      </c>
      <c r="E371" s="109">
        <v>8171</v>
      </c>
      <c r="F371" s="109">
        <v>8171</v>
      </c>
      <c r="G371" s="109">
        <v>8171</v>
      </c>
    </row>
    <row r="372" spans="1:7" s="40" customFormat="1" ht="12.75" outlineLevel="2" x14ac:dyDescent="0.2">
      <c r="A372" s="110" t="s">
        <v>673</v>
      </c>
      <c r="B372" s="111" t="s">
        <v>674</v>
      </c>
      <c r="C372" s="96">
        <v>5760.7</v>
      </c>
      <c r="D372" s="109">
        <v>5202.8999999999996</v>
      </c>
      <c r="E372" s="109">
        <v>4915</v>
      </c>
      <c r="F372" s="109">
        <v>4915</v>
      </c>
      <c r="G372" s="109">
        <v>4915</v>
      </c>
    </row>
    <row r="373" spans="1:7" s="40" customFormat="1" ht="12.75" outlineLevel="2" x14ac:dyDescent="0.2">
      <c r="A373" s="110" t="s">
        <v>675</v>
      </c>
      <c r="B373" s="111" t="s">
        <v>676</v>
      </c>
      <c r="C373" s="96">
        <v>4265.8</v>
      </c>
      <c r="D373" s="109">
        <v>5334.5</v>
      </c>
      <c r="E373" s="109">
        <v>5280</v>
      </c>
      <c r="F373" s="109">
        <v>5280</v>
      </c>
      <c r="G373" s="109">
        <v>5280</v>
      </c>
    </row>
    <row r="374" spans="1:7" s="40" customFormat="1" ht="12.75" outlineLevel="2" x14ac:dyDescent="0.2">
      <c r="A374" s="110" t="s">
        <v>677</v>
      </c>
      <c r="B374" s="111" t="s">
        <v>678</v>
      </c>
      <c r="C374" s="96">
        <v>6912.6</v>
      </c>
      <c r="D374" s="109">
        <v>7353.9</v>
      </c>
      <c r="E374" s="109">
        <v>6669</v>
      </c>
      <c r="F374" s="109">
        <v>6669</v>
      </c>
      <c r="G374" s="109">
        <v>6669</v>
      </c>
    </row>
    <row r="375" spans="1:7" s="40" customFormat="1" ht="12.75" outlineLevel="2" x14ac:dyDescent="0.2">
      <c r="A375" s="110" t="s">
        <v>679</v>
      </c>
      <c r="B375" s="111" t="s">
        <v>187</v>
      </c>
      <c r="C375" s="96">
        <v>8449.5</v>
      </c>
      <c r="D375" s="109">
        <v>6904.2</v>
      </c>
      <c r="E375" s="109">
        <v>6352</v>
      </c>
      <c r="F375" s="109">
        <v>6352</v>
      </c>
      <c r="G375" s="109">
        <v>6352</v>
      </c>
    </row>
    <row r="376" spans="1:7" s="40" customFormat="1" ht="12.75" outlineLevel="2" x14ac:dyDescent="0.2">
      <c r="A376" s="110" t="s">
        <v>680</v>
      </c>
      <c r="B376" s="111" t="s">
        <v>681</v>
      </c>
      <c r="C376" s="96">
        <v>7610.4</v>
      </c>
      <c r="D376" s="109">
        <v>8916.2999999999993</v>
      </c>
      <c r="E376" s="109">
        <v>7299</v>
      </c>
      <c r="F376" s="109">
        <v>7299</v>
      </c>
      <c r="G376" s="109">
        <v>7299</v>
      </c>
    </row>
    <row r="377" spans="1:7" s="40" customFormat="1" ht="12.75" outlineLevel="2" x14ac:dyDescent="0.2">
      <c r="A377" s="110" t="s">
        <v>682</v>
      </c>
      <c r="B377" s="111" t="s">
        <v>683</v>
      </c>
      <c r="C377" s="96">
        <v>7307.3</v>
      </c>
      <c r="D377" s="109">
        <v>7040.8</v>
      </c>
      <c r="E377" s="109">
        <v>6105</v>
      </c>
      <c r="F377" s="109">
        <v>6105</v>
      </c>
      <c r="G377" s="109">
        <v>6105</v>
      </c>
    </row>
    <row r="378" spans="1:7" ht="12.75" outlineLevel="2" x14ac:dyDescent="0.2">
      <c r="A378" s="80" t="s">
        <v>684</v>
      </c>
      <c r="B378" s="103" t="s">
        <v>685</v>
      </c>
      <c r="C378" s="96">
        <v>0</v>
      </c>
      <c r="D378" s="96">
        <v>3196.7</v>
      </c>
      <c r="E378" s="96">
        <v>0</v>
      </c>
      <c r="F378" s="96">
        <v>0</v>
      </c>
      <c r="G378" s="96">
        <v>0</v>
      </c>
    </row>
    <row r="379" spans="1:7" s="41" customFormat="1" ht="12.75" outlineLevel="1" x14ac:dyDescent="0.2">
      <c r="A379" s="110" t="s">
        <v>686</v>
      </c>
      <c r="B379" s="111" t="s">
        <v>687</v>
      </c>
      <c r="C379" s="96">
        <v>6970.1</v>
      </c>
      <c r="D379" s="109">
        <v>8915.2999999999993</v>
      </c>
      <c r="E379" s="109">
        <v>5899</v>
      </c>
      <c r="F379" s="109">
        <v>5899</v>
      </c>
      <c r="G379" s="109">
        <v>5899</v>
      </c>
    </row>
    <row r="380" spans="1:7" s="40" customFormat="1" ht="12.75" outlineLevel="2" x14ac:dyDescent="0.2">
      <c r="A380" s="110" t="s">
        <v>688</v>
      </c>
      <c r="B380" s="111" t="s">
        <v>689</v>
      </c>
      <c r="C380" s="96">
        <v>5906.1</v>
      </c>
      <c r="D380" s="109">
        <v>8279.1</v>
      </c>
      <c r="E380" s="109">
        <v>6942</v>
      </c>
      <c r="F380" s="109">
        <v>6942</v>
      </c>
      <c r="G380" s="109">
        <v>6942</v>
      </c>
    </row>
    <row r="381" spans="1:7" s="40" customFormat="1" ht="12.75" outlineLevel="2" x14ac:dyDescent="0.2">
      <c r="A381" s="110" t="s">
        <v>690</v>
      </c>
      <c r="B381" s="111" t="s">
        <v>258</v>
      </c>
      <c r="C381" s="96">
        <v>4164</v>
      </c>
      <c r="D381" s="109">
        <v>4549.3999999999996</v>
      </c>
      <c r="E381" s="109">
        <v>3828</v>
      </c>
      <c r="F381" s="109">
        <v>3828</v>
      </c>
      <c r="G381" s="109">
        <v>3828</v>
      </c>
    </row>
    <row r="382" spans="1:7" s="40" customFormat="1" ht="12.75" outlineLevel="2" x14ac:dyDescent="0.2">
      <c r="A382" s="107" t="s">
        <v>691</v>
      </c>
      <c r="B382" s="118" t="s">
        <v>692</v>
      </c>
      <c r="C382" s="96">
        <v>119065.79999999999</v>
      </c>
      <c r="D382" s="109">
        <v>127017.4</v>
      </c>
      <c r="E382" s="109">
        <v>95555</v>
      </c>
      <c r="F382" s="109">
        <v>95555</v>
      </c>
      <c r="G382" s="109">
        <v>95555</v>
      </c>
    </row>
    <row r="383" spans="1:7" s="40" customFormat="1" ht="12.75" outlineLevel="2" x14ac:dyDescent="0.2">
      <c r="A383" s="110" t="s">
        <v>693</v>
      </c>
      <c r="B383" s="111" t="s">
        <v>694</v>
      </c>
      <c r="C383" s="96">
        <v>2416.6</v>
      </c>
      <c r="D383" s="109">
        <v>3506.3</v>
      </c>
      <c r="E383" s="109">
        <v>3827</v>
      </c>
      <c r="F383" s="109">
        <v>3827</v>
      </c>
      <c r="G383" s="109">
        <v>3827</v>
      </c>
    </row>
    <row r="384" spans="1:7" s="40" customFormat="1" ht="12.75" outlineLevel="2" x14ac:dyDescent="0.2">
      <c r="A384" s="110" t="s">
        <v>695</v>
      </c>
      <c r="B384" s="111" t="s">
        <v>696</v>
      </c>
      <c r="C384" s="96">
        <v>6349</v>
      </c>
      <c r="D384" s="109">
        <v>5011.1000000000004</v>
      </c>
      <c r="E384" s="109">
        <v>1482</v>
      </c>
      <c r="F384" s="109">
        <v>1482</v>
      </c>
      <c r="G384" s="109">
        <v>1482</v>
      </c>
    </row>
    <row r="385" spans="1:7" s="40" customFormat="1" ht="12.75" outlineLevel="2" x14ac:dyDescent="0.2">
      <c r="A385" s="110" t="s">
        <v>697</v>
      </c>
      <c r="B385" s="111" t="s">
        <v>698</v>
      </c>
      <c r="C385" s="96">
        <v>14437.2</v>
      </c>
      <c r="D385" s="109">
        <v>13812</v>
      </c>
      <c r="E385" s="109">
        <v>11294</v>
      </c>
      <c r="F385" s="109">
        <v>11294</v>
      </c>
      <c r="G385" s="109">
        <v>11294</v>
      </c>
    </row>
    <row r="386" spans="1:7" s="40" customFormat="1" ht="12.75" outlineLevel="2" x14ac:dyDescent="0.2">
      <c r="A386" s="110" t="s">
        <v>699</v>
      </c>
      <c r="B386" s="111" t="s">
        <v>647</v>
      </c>
      <c r="C386" s="96">
        <v>3457.8</v>
      </c>
      <c r="D386" s="109">
        <v>3784.2</v>
      </c>
      <c r="E386" s="109">
        <v>4148</v>
      </c>
      <c r="F386" s="109">
        <v>4148</v>
      </c>
      <c r="G386" s="109">
        <v>4148</v>
      </c>
    </row>
    <row r="387" spans="1:7" s="40" customFormat="1" ht="12.75" outlineLevel="2" x14ac:dyDescent="0.2">
      <c r="A387" s="110" t="s">
        <v>700</v>
      </c>
      <c r="B387" s="111" t="s">
        <v>701</v>
      </c>
      <c r="C387" s="96">
        <v>4765.5</v>
      </c>
      <c r="D387" s="109">
        <v>6828.9</v>
      </c>
      <c r="E387" s="109">
        <v>6033</v>
      </c>
      <c r="F387" s="109">
        <v>6033</v>
      </c>
      <c r="G387" s="109">
        <v>6033</v>
      </c>
    </row>
    <row r="388" spans="1:7" s="40" customFormat="1" ht="12.75" outlineLevel="2" x14ac:dyDescent="0.2">
      <c r="A388" s="110" t="s">
        <v>702</v>
      </c>
      <c r="B388" s="111" t="s">
        <v>703</v>
      </c>
      <c r="C388" s="96">
        <v>5873.2</v>
      </c>
      <c r="D388" s="109">
        <v>6920.9</v>
      </c>
      <c r="E388" s="109">
        <v>4704</v>
      </c>
      <c r="F388" s="109">
        <v>4704</v>
      </c>
      <c r="G388" s="109">
        <v>4704</v>
      </c>
    </row>
    <row r="389" spans="1:7" s="40" customFormat="1" ht="12.75" outlineLevel="2" x14ac:dyDescent="0.2">
      <c r="A389" s="110" t="s">
        <v>704</v>
      </c>
      <c r="B389" s="111" t="s">
        <v>705</v>
      </c>
      <c r="C389" s="96">
        <v>4607.7</v>
      </c>
      <c r="D389" s="109">
        <v>4867.5</v>
      </c>
      <c r="E389" s="109">
        <v>4343</v>
      </c>
      <c r="F389" s="109">
        <v>4343</v>
      </c>
      <c r="G389" s="109">
        <v>4343</v>
      </c>
    </row>
    <row r="390" spans="1:7" s="40" customFormat="1" ht="12.75" outlineLevel="2" x14ac:dyDescent="0.2">
      <c r="A390" s="110" t="s">
        <v>706</v>
      </c>
      <c r="B390" s="111" t="s">
        <v>707</v>
      </c>
      <c r="C390" s="96">
        <v>6109.2</v>
      </c>
      <c r="D390" s="109">
        <v>6744.3</v>
      </c>
      <c r="E390" s="109">
        <v>4225</v>
      </c>
      <c r="F390" s="109">
        <v>4225</v>
      </c>
      <c r="G390" s="109">
        <v>4225</v>
      </c>
    </row>
    <row r="391" spans="1:7" s="40" customFormat="1" ht="12.75" outlineLevel="2" x14ac:dyDescent="0.2">
      <c r="A391" s="110" t="s">
        <v>708</v>
      </c>
      <c r="B391" s="111" t="s">
        <v>709</v>
      </c>
      <c r="C391" s="96">
        <v>14172.6</v>
      </c>
      <c r="D391" s="109">
        <v>15047.7</v>
      </c>
      <c r="E391" s="109">
        <v>12894</v>
      </c>
      <c r="F391" s="109">
        <v>12894</v>
      </c>
      <c r="G391" s="109">
        <v>12894</v>
      </c>
    </row>
    <row r="392" spans="1:7" s="40" customFormat="1" ht="12.75" outlineLevel="2" x14ac:dyDescent="0.2">
      <c r="A392" s="110" t="s">
        <v>710</v>
      </c>
      <c r="B392" s="111" t="s">
        <v>711</v>
      </c>
      <c r="C392" s="96">
        <v>10436.799999999999</v>
      </c>
      <c r="D392" s="109">
        <v>7771.3</v>
      </c>
      <c r="E392" s="109">
        <v>0</v>
      </c>
      <c r="F392" s="109">
        <v>0</v>
      </c>
      <c r="G392" s="109">
        <v>0</v>
      </c>
    </row>
    <row r="393" spans="1:7" s="40" customFormat="1" ht="12.75" outlineLevel="2" x14ac:dyDescent="0.2">
      <c r="A393" s="110" t="s">
        <v>712</v>
      </c>
      <c r="B393" s="111" t="s">
        <v>381</v>
      </c>
      <c r="C393" s="96">
        <v>4931.5</v>
      </c>
      <c r="D393" s="109">
        <v>7282</v>
      </c>
      <c r="E393" s="109">
        <v>6429</v>
      </c>
      <c r="F393" s="109">
        <v>6429</v>
      </c>
      <c r="G393" s="109">
        <v>6429</v>
      </c>
    </row>
    <row r="394" spans="1:7" s="40" customFormat="1" ht="12.75" outlineLevel="2" x14ac:dyDescent="0.2">
      <c r="A394" s="110" t="s">
        <v>713</v>
      </c>
      <c r="B394" s="111" t="s">
        <v>714</v>
      </c>
      <c r="C394" s="96">
        <v>2943.2</v>
      </c>
      <c r="D394" s="109">
        <v>3069.9</v>
      </c>
      <c r="E394" s="109">
        <v>1596</v>
      </c>
      <c r="F394" s="109">
        <v>1596</v>
      </c>
      <c r="G394" s="109">
        <v>1596</v>
      </c>
    </row>
    <row r="395" spans="1:7" s="40" customFormat="1" ht="12.75" outlineLevel="2" x14ac:dyDescent="0.2">
      <c r="A395" s="110" t="s">
        <v>715</v>
      </c>
      <c r="B395" s="111" t="s">
        <v>716</v>
      </c>
      <c r="C395" s="96">
        <v>5245.6</v>
      </c>
      <c r="D395" s="109">
        <v>5646.5</v>
      </c>
      <c r="E395" s="109">
        <v>2937</v>
      </c>
      <c r="F395" s="109">
        <v>2937</v>
      </c>
      <c r="G395" s="109">
        <v>2937</v>
      </c>
    </row>
    <row r="396" spans="1:7" s="40" customFormat="1" ht="12.75" outlineLevel="2" x14ac:dyDescent="0.2">
      <c r="A396" s="110" t="s">
        <v>717</v>
      </c>
      <c r="B396" s="111" t="s">
        <v>718</v>
      </c>
      <c r="C396" s="96">
        <v>4624.3999999999996</v>
      </c>
      <c r="D396" s="109">
        <v>4560.3999999999996</v>
      </c>
      <c r="E396" s="109">
        <v>3066</v>
      </c>
      <c r="F396" s="109">
        <v>3066</v>
      </c>
      <c r="G396" s="109">
        <v>3066</v>
      </c>
    </row>
    <row r="397" spans="1:7" s="40" customFormat="1" ht="12.75" outlineLevel="2" x14ac:dyDescent="0.2">
      <c r="A397" s="110" t="s">
        <v>719</v>
      </c>
      <c r="B397" s="111" t="s">
        <v>720</v>
      </c>
      <c r="C397" s="96">
        <v>2838.1</v>
      </c>
      <c r="D397" s="109">
        <v>4341.6000000000004</v>
      </c>
      <c r="E397" s="109">
        <v>3290</v>
      </c>
      <c r="F397" s="109">
        <v>3290</v>
      </c>
      <c r="G397" s="109">
        <v>3290</v>
      </c>
    </row>
    <row r="398" spans="1:7" s="40" customFormat="1" ht="12.75" outlineLevel="2" x14ac:dyDescent="0.2">
      <c r="A398" s="110" t="s">
        <v>721</v>
      </c>
      <c r="B398" s="111" t="s">
        <v>722</v>
      </c>
      <c r="C398" s="96">
        <v>4042.8</v>
      </c>
      <c r="D398" s="109">
        <v>3874.2</v>
      </c>
      <c r="E398" s="109">
        <v>2847</v>
      </c>
      <c r="F398" s="109">
        <v>2847</v>
      </c>
      <c r="G398" s="109">
        <v>2847</v>
      </c>
    </row>
    <row r="399" spans="1:7" s="42" customFormat="1" ht="12" customHeight="1" x14ac:dyDescent="0.2">
      <c r="A399" s="110" t="s">
        <v>723</v>
      </c>
      <c r="B399" s="111" t="s">
        <v>724</v>
      </c>
      <c r="C399" s="96">
        <v>12630.2</v>
      </c>
      <c r="D399" s="109">
        <v>14061.4</v>
      </c>
      <c r="E399" s="109">
        <v>12653</v>
      </c>
      <c r="F399" s="109">
        <v>12653</v>
      </c>
      <c r="G399" s="109">
        <v>12653</v>
      </c>
    </row>
    <row r="400" spans="1:7" s="42" customFormat="1" ht="12.75" x14ac:dyDescent="0.2">
      <c r="A400" s="110" t="s">
        <v>725</v>
      </c>
      <c r="B400" s="111" t="s">
        <v>726</v>
      </c>
      <c r="C400" s="96">
        <v>6919.9</v>
      </c>
      <c r="D400" s="109">
        <v>7671.5</v>
      </c>
      <c r="E400" s="109">
        <v>7738</v>
      </c>
      <c r="F400" s="109">
        <v>7738</v>
      </c>
      <c r="G400" s="109">
        <v>7738</v>
      </c>
    </row>
    <row r="401" spans="1:9" s="41" customFormat="1" ht="12.75" x14ac:dyDescent="0.2">
      <c r="A401" s="110" t="s">
        <v>727</v>
      </c>
      <c r="B401" s="111" t="s">
        <v>728</v>
      </c>
      <c r="C401" s="96">
        <v>2264.5</v>
      </c>
      <c r="D401" s="109">
        <v>2215.6999999999998</v>
      </c>
      <c r="E401" s="109">
        <v>2049</v>
      </c>
      <c r="F401" s="109">
        <v>2049</v>
      </c>
      <c r="G401" s="109">
        <v>2049</v>
      </c>
    </row>
    <row r="402" spans="1:9" s="14" customFormat="1" ht="12" customHeight="1" outlineLevel="1" x14ac:dyDescent="0.2">
      <c r="A402" s="105"/>
      <c r="B402" s="106"/>
      <c r="C402" s="96"/>
      <c r="D402" s="96"/>
      <c r="E402" s="96"/>
      <c r="F402" s="96"/>
      <c r="G402" s="96"/>
      <c r="I402" s="18"/>
    </row>
    <row r="403" spans="1:9" ht="12" customHeight="1" outlineLevel="2" x14ac:dyDescent="0.2">
      <c r="A403" s="105"/>
      <c r="B403" s="106"/>
      <c r="C403" s="96"/>
      <c r="D403" s="96"/>
      <c r="E403" s="96"/>
      <c r="F403" s="96"/>
      <c r="G403" s="96"/>
      <c r="I403" s="18"/>
    </row>
    <row r="404" spans="1:9" s="40" customFormat="1" ht="12.75" outlineLevel="2" x14ac:dyDescent="0.2">
      <c r="A404" s="107" t="s">
        <v>729</v>
      </c>
      <c r="B404" s="116" t="s">
        <v>730</v>
      </c>
      <c r="C404" s="96">
        <v>121783.9</v>
      </c>
      <c r="D404" s="109">
        <v>116694.20000000001</v>
      </c>
      <c r="E404" s="109">
        <v>69046</v>
      </c>
      <c r="F404" s="109">
        <v>69046</v>
      </c>
      <c r="G404" s="109">
        <v>69046</v>
      </c>
      <c r="I404" s="44"/>
    </row>
    <row r="405" spans="1:9" s="40" customFormat="1" ht="12.75" outlineLevel="2" x14ac:dyDescent="0.2">
      <c r="A405" s="110" t="s">
        <v>731</v>
      </c>
      <c r="B405" s="111" t="s">
        <v>732</v>
      </c>
      <c r="C405" s="96">
        <v>30816.799999999999</v>
      </c>
      <c r="D405" s="109">
        <v>28789.9</v>
      </c>
      <c r="E405" s="109">
        <v>19931</v>
      </c>
      <c r="F405" s="109">
        <v>19931</v>
      </c>
      <c r="G405" s="109">
        <v>19931</v>
      </c>
      <c r="I405" s="44"/>
    </row>
    <row r="406" spans="1:9" ht="12.75" outlineLevel="2" x14ac:dyDescent="0.2">
      <c r="A406" s="80" t="s">
        <v>733</v>
      </c>
      <c r="B406" s="103" t="s">
        <v>734</v>
      </c>
      <c r="C406" s="96">
        <v>0</v>
      </c>
      <c r="D406" s="96">
        <v>0</v>
      </c>
      <c r="E406" s="96">
        <v>0</v>
      </c>
      <c r="F406" s="96">
        <v>0</v>
      </c>
      <c r="G406" s="96">
        <v>0</v>
      </c>
      <c r="I406" s="18"/>
    </row>
    <row r="407" spans="1:9" s="40" customFormat="1" ht="12.75" outlineLevel="2" x14ac:dyDescent="0.2">
      <c r="A407" s="110" t="s">
        <v>735</v>
      </c>
      <c r="B407" s="111" t="s">
        <v>736</v>
      </c>
      <c r="C407" s="96">
        <v>6272.3</v>
      </c>
      <c r="D407" s="109">
        <v>5806.6</v>
      </c>
      <c r="E407" s="109">
        <v>3276</v>
      </c>
      <c r="F407" s="109">
        <v>3276</v>
      </c>
      <c r="G407" s="109">
        <v>3276</v>
      </c>
      <c r="I407" s="44"/>
    </row>
    <row r="408" spans="1:9" s="40" customFormat="1" ht="12.75" outlineLevel="2" x14ac:dyDescent="0.2">
      <c r="A408" s="110" t="s">
        <v>737</v>
      </c>
      <c r="B408" s="111" t="s">
        <v>738</v>
      </c>
      <c r="C408" s="96">
        <v>5051.3</v>
      </c>
      <c r="D408" s="109">
        <v>5135</v>
      </c>
      <c r="E408" s="109">
        <v>4383</v>
      </c>
      <c r="F408" s="109">
        <v>4383</v>
      </c>
      <c r="G408" s="109">
        <v>4383</v>
      </c>
      <c r="I408" s="44"/>
    </row>
    <row r="409" spans="1:9" s="40" customFormat="1" ht="12.75" outlineLevel="2" x14ac:dyDescent="0.2">
      <c r="A409" s="110" t="s">
        <v>739</v>
      </c>
      <c r="B409" s="111" t="s">
        <v>740</v>
      </c>
      <c r="C409" s="96">
        <v>2525.9</v>
      </c>
      <c r="D409" s="109">
        <v>2446.8000000000002</v>
      </c>
      <c r="E409" s="109">
        <v>1324</v>
      </c>
      <c r="F409" s="109">
        <v>1324</v>
      </c>
      <c r="G409" s="109">
        <v>1324</v>
      </c>
      <c r="I409" s="44"/>
    </row>
    <row r="410" spans="1:9" s="40" customFormat="1" ht="12.75" outlineLevel="2" x14ac:dyDescent="0.2">
      <c r="A410" s="110" t="s">
        <v>741</v>
      </c>
      <c r="B410" s="111" t="s">
        <v>742</v>
      </c>
      <c r="C410" s="96">
        <v>4234.8999999999996</v>
      </c>
      <c r="D410" s="109">
        <v>3210.5</v>
      </c>
      <c r="E410" s="109">
        <v>1523</v>
      </c>
      <c r="F410" s="109">
        <v>1523</v>
      </c>
      <c r="G410" s="109">
        <v>1523</v>
      </c>
      <c r="I410" s="44"/>
    </row>
    <row r="411" spans="1:9" s="40" customFormat="1" ht="12.75" outlineLevel="2" x14ac:dyDescent="0.2">
      <c r="A411" s="110" t="s">
        <v>743</v>
      </c>
      <c r="B411" s="111" t="s">
        <v>122</v>
      </c>
      <c r="C411" s="96">
        <v>6032.1</v>
      </c>
      <c r="D411" s="109">
        <v>5551.4</v>
      </c>
      <c r="E411" s="109">
        <v>5867</v>
      </c>
      <c r="F411" s="109">
        <v>5867</v>
      </c>
      <c r="G411" s="109">
        <v>5867</v>
      </c>
      <c r="I411" s="44"/>
    </row>
    <row r="412" spans="1:9" s="41" customFormat="1" ht="12.75" outlineLevel="1" x14ac:dyDescent="0.2">
      <c r="A412" s="110" t="s">
        <v>744</v>
      </c>
      <c r="B412" s="111" t="s">
        <v>458</v>
      </c>
      <c r="C412" s="96">
        <v>3822.6</v>
      </c>
      <c r="D412" s="109">
        <v>3889.3</v>
      </c>
      <c r="E412" s="109">
        <v>3558</v>
      </c>
      <c r="F412" s="109">
        <v>3558</v>
      </c>
      <c r="G412" s="109">
        <v>3558</v>
      </c>
    </row>
    <row r="413" spans="1:9" s="40" customFormat="1" ht="12" customHeight="1" outlineLevel="2" x14ac:dyDescent="0.2">
      <c r="A413" s="110" t="s">
        <v>745</v>
      </c>
      <c r="B413" s="111" t="s">
        <v>746</v>
      </c>
      <c r="C413" s="96">
        <v>2877.7</v>
      </c>
      <c r="D413" s="109">
        <v>2750.3</v>
      </c>
      <c r="E413" s="109">
        <v>0</v>
      </c>
      <c r="F413" s="109">
        <v>0</v>
      </c>
      <c r="G413" s="109">
        <v>0</v>
      </c>
    </row>
    <row r="414" spans="1:9" s="40" customFormat="1" ht="12.75" outlineLevel="2" x14ac:dyDescent="0.2">
      <c r="A414" s="110" t="s">
        <v>747</v>
      </c>
      <c r="B414" s="111" t="s">
        <v>748</v>
      </c>
      <c r="C414" s="96">
        <v>0</v>
      </c>
      <c r="D414" s="109">
        <v>0</v>
      </c>
      <c r="E414" s="109">
        <v>0</v>
      </c>
      <c r="F414" s="109">
        <v>0</v>
      </c>
      <c r="G414" s="109">
        <v>0</v>
      </c>
    </row>
    <row r="415" spans="1:9" s="40" customFormat="1" ht="12.75" outlineLevel="2" x14ac:dyDescent="0.2">
      <c r="A415" s="110" t="s">
        <v>749</v>
      </c>
      <c r="B415" s="111" t="s">
        <v>750</v>
      </c>
      <c r="C415" s="96">
        <v>34070.699999999997</v>
      </c>
      <c r="D415" s="109">
        <v>33958.1</v>
      </c>
      <c r="E415" s="109">
        <v>24089</v>
      </c>
      <c r="F415" s="109">
        <v>24089</v>
      </c>
      <c r="G415" s="109">
        <v>24089</v>
      </c>
    </row>
    <row r="416" spans="1:9" ht="12" customHeight="1" outlineLevel="2" x14ac:dyDescent="0.2">
      <c r="A416" s="80" t="s">
        <v>751</v>
      </c>
      <c r="B416" s="103" t="s">
        <v>752</v>
      </c>
      <c r="C416" s="96">
        <v>0</v>
      </c>
      <c r="D416" s="96">
        <v>0</v>
      </c>
      <c r="E416" s="96">
        <v>0</v>
      </c>
      <c r="F416" s="96">
        <v>0</v>
      </c>
      <c r="G416" s="96">
        <v>0</v>
      </c>
    </row>
    <row r="417" spans="1:7" s="40" customFormat="1" ht="12.75" outlineLevel="2" x14ac:dyDescent="0.2">
      <c r="A417" s="110" t="s">
        <v>753</v>
      </c>
      <c r="B417" s="111" t="s">
        <v>754</v>
      </c>
      <c r="C417" s="96">
        <v>4248.7</v>
      </c>
      <c r="D417" s="109">
        <v>4605.8</v>
      </c>
      <c r="E417" s="109">
        <v>1996</v>
      </c>
      <c r="F417" s="109">
        <v>1996</v>
      </c>
      <c r="G417" s="109">
        <v>1996</v>
      </c>
    </row>
    <row r="418" spans="1:7" s="40" customFormat="1" ht="12.75" outlineLevel="2" x14ac:dyDescent="0.2">
      <c r="A418" s="110" t="s">
        <v>755</v>
      </c>
      <c r="B418" s="111" t="s">
        <v>84</v>
      </c>
      <c r="C418" s="96">
        <v>2549.1</v>
      </c>
      <c r="D418" s="109">
        <v>2232.5</v>
      </c>
      <c r="E418" s="109">
        <v>432</v>
      </c>
      <c r="F418" s="109">
        <v>432</v>
      </c>
      <c r="G418" s="109">
        <v>432</v>
      </c>
    </row>
    <row r="419" spans="1:7" s="40" customFormat="1" ht="12.75" outlineLevel="2" x14ac:dyDescent="0.2">
      <c r="A419" s="110" t="s">
        <v>756</v>
      </c>
      <c r="B419" s="111" t="s">
        <v>757</v>
      </c>
      <c r="C419" s="96">
        <v>4514.5</v>
      </c>
      <c r="D419" s="109">
        <v>5123.5</v>
      </c>
      <c r="E419" s="109">
        <v>3900</v>
      </c>
      <c r="F419" s="109">
        <v>3900</v>
      </c>
      <c r="G419" s="109">
        <v>3900</v>
      </c>
    </row>
    <row r="420" spans="1:7" s="40" customFormat="1" ht="12.75" outlineLevel="2" x14ac:dyDescent="0.2">
      <c r="A420" s="110" t="s">
        <v>758</v>
      </c>
      <c r="B420" s="111" t="s">
        <v>759</v>
      </c>
      <c r="C420" s="96">
        <v>2523.1999999999998</v>
      </c>
      <c r="D420" s="109">
        <v>2584.6999999999998</v>
      </c>
      <c r="E420" s="109">
        <v>2306</v>
      </c>
      <c r="F420" s="109">
        <v>2306</v>
      </c>
      <c r="G420" s="109">
        <v>2306</v>
      </c>
    </row>
    <row r="421" spans="1:7" s="40" customFormat="1" ht="12.75" outlineLevel="2" x14ac:dyDescent="0.2">
      <c r="A421" s="110" t="s">
        <v>760</v>
      </c>
      <c r="B421" s="111" t="s">
        <v>761</v>
      </c>
      <c r="C421" s="96">
        <v>6441.4</v>
      </c>
      <c r="D421" s="109">
        <v>6737.7</v>
      </c>
      <c r="E421" s="109">
        <v>7663</v>
      </c>
      <c r="F421" s="109">
        <v>7663</v>
      </c>
      <c r="G421" s="109">
        <v>7663</v>
      </c>
    </row>
    <row r="422" spans="1:7" s="40" customFormat="1" ht="12.75" outlineLevel="2" x14ac:dyDescent="0.2">
      <c r="A422" s="110" t="s">
        <v>762</v>
      </c>
      <c r="B422" s="111" t="s">
        <v>763</v>
      </c>
      <c r="C422" s="96">
        <v>4736.8</v>
      </c>
      <c r="D422" s="109">
        <v>4025.2</v>
      </c>
      <c r="E422" s="109">
        <v>2298</v>
      </c>
      <c r="F422" s="109">
        <v>2298</v>
      </c>
      <c r="G422" s="109">
        <v>2298</v>
      </c>
    </row>
    <row r="423" spans="1:7" s="41" customFormat="1" ht="12.75" outlineLevel="1" x14ac:dyDescent="0.2">
      <c r="A423" s="110" t="s">
        <v>764</v>
      </c>
      <c r="B423" s="111" t="s">
        <v>765</v>
      </c>
      <c r="C423" s="96">
        <v>2288.9</v>
      </c>
      <c r="D423" s="109">
        <v>1910.6</v>
      </c>
      <c r="E423" s="109">
        <v>2176</v>
      </c>
      <c r="F423" s="109">
        <v>2176</v>
      </c>
      <c r="G423" s="109">
        <v>2176</v>
      </c>
    </row>
    <row r="424" spans="1:7" s="40" customFormat="1" ht="12.75" outlineLevel="2" x14ac:dyDescent="0.2">
      <c r="A424" s="110" t="s">
        <v>766</v>
      </c>
      <c r="B424" s="111" t="s">
        <v>767</v>
      </c>
      <c r="C424" s="96">
        <v>3482.1</v>
      </c>
      <c r="D424" s="109">
        <v>3341.4</v>
      </c>
      <c r="E424" s="109">
        <v>1486</v>
      </c>
      <c r="F424" s="109">
        <v>1486</v>
      </c>
      <c r="G424" s="109">
        <v>1486</v>
      </c>
    </row>
    <row r="425" spans="1:7" s="40" customFormat="1" ht="12.75" outlineLevel="2" x14ac:dyDescent="0.2">
      <c r="A425" s="110" t="s">
        <v>768</v>
      </c>
      <c r="B425" s="111" t="s">
        <v>769</v>
      </c>
      <c r="C425" s="96">
        <v>3286</v>
      </c>
      <c r="D425" s="109">
        <v>3396.7</v>
      </c>
      <c r="E425" s="109">
        <v>1832</v>
      </c>
      <c r="F425" s="109">
        <v>1832</v>
      </c>
      <c r="G425" s="109">
        <v>1832</v>
      </c>
    </row>
    <row r="426" spans="1:7" s="40" customFormat="1" ht="12.75" outlineLevel="2" x14ac:dyDescent="0.2">
      <c r="A426" s="110" t="s">
        <v>770</v>
      </c>
      <c r="B426" s="111" t="s">
        <v>771</v>
      </c>
      <c r="C426" s="96">
        <v>15342.099999999999</v>
      </c>
      <c r="D426" s="109">
        <v>14319.5</v>
      </c>
      <c r="E426" s="109">
        <v>2996</v>
      </c>
      <c r="F426" s="109">
        <v>2996</v>
      </c>
      <c r="G426" s="109">
        <v>2996</v>
      </c>
    </row>
    <row r="427" spans="1:7" ht="12.75" outlineLevel="2" x14ac:dyDescent="0.2">
      <c r="A427" s="80" t="s">
        <v>772</v>
      </c>
      <c r="B427" s="103" t="s">
        <v>773</v>
      </c>
      <c r="C427" s="96">
        <v>0</v>
      </c>
      <c r="D427" s="96">
        <v>0</v>
      </c>
      <c r="E427" s="96">
        <v>0</v>
      </c>
      <c r="F427" s="96">
        <v>0</v>
      </c>
      <c r="G427" s="96">
        <v>0</v>
      </c>
    </row>
    <row r="428" spans="1:7" s="40" customFormat="1" ht="12.75" outlineLevel="2" x14ac:dyDescent="0.2">
      <c r="A428" s="110" t="s">
        <v>774</v>
      </c>
      <c r="B428" s="111" t="s">
        <v>229</v>
      </c>
      <c r="C428" s="96">
        <v>3752.3</v>
      </c>
      <c r="D428" s="109">
        <v>2410.8000000000002</v>
      </c>
      <c r="E428" s="109">
        <v>0</v>
      </c>
      <c r="F428" s="109">
        <v>0</v>
      </c>
      <c r="G428" s="109">
        <v>0</v>
      </c>
    </row>
    <row r="429" spans="1:7" s="41" customFormat="1" ht="12.75" outlineLevel="1" x14ac:dyDescent="0.2">
      <c r="A429" s="110" t="s">
        <v>775</v>
      </c>
      <c r="B429" s="111" t="s">
        <v>776</v>
      </c>
      <c r="C429" s="96">
        <v>4658.5</v>
      </c>
      <c r="D429" s="109">
        <v>6138.7</v>
      </c>
      <c r="E429" s="109">
        <v>0</v>
      </c>
      <c r="F429" s="109">
        <v>0</v>
      </c>
      <c r="G429" s="109">
        <v>0</v>
      </c>
    </row>
    <row r="430" spans="1:7" s="40" customFormat="1" ht="12.75" outlineLevel="2" x14ac:dyDescent="0.2">
      <c r="A430" s="110" t="s">
        <v>777</v>
      </c>
      <c r="B430" s="111" t="s">
        <v>778</v>
      </c>
      <c r="C430" s="96">
        <v>2852.6</v>
      </c>
      <c r="D430" s="109">
        <v>2396.8000000000002</v>
      </c>
      <c r="E430" s="109">
        <v>445</v>
      </c>
      <c r="F430" s="109">
        <v>445</v>
      </c>
      <c r="G430" s="109">
        <v>445</v>
      </c>
    </row>
    <row r="431" spans="1:7" s="40" customFormat="1" ht="12.75" outlineLevel="2" x14ac:dyDescent="0.2">
      <c r="A431" s="110" t="s">
        <v>779</v>
      </c>
      <c r="B431" s="111" t="s">
        <v>780</v>
      </c>
      <c r="C431" s="96">
        <v>4078.7</v>
      </c>
      <c r="D431" s="109">
        <v>3373.2</v>
      </c>
      <c r="E431" s="109">
        <v>2551</v>
      </c>
      <c r="F431" s="109">
        <v>2551</v>
      </c>
      <c r="G431" s="109">
        <v>2551</v>
      </c>
    </row>
    <row r="432" spans="1:7" s="40" customFormat="1" ht="12.75" outlineLevel="2" x14ac:dyDescent="0.2">
      <c r="A432" s="110" t="s">
        <v>781</v>
      </c>
      <c r="B432" s="111" t="s">
        <v>782</v>
      </c>
      <c r="C432" s="119">
        <v>41554.299999999996</v>
      </c>
      <c r="D432" s="120">
        <v>39626.700000000004</v>
      </c>
      <c r="E432" s="120">
        <v>22030</v>
      </c>
      <c r="F432" s="120">
        <v>22030</v>
      </c>
      <c r="G432" s="120">
        <v>22030</v>
      </c>
    </row>
    <row r="433" spans="1:7" s="40" customFormat="1" ht="12" customHeight="1" outlineLevel="2" x14ac:dyDescent="0.2">
      <c r="A433" s="110" t="s">
        <v>783</v>
      </c>
      <c r="B433" s="111" t="s">
        <v>784</v>
      </c>
      <c r="C433" s="119">
        <v>5732.1</v>
      </c>
      <c r="D433" s="120">
        <v>4880.3</v>
      </c>
      <c r="E433" s="120">
        <v>2284</v>
      </c>
      <c r="F433" s="120">
        <v>2284</v>
      </c>
      <c r="G433" s="120">
        <v>2284</v>
      </c>
    </row>
    <row r="434" spans="1:7" s="40" customFormat="1" ht="12" customHeight="1" outlineLevel="2" x14ac:dyDescent="0.2">
      <c r="A434" s="110" t="s">
        <v>785</v>
      </c>
      <c r="B434" s="111" t="s">
        <v>786</v>
      </c>
      <c r="C434" s="119">
        <v>4132.2</v>
      </c>
      <c r="D434" s="120">
        <v>3625.6</v>
      </c>
      <c r="E434" s="120">
        <v>1745</v>
      </c>
      <c r="F434" s="120">
        <v>1745</v>
      </c>
      <c r="G434" s="120">
        <v>1745</v>
      </c>
    </row>
    <row r="435" spans="1:7" s="40" customFormat="1" ht="12" customHeight="1" outlineLevel="2" x14ac:dyDescent="0.2">
      <c r="A435" s="110" t="s">
        <v>787</v>
      </c>
      <c r="B435" s="111" t="s">
        <v>197</v>
      </c>
      <c r="C435" s="119">
        <v>5785.7</v>
      </c>
      <c r="D435" s="120">
        <v>5729.1</v>
      </c>
      <c r="E435" s="120">
        <v>7130</v>
      </c>
      <c r="F435" s="120">
        <v>7130</v>
      </c>
      <c r="G435" s="120">
        <v>7130</v>
      </c>
    </row>
    <row r="436" spans="1:7" ht="12" customHeight="1" outlineLevel="2" x14ac:dyDescent="0.2">
      <c r="A436" s="80" t="s">
        <v>788</v>
      </c>
      <c r="B436" s="103" t="s">
        <v>789</v>
      </c>
      <c r="C436" s="119">
        <v>0</v>
      </c>
      <c r="D436" s="119">
        <v>0</v>
      </c>
      <c r="E436" s="119">
        <v>0</v>
      </c>
      <c r="F436" s="119">
        <v>0</v>
      </c>
      <c r="G436" s="119">
        <v>0</v>
      </c>
    </row>
    <row r="437" spans="1:7" ht="12" customHeight="1" outlineLevel="2" x14ac:dyDescent="0.2">
      <c r="A437" s="80" t="s">
        <v>790</v>
      </c>
      <c r="B437" s="103" t="s">
        <v>791</v>
      </c>
      <c r="C437" s="119">
        <v>0</v>
      </c>
      <c r="D437" s="119">
        <v>0</v>
      </c>
      <c r="E437" s="119">
        <v>0</v>
      </c>
      <c r="F437" s="119">
        <v>0</v>
      </c>
      <c r="G437" s="119">
        <v>0</v>
      </c>
    </row>
    <row r="438" spans="1:7" s="40" customFormat="1" ht="12.75" outlineLevel="2" x14ac:dyDescent="0.2">
      <c r="A438" s="110" t="s">
        <v>792</v>
      </c>
      <c r="B438" s="111" t="s">
        <v>793</v>
      </c>
      <c r="C438" s="119">
        <v>3319.2</v>
      </c>
      <c r="D438" s="120">
        <v>3883</v>
      </c>
      <c r="E438" s="120">
        <v>2540</v>
      </c>
      <c r="F438" s="120">
        <v>2540</v>
      </c>
      <c r="G438" s="120">
        <v>2540</v>
      </c>
    </row>
    <row r="439" spans="1:7" s="40" customFormat="1" ht="12.75" outlineLevel="2" x14ac:dyDescent="0.2">
      <c r="A439" s="110" t="s">
        <v>794</v>
      </c>
      <c r="B439" s="111" t="s">
        <v>221</v>
      </c>
      <c r="C439" s="119">
        <v>2612.1</v>
      </c>
      <c r="D439" s="120">
        <v>2493</v>
      </c>
      <c r="E439" s="120">
        <v>666</v>
      </c>
      <c r="F439" s="120">
        <v>666</v>
      </c>
      <c r="G439" s="120">
        <v>666</v>
      </c>
    </row>
    <row r="440" spans="1:7" s="40" customFormat="1" ht="12.75" outlineLevel="2" x14ac:dyDescent="0.2">
      <c r="A440" s="110" t="s">
        <v>795</v>
      </c>
      <c r="B440" s="111" t="s">
        <v>796</v>
      </c>
      <c r="C440" s="119">
        <v>3005.1</v>
      </c>
      <c r="D440" s="120">
        <v>2937.5</v>
      </c>
      <c r="E440" s="120">
        <v>881</v>
      </c>
      <c r="F440" s="120">
        <v>881</v>
      </c>
      <c r="G440" s="120">
        <v>881</v>
      </c>
    </row>
    <row r="441" spans="1:7" s="40" customFormat="1" ht="12.75" outlineLevel="2" x14ac:dyDescent="0.2">
      <c r="A441" s="110" t="s">
        <v>797</v>
      </c>
      <c r="B441" s="111" t="s">
        <v>798</v>
      </c>
      <c r="C441" s="119">
        <v>3002.6</v>
      </c>
      <c r="D441" s="120">
        <v>2326.6</v>
      </c>
      <c r="E441" s="120">
        <v>0</v>
      </c>
      <c r="F441" s="120">
        <v>0</v>
      </c>
      <c r="G441" s="120">
        <v>0</v>
      </c>
    </row>
    <row r="442" spans="1:7" s="40" customFormat="1" ht="12.75" outlineLevel="2" x14ac:dyDescent="0.2">
      <c r="A442" s="110" t="s">
        <v>799</v>
      </c>
      <c r="B442" s="111" t="s">
        <v>800</v>
      </c>
      <c r="C442" s="119">
        <v>2440.5</v>
      </c>
      <c r="D442" s="120">
        <v>1612.8</v>
      </c>
      <c r="E442" s="120">
        <v>0</v>
      </c>
      <c r="F442" s="120">
        <v>0</v>
      </c>
      <c r="G442" s="120">
        <v>0</v>
      </c>
    </row>
    <row r="443" spans="1:7" s="42" customFormat="1" ht="12" customHeight="1" x14ac:dyDescent="0.2">
      <c r="A443" s="110" t="s">
        <v>801</v>
      </c>
      <c r="B443" s="111" t="s">
        <v>802</v>
      </c>
      <c r="C443" s="119">
        <v>3796.7</v>
      </c>
      <c r="D443" s="120">
        <v>4590.6000000000004</v>
      </c>
      <c r="E443" s="120">
        <v>3027</v>
      </c>
      <c r="F443" s="120">
        <v>3027</v>
      </c>
      <c r="G443" s="120">
        <v>3027</v>
      </c>
    </row>
    <row r="444" spans="1:7" s="42" customFormat="1" ht="12.75" x14ac:dyDescent="0.2">
      <c r="A444" s="110" t="s">
        <v>803</v>
      </c>
      <c r="B444" s="111" t="s">
        <v>804</v>
      </c>
      <c r="C444" s="119">
        <v>4584.8999999999996</v>
      </c>
      <c r="D444" s="120">
        <v>4613.8999999999996</v>
      </c>
      <c r="E444" s="120">
        <v>2296</v>
      </c>
      <c r="F444" s="120">
        <v>2296</v>
      </c>
      <c r="G444" s="120">
        <v>2296</v>
      </c>
    </row>
    <row r="445" spans="1:7" s="41" customFormat="1" ht="12.75" x14ac:dyDescent="0.2">
      <c r="A445" s="110" t="s">
        <v>805</v>
      </c>
      <c r="B445" s="111" t="s">
        <v>806</v>
      </c>
      <c r="C445" s="121">
        <v>3143.2</v>
      </c>
      <c r="D445" s="122">
        <v>2934.3</v>
      </c>
      <c r="E445" s="122">
        <v>1461</v>
      </c>
      <c r="F445" s="122">
        <v>1461</v>
      </c>
      <c r="G445" s="122">
        <v>1461</v>
      </c>
    </row>
    <row r="446" spans="1:7" s="14" customFormat="1" ht="12" customHeight="1" outlineLevel="1" x14ac:dyDescent="0.2">
      <c r="A446" s="105"/>
      <c r="B446" s="106"/>
      <c r="C446" s="121"/>
      <c r="D446" s="121"/>
      <c r="E446" s="121"/>
      <c r="F446" s="121"/>
      <c r="G446" s="121"/>
    </row>
    <row r="447" spans="1:7" ht="12" customHeight="1" outlineLevel="2" x14ac:dyDescent="0.2">
      <c r="A447" s="105"/>
      <c r="B447" s="106"/>
      <c r="C447" s="121"/>
      <c r="D447" s="121"/>
      <c r="E447" s="121"/>
      <c r="F447" s="121"/>
      <c r="G447" s="121"/>
    </row>
    <row r="448" spans="1:7" s="40" customFormat="1" ht="12" customHeight="1" outlineLevel="2" x14ac:dyDescent="0.2">
      <c r="A448" s="107" t="s">
        <v>807</v>
      </c>
      <c r="B448" s="116" t="s">
        <v>808</v>
      </c>
      <c r="C448" s="121">
        <v>160784</v>
      </c>
      <c r="D448" s="122">
        <v>176102.5</v>
      </c>
      <c r="E448" s="122">
        <v>103633</v>
      </c>
      <c r="F448" s="122">
        <v>103633</v>
      </c>
      <c r="G448" s="122">
        <v>103633</v>
      </c>
    </row>
    <row r="449" spans="1:7" s="40" customFormat="1" ht="12.75" outlineLevel="2" x14ac:dyDescent="0.2">
      <c r="A449" s="107" t="s">
        <v>809</v>
      </c>
      <c r="B449" s="111" t="s">
        <v>810</v>
      </c>
      <c r="C449" s="119">
        <v>7193.6</v>
      </c>
      <c r="D449" s="120">
        <v>7150</v>
      </c>
      <c r="E449" s="120">
        <v>2602</v>
      </c>
      <c r="F449" s="120">
        <v>2602</v>
      </c>
      <c r="G449" s="120">
        <v>2602</v>
      </c>
    </row>
    <row r="450" spans="1:7" ht="12" customHeight="1" outlineLevel="2" x14ac:dyDescent="0.2">
      <c r="A450" s="80" t="s">
        <v>811</v>
      </c>
      <c r="B450" s="103" t="s">
        <v>812</v>
      </c>
      <c r="C450" s="119">
        <v>0</v>
      </c>
      <c r="D450" s="119">
        <v>0</v>
      </c>
      <c r="E450" s="119">
        <v>0</v>
      </c>
      <c r="F450" s="119">
        <v>0</v>
      </c>
      <c r="G450" s="119">
        <v>0</v>
      </c>
    </row>
    <row r="451" spans="1:7" ht="12" customHeight="1" outlineLevel="2" x14ac:dyDescent="0.2">
      <c r="A451" s="80" t="s">
        <v>813</v>
      </c>
      <c r="B451" s="103" t="s">
        <v>814</v>
      </c>
      <c r="C451" s="119">
        <v>0</v>
      </c>
      <c r="D451" s="119">
        <v>0</v>
      </c>
      <c r="E451" s="119">
        <v>0</v>
      </c>
      <c r="F451" s="119">
        <v>0</v>
      </c>
      <c r="G451" s="119">
        <v>0</v>
      </c>
    </row>
    <row r="452" spans="1:7" ht="12.75" outlineLevel="2" x14ac:dyDescent="0.2">
      <c r="A452" s="80" t="s">
        <v>815</v>
      </c>
      <c r="B452" s="103" t="s">
        <v>816</v>
      </c>
      <c r="C452" s="119">
        <v>0</v>
      </c>
      <c r="D452" s="119">
        <v>0</v>
      </c>
      <c r="E452" s="119">
        <v>0</v>
      </c>
      <c r="F452" s="119">
        <v>0</v>
      </c>
      <c r="G452" s="119">
        <v>0</v>
      </c>
    </row>
    <row r="453" spans="1:7" s="40" customFormat="1" ht="12" customHeight="1" outlineLevel="2" x14ac:dyDescent="0.2">
      <c r="A453" s="110" t="s">
        <v>817</v>
      </c>
      <c r="B453" s="111" t="s">
        <v>818</v>
      </c>
      <c r="C453" s="119">
        <v>394.4</v>
      </c>
      <c r="D453" s="120">
        <v>415.1</v>
      </c>
      <c r="E453" s="120">
        <v>0</v>
      </c>
      <c r="F453" s="120">
        <v>0</v>
      </c>
      <c r="G453" s="120">
        <v>0</v>
      </c>
    </row>
    <row r="454" spans="1:7" ht="12" customHeight="1" outlineLevel="2" x14ac:dyDescent="0.2">
      <c r="A454" s="80" t="s">
        <v>819</v>
      </c>
      <c r="B454" s="103" t="s">
        <v>820</v>
      </c>
      <c r="C454" s="119">
        <v>0</v>
      </c>
      <c r="D454" s="119">
        <v>0</v>
      </c>
      <c r="E454" s="119">
        <v>0</v>
      </c>
      <c r="F454" s="119">
        <v>0</v>
      </c>
      <c r="G454" s="119">
        <v>0</v>
      </c>
    </row>
    <row r="455" spans="1:7" s="40" customFormat="1" ht="12" customHeight="1" outlineLevel="2" x14ac:dyDescent="0.2">
      <c r="A455" s="110" t="s">
        <v>821</v>
      </c>
      <c r="B455" s="111" t="s">
        <v>822</v>
      </c>
      <c r="C455" s="119">
        <v>4240</v>
      </c>
      <c r="D455" s="120">
        <v>4078.9</v>
      </c>
      <c r="E455" s="120">
        <v>2204</v>
      </c>
      <c r="F455" s="120">
        <v>2204</v>
      </c>
      <c r="G455" s="120">
        <v>2204</v>
      </c>
    </row>
    <row r="456" spans="1:7" ht="12" customHeight="1" outlineLevel="2" x14ac:dyDescent="0.2">
      <c r="A456" s="80" t="s">
        <v>823</v>
      </c>
      <c r="B456" s="103" t="s">
        <v>824</v>
      </c>
      <c r="C456" s="119">
        <v>0</v>
      </c>
      <c r="D456" s="119">
        <v>0</v>
      </c>
      <c r="E456" s="119">
        <v>0</v>
      </c>
      <c r="F456" s="119">
        <v>0</v>
      </c>
      <c r="G456" s="119">
        <v>0</v>
      </c>
    </row>
    <row r="457" spans="1:7" s="40" customFormat="1" ht="12" customHeight="1" outlineLevel="2" x14ac:dyDescent="0.2">
      <c r="A457" s="110" t="s">
        <v>825</v>
      </c>
      <c r="B457" s="111" t="s">
        <v>1018</v>
      </c>
      <c r="C457" s="119">
        <v>268.10000000000002</v>
      </c>
      <c r="D457" s="120">
        <v>357.5</v>
      </c>
      <c r="E457" s="120">
        <v>0</v>
      </c>
      <c r="F457" s="120">
        <v>0</v>
      </c>
      <c r="G457" s="120">
        <v>0</v>
      </c>
    </row>
    <row r="458" spans="1:7" ht="12" customHeight="1" outlineLevel="2" x14ac:dyDescent="0.2">
      <c r="A458" s="80" t="s">
        <v>826</v>
      </c>
      <c r="B458" s="103" t="s">
        <v>827</v>
      </c>
      <c r="C458" s="119">
        <v>0</v>
      </c>
      <c r="D458" s="119">
        <v>0</v>
      </c>
      <c r="E458" s="119">
        <v>0</v>
      </c>
      <c r="F458" s="119">
        <v>0</v>
      </c>
      <c r="G458" s="119">
        <v>0</v>
      </c>
    </row>
    <row r="459" spans="1:7" ht="12" customHeight="1" outlineLevel="2" x14ac:dyDescent="0.2">
      <c r="A459" s="80" t="s">
        <v>828</v>
      </c>
      <c r="B459" s="103" t="s">
        <v>829</v>
      </c>
      <c r="C459" s="119">
        <v>0</v>
      </c>
      <c r="D459" s="119">
        <v>0</v>
      </c>
      <c r="E459" s="119">
        <v>0</v>
      </c>
      <c r="F459" s="119">
        <v>0</v>
      </c>
      <c r="G459" s="119">
        <v>0</v>
      </c>
    </row>
    <row r="460" spans="1:7" ht="12" customHeight="1" outlineLevel="2" x14ac:dyDescent="0.2">
      <c r="A460" s="80" t="s">
        <v>830</v>
      </c>
      <c r="B460" s="103" t="s">
        <v>831</v>
      </c>
      <c r="C460" s="119">
        <v>0</v>
      </c>
      <c r="D460" s="119">
        <v>0</v>
      </c>
      <c r="E460" s="119">
        <v>0</v>
      </c>
      <c r="F460" s="119">
        <v>0</v>
      </c>
      <c r="G460" s="119">
        <v>0</v>
      </c>
    </row>
    <row r="461" spans="1:7" ht="12" customHeight="1" outlineLevel="2" x14ac:dyDescent="0.2">
      <c r="A461" s="80" t="s">
        <v>832</v>
      </c>
      <c r="B461" s="103" t="s">
        <v>833</v>
      </c>
      <c r="C461" s="119">
        <v>0</v>
      </c>
      <c r="D461" s="119">
        <v>0</v>
      </c>
      <c r="E461" s="119">
        <v>0</v>
      </c>
      <c r="F461" s="119">
        <v>0</v>
      </c>
      <c r="G461" s="119">
        <v>0</v>
      </c>
    </row>
    <row r="462" spans="1:7" ht="12" customHeight="1" outlineLevel="2" x14ac:dyDescent="0.2">
      <c r="A462" s="80" t="s">
        <v>834</v>
      </c>
      <c r="B462" s="103" t="s">
        <v>835</v>
      </c>
      <c r="C462" s="119">
        <v>0</v>
      </c>
      <c r="D462" s="119">
        <v>0</v>
      </c>
      <c r="E462" s="119">
        <v>0</v>
      </c>
      <c r="F462" s="119">
        <v>0</v>
      </c>
      <c r="G462" s="119">
        <v>0</v>
      </c>
    </row>
    <row r="463" spans="1:7" s="40" customFormat="1" ht="12" customHeight="1" outlineLevel="2" x14ac:dyDescent="0.2">
      <c r="A463" s="110" t="s">
        <v>836</v>
      </c>
      <c r="B463" s="111" t="s">
        <v>837</v>
      </c>
      <c r="C463" s="119">
        <v>2291.1</v>
      </c>
      <c r="D463" s="120">
        <v>2298.5</v>
      </c>
      <c r="E463" s="120">
        <v>398</v>
      </c>
      <c r="F463" s="120">
        <v>398</v>
      </c>
      <c r="G463" s="120">
        <v>398</v>
      </c>
    </row>
    <row r="464" spans="1:7" s="14" customFormat="1" ht="12" customHeight="1" outlineLevel="1" x14ac:dyDescent="0.2">
      <c r="A464" s="80" t="s">
        <v>838</v>
      </c>
      <c r="B464" s="103" t="s">
        <v>839</v>
      </c>
      <c r="C464" s="119">
        <v>0</v>
      </c>
      <c r="D464" s="119">
        <v>0</v>
      </c>
      <c r="E464" s="119">
        <v>0</v>
      </c>
      <c r="F464" s="119">
        <v>0</v>
      </c>
      <c r="G464" s="119">
        <v>0</v>
      </c>
    </row>
    <row r="465" spans="1:7" ht="12" customHeight="1" outlineLevel="2" x14ac:dyDescent="0.2">
      <c r="A465" s="80" t="s">
        <v>840</v>
      </c>
      <c r="B465" s="103" t="s">
        <v>841</v>
      </c>
      <c r="C465" s="119">
        <v>0</v>
      </c>
      <c r="D465" s="119">
        <v>0</v>
      </c>
      <c r="E465" s="119">
        <v>0</v>
      </c>
      <c r="F465" s="119">
        <v>0</v>
      </c>
      <c r="G465" s="119">
        <v>0</v>
      </c>
    </row>
    <row r="466" spans="1:7" ht="12" customHeight="1" outlineLevel="2" x14ac:dyDescent="0.2">
      <c r="A466" s="80" t="s">
        <v>842</v>
      </c>
      <c r="B466" s="103" t="s">
        <v>843</v>
      </c>
      <c r="C466" s="121">
        <v>0</v>
      </c>
      <c r="D466" s="121">
        <v>0</v>
      </c>
      <c r="E466" s="121">
        <v>0</v>
      </c>
      <c r="F466" s="121">
        <v>0</v>
      </c>
      <c r="G466" s="121">
        <v>0</v>
      </c>
    </row>
    <row r="467" spans="1:7" s="40" customFormat="1" ht="12" customHeight="1" outlineLevel="2" x14ac:dyDescent="0.2">
      <c r="A467" s="107" t="s">
        <v>844</v>
      </c>
      <c r="B467" s="111" t="s">
        <v>845</v>
      </c>
      <c r="C467" s="119">
        <v>27900.100000000002</v>
      </c>
      <c r="D467" s="120">
        <v>32057.9</v>
      </c>
      <c r="E467" s="120">
        <v>23486</v>
      </c>
      <c r="F467" s="120">
        <v>23486</v>
      </c>
      <c r="G467" s="120">
        <v>23486</v>
      </c>
    </row>
    <row r="468" spans="1:7" s="40" customFormat="1" ht="12.75" outlineLevel="2" x14ac:dyDescent="0.2">
      <c r="A468" s="110" t="s">
        <v>846</v>
      </c>
      <c r="B468" s="111" t="s">
        <v>1019</v>
      </c>
      <c r="C468" s="119">
        <v>2251.6</v>
      </c>
      <c r="D468" s="120">
        <v>2253.6</v>
      </c>
      <c r="E468" s="120">
        <v>1894</v>
      </c>
      <c r="F468" s="120">
        <v>1894</v>
      </c>
      <c r="G468" s="120">
        <v>1894</v>
      </c>
    </row>
    <row r="469" spans="1:7" ht="12" customHeight="1" outlineLevel="2" x14ac:dyDescent="0.2">
      <c r="A469" s="80" t="s">
        <v>847</v>
      </c>
      <c r="B469" s="103" t="s">
        <v>1020</v>
      </c>
      <c r="C469" s="119">
        <v>1945.8</v>
      </c>
      <c r="D469" s="119">
        <v>833.8</v>
      </c>
      <c r="E469" s="119">
        <v>0</v>
      </c>
      <c r="F469" s="119">
        <v>0</v>
      </c>
      <c r="G469" s="119">
        <v>0</v>
      </c>
    </row>
    <row r="470" spans="1:7" ht="12" customHeight="1" outlineLevel="2" x14ac:dyDescent="0.2">
      <c r="A470" s="80" t="s">
        <v>848</v>
      </c>
      <c r="B470" s="103" t="s">
        <v>849</v>
      </c>
      <c r="C470" s="119">
        <v>0</v>
      </c>
      <c r="D470" s="119">
        <v>0</v>
      </c>
      <c r="E470" s="119">
        <v>0</v>
      </c>
      <c r="F470" s="119">
        <v>0</v>
      </c>
      <c r="G470" s="119">
        <v>0</v>
      </c>
    </row>
    <row r="471" spans="1:7" s="40" customFormat="1" ht="12" customHeight="1" outlineLevel="2" x14ac:dyDescent="0.2">
      <c r="A471" s="110" t="s">
        <v>850</v>
      </c>
      <c r="B471" s="111" t="s">
        <v>851</v>
      </c>
      <c r="C471" s="119">
        <v>290.3</v>
      </c>
      <c r="D471" s="120">
        <v>1263.7</v>
      </c>
      <c r="E471" s="120">
        <v>1688</v>
      </c>
      <c r="F471" s="120">
        <v>1688</v>
      </c>
      <c r="G471" s="120">
        <v>1688</v>
      </c>
    </row>
    <row r="472" spans="1:7" s="40" customFormat="1" ht="12" customHeight="1" outlineLevel="2" x14ac:dyDescent="0.2">
      <c r="A472" s="110" t="s">
        <v>852</v>
      </c>
      <c r="B472" s="111" t="s">
        <v>1021</v>
      </c>
      <c r="C472" s="119">
        <v>0</v>
      </c>
      <c r="D472" s="120">
        <v>1026.5</v>
      </c>
      <c r="E472" s="120">
        <v>0</v>
      </c>
      <c r="F472" s="120">
        <v>0</v>
      </c>
      <c r="G472" s="120">
        <v>0</v>
      </c>
    </row>
    <row r="473" spans="1:7" ht="12" customHeight="1" outlineLevel="2" x14ac:dyDescent="0.2">
      <c r="A473" s="80" t="s">
        <v>853</v>
      </c>
      <c r="B473" s="103" t="s">
        <v>854</v>
      </c>
      <c r="C473" s="119">
        <v>0</v>
      </c>
      <c r="D473" s="119">
        <v>605.70000000000005</v>
      </c>
      <c r="E473" s="119">
        <v>0</v>
      </c>
      <c r="F473" s="119">
        <v>0</v>
      </c>
      <c r="G473" s="119">
        <v>0</v>
      </c>
    </row>
    <row r="474" spans="1:7" s="40" customFormat="1" ht="12.75" outlineLevel="2" x14ac:dyDescent="0.2">
      <c r="A474" s="110" t="s">
        <v>855</v>
      </c>
      <c r="B474" s="111" t="s">
        <v>856</v>
      </c>
      <c r="C474" s="119">
        <v>717.1</v>
      </c>
      <c r="D474" s="120">
        <v>944.2</v>
      </c>
      <c r="E474" s="120">
        <v>0</v>
      </c>
      <c r="F474" s="120">
        <v>0</v>
      </c>
      <c r="G474" s="120">
        <v>0</v>
      </c>
    </row>
    <row r="475" spans="1:7" ht="12.75" outlineLevel="2" x14ac:dyDescent="0.2">
      <c r="A475" s="80" t="s">
        <v>857</v>
      </c>
      <c r="B475" s="103" t="s">
        <v>858</v>
      </c>
      <c r="C475" s="119">
        <v>0</v>
      </c>
      <c r="D475" s="119">
        <v>0</v>
      </c>
      <c r="E475" s="119">
        <v>0</v>
      </c>
      <c r="F475" s="119">
        <v>0</v>
      </c>
      <c r="G475" s="119">
        <v>0</v>
      </c>
    </row>
    <row r="476" spans="1:7" s="40" customFormat="1" ht="12.75" outlineLevel="2" x14ac:dyDescent="0.2">
      <c r="A476" s="110" t="s">
        <v>859</v>
      </c>
      <c r="B476" s="111" t="s">
        <v>860</v>
      </c>
      <c r="C476" s="119">
        <v>1675</v>
      </c>
      <c r="D476" s="120">
        <v>1061.5</v>
      </c>
      <c r="E476" s="120">
        <v>223</v>
      </c>
      <c r="F476" s="120">
        <v>223</v>
      </c>
      <c r="G476" s="120">
        <v>223</v>
      </c>
    </row>
    <row r="477" spans="1:7" ht="12" customHeight="1" outlineLevel="2" x14ac:dyDescent="0.2">
      <c r="A477" s="80" t="s">
        <v>861</v>
      </c>
      <c r="B477" s="103" t="s">
        <v>1022</v>
      </c>
      <c r="C477" s="119">
        <v>0</v>
      </c>
      <c r="D477" s="119">
        <v>0</v>
      </c>
      <c r="E477" s="119">
        <v>0</v>
      </c>
      <c r="F477" s="119">
        <v>0</v>
      </c>
      <c r="G477" s="119">
        <v>0</v>
      </c>
    </row>
    <row r="478" spans="1:7" s="40" customFormat="1" ht="12.75" outlineLevel="2" x14ac:dyDescent="0.2">
      <c r="A478" s="110" t="s">
        <v>862</v>
      </c>
      <c r="B478" s="111" t="s">
        <v>863</v>
      </c>
      <c r="C478" s="119">
        <v>5558.8</v>
      </c>
      <c r="D478" s="120">
        <v>6590.4</v>
      </c>
      <c r="E478" s="120">
        <v>6840</v>
      </c>
      <c r="F478" s="120">
        <v>6840</v>
      </c>
      <c r="G478" s="120">
        <v>6840</v>
      </c>
    </row>
    <row r="479" spans="1:7" s="40" customFormat="1" ht="12.75" outlineLevel="2" x14ac:dyDescent="0.2">
      <c r="A479" s="110" t="s">
        <v>864</v>
      </c>
      <c r="B479" s="111" t="s">
        <v>865</v>
      </c>
      <c r="C479" s="119">
        <v>2259.8000000000002</v>
      </c>
      <c r="D479" s="120">
        <v>3751.7</v>
      </c>
      <c r="E479" s="120">
        <v>1814</v>
      </c>
      <c r="F479" s="120">
        <v>1814</v>
      </c>
      <c r="G479" s="120">
        <v>1814</v>
      </c>
    </row>
    <row r="480" spans="1:7" s="40" customFormat="1" ht="12.75" outlineLevel="2" x14ac:dyDescent="0.2">
      <c r="A480" s="110" t="s">
        <v>866</v>
      </c>
      <c r="B480" s="111" t="s">
        <v>867</v>
      </c>
      <c r="C480" s="119">
        <v>2065.6999999999998</v>
      </c>
      <c r="D480" s="120">
        <v>2367.1</v>
      </c>
      <c r="E480" s="120">
        <v>512</v>
      </c>
      <c r="F480" s="120">
        <v>512</v>
      </c>
      <c r="G480" s="120">
        <v>512</v>
      </c>
    </row>
    <row r="481" spans="1:9" s="40" customFormat="1" ht="12.75" outlineLevel="2" x14ac:dyDescent="0.2">
      <c r="A481" s="110" t="s">
        <v>868</v>
      </c>
      <c r="B481" s="111" t="s">
        <v>869</v>
      </c>
      <c r="C481" s="119">
        <v>2267.3000000000002</v>
      </c>
      <c r="D481" s="120">
        <v>2027.4</v>
      </c>
      <c r="E481" s="120">
        <v>669</v>
      </c>
      <c r="F481" s="120">
        <v>669</v>
      </c>
      <c r="G481" s="120">
        <v>669</v>
      </c>
    </row>
    <row r="482" spans="1:9" s="40" customFormat="1" ht="12" customHeight="1" outlineLevel="2" x14ac:dyDescent="0.2">
      <c r="A482" s="110" t="s">
        <v>870</v>
      </c>
      <c r="B482" s="111" t="s">
        <v>1023</v>
      </c>
      <c r="C482" s="119">
        <v>3795.5</v>
      </c>
      <c r="D482" s="120">
        <v>4314.5</v>
      </c>
      <c r="E482" s="120">
        <v>4494</v>
      </c>
      <c r="F482" s="120">
        <v>4494</v>
      </c>
      <c r="G482" s="120">
        <v>4494</v>
      </c>
    </row>
    <row r="483" spans="1:9" s="41" customFormat="1" ht="13.5" customHeight="1" outlineLevel="1" x14ac:dyDescent="0.2">
      <c r="A483" s="110" t="s">
        <v>871</v>
      </c>
      <c r="B483" s="111" t="s">
        <v>872</v>
      </c>
      <c r="C483" s="119">
        <v>3173.7</v>
      </c>
      <c r="D483" s="120">
        <v>3311.4</v>
      </c>
      <c r="E483" s="120">
        <v>3794</v>
      </c>
      <c r="F483" s="120">
        <v>3794</v>
      </c>
      <c r="G483" s="120">
        <v>3794</v>
      </c>
    </row>
    <row r="484" spans="1:9" s="40" customFormat="1" ht="12.75" outlineLevel="2" x14ac:dyDescent="0.2">
      <c r="A484" s="110" t="s">
        <v>873</v>
      </c>
      <c r="B484" s="111" t="s">
        <v>874</v>
      </c>
      <c r="C484" s="119">
        <v>1899.5</v>
      </c>
      <c r="D484" s="120">
        <v>1706.4</v>
      </c>
      <c r="E484" s="120">
        <v>1558</v>
      </c>
      <c r="F484" s="120">
        <v>1558</v>
      </c>
      <c r="G484" s="120">
        <v>1558</v>
      </c>
    </row>
    <row r="485" spans="1:9" ht="12" customHeight="1" outlineLevel="2" x14ac:dyDescent="0.2">
      <c r="A485" s="80" t="s">
        <v>875</v>
      </c>
      <c r="B485" s="103" t="s">
        <v>876</v>
      </c>
      <c r="C485" s="121">
        <v>0</v>
      </c>
      <c r="D485" s="121">
        <v>0</v>
      </c>
      <c r="E485" s="121">
        <v>0</v>
      </c>
      <c r="F485" s="121">
        <v>0</v>
      </c>
      <c r="G485" s="121">
        <v>0</v>
      </c>
    </row>
    <row r="486" spans="1:9" s="40" customFormat="1" ht="12.75" outlineLevel="2" x14ac:dyDescent="0.2">
      <c r="A486" s="107" t="s">
        <v>877</v>
      </c>
      <c r="B486" s="111" t="s">
        <v>878</v>
      </c>
      <c r="C486" s="119">
        <v>25641.1</v>
      </c>
      <c r="D486" s="120">
        <v>28823.8</v>
      </c>
      <c r="E486" s="120">
        <v>21956</v>
      </c>
      <c r="F486" s="120">
        <v>21956</v>
      </c>
      <c r="G486" s="120">
        <v>21956</v>
      </c>
    </row>
    <row r="487" spans="1:9" s="40" customFormat="1" ht="12.75" outlineLevel="2" x14ac:dyDescent="0.2">
      <c r="A487" s="110" t="s">
        <v>879</v>
      </c>
      <c r="B487" s="111" t="s">
        <v>880</v>
      </c>
      <c r="C487" s="119">
        <v>3591.3</v>
      </c>
      <c r="D487" s="120">
        <v>1981.3</v>
      </c>
      <c r="E487" s="120">
        <v>628</v>
      </c>
      <c r="F487" s="120">
        <v>628</v>
      </c>
      <c r="G487" s="120">
        <v>628</v>
      </c>
    </row>
    <row r="488" spans="1:9" ht="12.75" outlineLevel="2" x14ac:dyDescent="0.2">
      <c r="A488" s="80" t="s">
        <v>881</v>
      </c>
      <c r="B488" s="103" t="s">
        <v>882</v>
      </c>
      <c r="C488" s="119">
        <v>0</v>
      </c>
      <c r="D488" s="119">
        <v>0</v>
      </c>
      <c r="E488" s="119">
        <v>0</v>
      </c>
      <c r="F488" s="119">
        <v>0</v>
      </c>
      <c r="G488" s="119">
        <v>0</v>
      </c>
    </row>
    <row r="489" spans="1:9" s="40" customFormat="1" ht="12" customHeight="1" outlineLevel="2" x14ac:dyDescent="0.2">
      <c r="A489" s="110" t="s">
        <v>883</v>
      </c>
      <c r="B489" s="111" t="s">
        <v>884</v>
      </c>
      <c r="C489" s="119">
        <v>2369.6999999999998</v>
      </c>
      <c r="D489" s="120">
        <v>2918.6</v>
      </c>
      <c r="E489" s="120">
        <v>4087</v>
      </c>
      <c r="F489" s="120">
        <v>4087</v>
      </c>
      <c r="G489" s="120">
        <v>4087</v>
      </c>
    </row>
    <row r="490" spans="1:9" s="40" customFormat="1" ht="12.75" outlineLevel="2" x14ac:dyDescent="0.2">
      <c r="A490" s="110" t="s">
        <v>885</v>
      </c>
      <c r="B490" s="111" t="s">
        <v>886</v>
      </c>
      <c r="C490" s="119">
        <v>1338.6</v>
      </c>
      <c r="D490" s="120">
        <v>2637.1</v>
      </c>
      <c r="E490" s="120">
        <v>459</v>
      </c>
      <c r="F490" s="120">
        <v>459</v>
      </c>
      <c r="G490" s="120">
        <v>459</v>
      </c>
    </row>
    <row r="491" spans="1:9" s="40" customFormat="1" ht="12.75" outlineLevel="2" x14ac:dyDescent="0.2">
      <c r="A491" s="110" t="s">
        <v>887</v>
      </c>
      <c r="B491" s="111" t="s">
        <v>888</v>
      </c>
      <c r="C491" s="119">
        <v>2496.1</v>
      </c>
      <c r="D491" s="120">
        <v>2267.1</v>
      </c>
      <c r="E491" s="120">
        <v>2230</v>
      </c>
      <c r="F491" s="120">
        <v>2230</v>
      </c>
      <c r="G491" s="120">
        <v>2230</v>
      </c>
    </row>
    <row r="492" spans="1:9" s="40" customFormat="1" ht="12.75" outlineLevel="2" x14ac:dyDescent="0.2">
      <c r="A492" s="110" t="s">
        <v>889</v>
      </c>
      <c r="B492" s="111" t="s">
        <v>890</v>
      </c>
      <c r="C492" s="119">
        <v>0</v>
      </c>
      <c r="D492" s="120">
        <v>0</v>
      </c>
      <c r="E492" s="120">
        <v>0</v>
      </c>
      <c r="F492" s="120">
        <v>0</v>
      </c>
      <c r="G492" s="120">
        <v>0</v>
      </c>
    </row>
    <row r="493" spans="1:9" s="40" customFormat="1" ht="12.75" outlineLevel="2" x14ac:dyDescent="0.2">
      <c r="A493" s="110" t="s">
        <v>891</v>
      </c>
      <c r="B493" s="111" t="s">
        <v>892</v>
      </c>
      <c r="C493" s="119">
        <v>0</v>
      </c>
      <c r="D493" s="120">
        <v>0</v>
      </c>
      <c r="E493" s="120">
        <v>0</v>
      </c>
      <c r="F493" s="120">
        <v>0</v>
      </c>
      <c r="G493" s="120">
        <v>0</v>
      </c>
    </row>
    <row r="494" spans="1:9" s="40" customFormat="1" ht="12.75" outlineLevel="2" x14ac:dyDescent="0.2">
      <c r="A494" s="110" t="s">
        <v>893</v>
      </c>
      <c r="B494" s="111" t="s">
        <v>1024</v>
      </c>
      <c r="C494" s="119">
        <v>3028.8</v>
      </c>
      <c r="D494" s="120">
        <v>3060.1</v>
      </c>
      <c r="E494" s="120">
        <v>3689</v>
      </c>
      <c r="F494" s="120">
        <v>3689</v>
      </c>
      <c r="G494" s="120">
        <v>3689</v>
      </c>
    </row>
    <row r="495" spans="1:9" s="40" customFormat="1" ht="12.75" outlineLevel="2" x14ac:dyDescent="0.2">
      <c r="A495" s="110" t="s">
        <v>894</v>
      </c>
      <c r="B495" s="111" t="s">
        <v>1025</v>
      </c>
      <c r="C495" s="119">
        <v>3045.6</v>
      </c>
      <c r="D495" s="120">
        <v>3641.5</v>
      </c>
      <c r="E495" s="120">
        <v>2225</v>
      </c>
      <c r="F495" s="120">
        <v>2225</v>
      </c>
      <c r="G495" s="120">
        <v>2225</v>
      </c>
    </row>
    <row r="496" spans="1:9" s="41" customFormat="1" ht="12.75" outlineLevel="1" x14ac:dyDescent="0.2">
      <c r="A496" s="110" t="s">
        <v>895</v>
      </c>
      <c r="B496" s="111" t="s">
        <v>896</v>
      </c>
      <c r="C496" s="119">
        <v>2647.1</v>
      </c>
      <c r="D496" s="120">
        <v>3002.8</v>
      </c>
      <c r="E496" s="120">
        <v>1877</v>
      </c>
      <c r="F496" s="120">
        <v>1877</v>
      </c>
      <c r="G496" s="120">
        <v>1877</v>
      </c>
      <c r="I496" s="44"/>
    </row>
    <row r="497" spans="1:9" s="40" customFormat="1" ht="12.75" outlineLevel="2" x14ac:dyDescent="0.2">
      <c r="A497" s="110" t="s">
        <v>897</v>
      </c>
      <c r="B497" s="111" t="s">
        <v>898</v>
      </c>
      <c r="C497" s="119">
        <v>7123.9</v>
      </c>
      <c r="D497" s="120">
        <v>9315.2999999999993</v>
      </c>
      <c r="E497" s="120">
        <v>6761</v>
      </c>
      <c r="F497" s="120">
        <v>6761</v>
      </c>
      <c r="G497" s="120">
        <v>6761</v>
      </c>
      <c r="I497" s="44"/>
    </row>
    <row r="498" spans="1:9" s="40" customFormat="1" ht="12.75" outlineLevel="2" x14ac:dyDescent="0.2">
      <c r="A498" s="110" t="s">
        <v>899</v>
      </c>
      <c r="B498" s="111" t="s">
        <v>900</v>
      </c>
      <c r="C498" s="121">
        <v>0</v>
      </c>
      <c r="D498" s="122">
        <v>0</v>
      </c>
      <c r="E498" s="122">
        <v>0</v>
      </c>
      <c r="F498" s="122">
        <v>0</v>
      </c>
      <c r="G498" s="122">
        <v>0</v>
      </c>
      <c r="I498" s="44"/>
    </row>
    <row r="499" spans="1:9" s="40" customFormat="1" ht="12.75" outlineLevel="2" x14ac:dyDescent="0.2">
      <c r="A499" s="107" t="s">
        <v>901</v>
      </c>
      <c r="B499" s="111" t="s">
        <v>902</v>
      </c>
      <c r="C499" s="119">
        <v>19311.2</v>
      </c>
      <c r="D499" s="120">
        <v>19570.499999999996</v>
      </c>
      <c r="E499" s="120">
        <v>9561</v>
      </c>
      <c r="F499" s="120">
        <v>9561</v>
      </c>
      <c r="G499" s="120">
        <v>9561</v>
      </c>
      <c r="I499" s="44"/>
    </row>
    <row r="500" spans="1:9" s="40" customFormat="1" ht="12.75" outlineLevel="2" x14ac:dyDescent="0.2">
      <c r="A500" s="107" t="s">
        <v>903</v>
      </c>
      <c r="B500" s="111" t="s">
        <v>904</v>
      </c>
      <c r="C500" s="119">
        <v>2148.1999999999998</v>
      </c>
      <c r="D500" s="120">
        <v>2929.6</v>
      </c>
      <c r="E500" s="120">
        <v>2779</v>
      </c>
      <c r="F500" s="120">
        <v>2779</v>
      </c>
      <c r="G500" s="120">
        <v>2779</v>
      </c>
      <c r="I500" s="44"/>
    </row>
    <row r="501" spans="1:9" s="40" customFormat="1" ht="12.75" outlineLevel="2" x14ac:dyDescent="0.2">
      <c r="A501" s="107" t="s">
        <v>905</v>
      </c>
      <c r="B501" s="111" t="s">
        <v>906</v>
      </c>
      <c r="C501" s="119">
        <v>0</v>
      </c>
      <c r="D501" s="120">
        <v>0</v>
      </c>
      <c r="E501" s="120">
        <v>0</v>
      </c>
      <c r="F501" s="120">
        <v>0</v>
      </c>
      <c r="G501" s="120">
        <v>0</v>
      </c>
      <c r="I501" s="44"/>
    </row>
    <row r="502" spans="1:9" s="40" customFormat="1" ht="12" customHeight="1" outlineLevel="2" x14ac:dyDescent="0.2">
      <c r="A502" s="107" t="s">
        <v>907</v>
      </c>
      <c r="B502" s="111" t="s">
        <v>908</v>
      </c>
      <c r="C502" s="119">
        <v>3510.6</v>
      </c>
      <c r="D502" s="120">
        <v>3612.6</v>
      </c>
      <c r="E502" s="120">
        <v>2657</v>
      </c>
      <c r="F502" s="120">
        <v>2657</v>
      </c>
      <c r="G502" s="120">
        <v>2657</v>
      </c>
      <c r="I502" s="44"/>
    </row>
    <row r="503" spans="1:9" s="40" customFormat="1" ht="12.75" outlineLevel="2" x14ac:dyDescent="0.2">
      <c r="A503" s="107" t="s">
        <v>909</v>
      </c>
      <c r="B503" s="111" t="s">
        <v>1026</v>
      </c>
      <c r="C503" s="119">
        <v>3105.1</v>
      </c>
      <c r="D503" s="120">
        <v>3122.1</v>
      </c>
      <c r="E503" s="120">
        <v>1700</v>
      </c>
      <c r="F503" s="120">
        <v>1700</v>
      </c>
      <c r="G503" s="120">
        <v>1700</v>
      </c>
      <c r="I503" s="44"/>
    </row>
    <row r="504" spans="1:9" s="40" customFormat="1" ht="12.75" outlineLevel="2" x14ac:dyDescent="0.2">
      <c r="A504" s="107" t="s">
        <v>910</v>
      </c>
      <c r="B504" s="111" t="s">
        <v>911</v>
      </c>
      <c r="C504" s="119">
        <v>1581.4</v>
      </c>
      <c r="D504" s="120">
        <v>2075</v>
      </c>
      <c r="E504" s="120">
        <v>0</v>
      </c>
      <c r="F504" s="120">
        <v>0</v>
      </c>
      <c r="G504" s="120">
        <v>0</v>
      </c>
      <c r="I504" s="44"/>
    </row>
    <row r="505" spans="1:9" ht="12" customHeight="1" outlineLevel="2" x14ac:dyDescent="0.2">
      <c r="A505" s="104" t="s">
        <v>912</v>
      </c>
      <c r="B505" s="103" t="s">
        <v>913</v>
      </c>
      <c r="C505" s="119">
        <v>0</v>
      </c>
      <c r="D505" s="119">
        <v>0</v>
      </c>
      <c r="E505" s="120">
        <v>0</v>
      </c>
      <c r="F505" s="120">
        <v>0</v>
      </c>
      <c r="G505" s="120">
        <v>0</v>
      </c>
      <c r="I505" s="18"/>
    </row>
    <row r="506" spans="1:9" s="40" customFormat="1" ht="12.75" outlineLevel="2" x14ac:dyDescent="0.2">
      <c r="A506" s="107" t="s">
        <v>914</v>
      </c>
      <c r="B506" s="111" t="s">
        <v>915</v>
      </c>
      <c r="C506" s="119">
        <v>731.5</v>
      </c>
      <c r="D506" s="120">
        <v>627.79999999999995</v>
      </c>
      <c r="E506" s="119">
        <v>0</v>
      </c>
      <c r="F506" s="119">
        <v>0</v>
      </c>
      <c r="G506" s="119">
        <v>0</v>
      </c>
      <c r="I506" s="44"/>
    </row>
    <row r="507" spans="1:9" s="40" customFormat="1" ht="12" customHeight="1" outlineLevel="2" x14ac:dyDescent="0.2">
      <c r="A507" s="107" t="s">
        <v>916</v>
      </c>
      <c r="B507" s="111" t="s">
        <v>917</v>
      </c>
      <c r="C507" s="119">
        <v>2712.2</v>
      </c>
      <c r="D507" s="120">
        <v>2371.4</v>
      </c>
      <c r="E507" s="120">
        <v>1555</v>
      </c>
      <c r="F507" s="120">
        <v>1555</v>
      </c>
      <c r="G507" s="120">
        <v>1555</v>
      </c>
      <c r="I507" s="44"/>
    </row>
    <row r="508" spans="1:9" s="40" customFormat="1" ht="12" customHeight="1" outlineLevel="2" x14ac:dyDescent="0.2">
      <c r="A508" s="107" t="s">
        <v>918</v>
      </c>
      <c r="B508" s="111" t="s">
        <v>919</v>
      </c>
      <c r="C508" s="119">
        <v>1942.9</v>
      </c>
      <c r="D508" s="120">
        <v>2041.7</v>
      </c>
      <c r="E508" s="120">
        <v>870</v>
      </c>
      <c r="F508" s="120">
        <v>870</v>
      </c>
      <c r="G508" s="120">
        <v>870</v>
      </c>
      <c r="I508" s="44"/>
    </row>
    <row r="509" spans="1:9" s="40" customFormat="1" ht="12.75" outlineLevel="2" x14ac:dyDescent="0.2">
      <c r="A509" s="107" t="s">
        <v>920</v>
      </c>
      <c r="B509" s="111" t="s">
        <v>921</v>
      </c>
      <c r="C509" s="119">
        <v>586.70000000000005</v>
      </c>
      <c r="D509" s="120">
        <v>776.1</v>
      </c>
      <c r="E509" s="120">
        <v>0</v>
      </c>
      <c r="F509" s="120">
        <v>0</v>
      </c>
      <c r="G509" s="120">
        <v>0</v>
      </c>
      <c r="I509" s="44"/>
    </row>
    <row r="510" spans="1:9" s="41" customFormat="1" ht="12.75" outlineLevel="1" x14ac:dyDescent="0.2">
      <c r="A510" s="107" t="s">
        <v>922</v>
      </c>
      <c r="B510" s="111" t="s">
        <v>923</v>
      </c>
      <c r="C510" s="119">
        <v>2992.6</v>
      </c>
      <c r="D510" s="120">
        <v>2014.2</v>
      </c>
      <c r="E510" s="120">
        <v>0</v>
      </c>
      <c r="F510" s="120">
        <v>0</v>
      </c>
      <c r="G510" s="120">
        <v>0</v>
      </c>
    </row>
    <row r="511" spans="1:9" s="40" customFormat="1" ht="12.75" outlineLevel="2" x14ac:dyDescent="0.2">
      <c r="A511" s="107" t="s">
        <v>924</v>
      </c>
      <c r="B511" s="111" t="s">
        <v>925</v>
      </c>
      <c r="C511" s="119">
        <v>13298.999999999998</v>
      </c>
      <c r="D511" s="120">
        <v>15846.400000000001</v>
      </c>
      <c r="E511" s="120">
        <v>8152</v>
      </c>
      <c r="F511" s="120">
        <v>8152</v>
      </c>
      <c r="G511" s="120">
        <v>8152</v>
      </c>
    </row>
    <row r="512" spans="1:9" s="40" customFormat="1" ht="12" customHeight="1" outlineLevel="2" x14ac:dyDescent="0.2">
      <c r="A512" s="110" t="s">
        <v>926</v>
      </c>
      <c r="B512" s="111" t="s">
        <v>1027</v>
      </c>
      <c r="C512" s="121">
        <v>2662.3</v>
      </c>
      <c r="D512" s="122">
        <v>1984.6</v>
      </c>
      <c r="E512" s="122">
        <v>696</v>
      </c>
      <c r="F512" s="122">
        <v>696</v>
      </c>
      <c r="G512" s="122">
        <v>696</v>
      </c>
    </row>
    <row r="513" spans="1:7" ht="12" customHeight="1" outlineLevel="2" x14ac:dyDescent="0.2">
      <c r="A513" s="80" t="s">
        <v>927</v>
      </c>
      <c r="B513" s="103" t="s">
        <v>928</v>
      </c>
      <c r="C513" s="119">
        <v>0</v>
      </c>
      <c r="D513" s="119">
        <v>2474.9</v>
      </c>
      <c r="E513" s="119">
        <v>0</v>
      </c>
      <c r="F513" s="119">
        <v>0</v>
      </c>
      <c r="G513" s="119">
        <v>0</v>
      </c>
    </row>
    <row r="514" spans="1:7" ht="12" customHeight="1" outlineLevel="2" x14ac:dyDescent="0.2">
      <c r="A514" s="80" t="s">
        <v>929</v>
      </c>
      <c r="B514" s="103" t="s">
        <v>930</v>
      </c>
      <c r="C514" s="119">
        <v>0</v>
      </c>
      <c r="D514" s="119">
        <v>0</v>
      </c>
      <c r="E514" s="119">
        <v>0</v>
      </c>
      <c r="F514" s="119">
        <v>0</v>
      </c>
      <c r="G514" s="119">
        <v>0</v>
      </c>
    </row>
    <row r="515" spans="1:7" s="40" customFormat="1" ht="12" customHeight="1" outlineLevel="2" x14ac:dyDescent="0.2">
      <c r="A515" s="110" t="s">
        <v>931</v>
      </c>
      <c r="B515" s="111" t="s">
        <v>932</v>
      </c>
      <c r="C515" s="119">
        <v>1707.6</v>
      </c>
      <c r="D515" s="120">
        <v>1687.6</v>
      </c>
      <c r="E515" s="120">
        <v>410</v>
      </c>
      <c r="F515" s="120">
        <v>410</v>
      </c>
      <c r="G515" s="120">
        <v>410</v>
      </c>
    </row>
    <row r="516" spans="1:7" ht="12" customHeight="1" outlineLevel="2" x14ac:dyDescent="0.2">
      <c r="A516" s="80" t="s">
        <v>933</v>
      </c>
      <c r="B516" s="103" t="s">
        <v>934</v>
      </c>
      <c r="C516" s="119">
        <v>0</v>
      </c>
      <c r="D516" s="119">
        <v>0</v>
      </c>
      <c r="E516" s="119">
        <v>0</v>
      </c>
      <c r="F516" s="119">
        <v>0</v>
      </c>
      <c r="G516" s="119">
        <v>0</v>
      </c>
    </row>
    <row r="517" spans="1:7" ht="12" customHeight="1" outlineLevel="2" x14ac:dyDescent="0.2">
      <c r="A517" s="80" t="s">
        <v>935</v>
      </c>
      <c r="B517" s="103" t="s">
        <v>936</v>
      </c>
      <c r="C517" s="119">
        <v>0</v>
      </c>
      <c r="D517" s="119">
        <v>0</v>
      </c>
      <c r="E517" s="119">
        <v>0</v>
      </c>
      <c r="F517" s="119">
        <v>0</v>
      </c>
      <c r="G517" s="119">
        <v>0</v>
      </c>
    </row>
    <row r="518" spans="1:7" s="40" customFormat="1" ht="12" customHeight="1" outlineLevel="2" x14ac:dyDescent="0.2">
      <c r="A518" s="110" t="s">
        <v>937</v>
      </c>
      <c r="B518" s="111" t="s">
        <v>938</v>
      </c>
      <c r="C518" s="119">
        <v>1694.8</v>
      </c>
      <c r="D518" s="120">
        <v>1665</v>
      </c>
      <c r="E518" s="120">
        <v>1493</v>
      </c>
      <c r="F518" s="120">
        <v>1493</v>
      </c>
      <c r="G518" s="120">
        <v>1493</v>
      </c>
    </row>
    <row r="519" spans="1:7" s="40" customFormat="1" ht="12.75" outlineLevel="2" x14ac:dyDescent="0.2">
      <c r="A519" s="110" t="s">
        <v>939</v>
      </c>
      <c r="B519" s="111" t="s">
        <v>940</v>
      </c>
      <c r="C519" s="119">
        <v>0</v>
      </c>
      <c r="D519" s="120">
        <v>0</v>
      </c>
      <c r="E519" s="120">
        <v>0</v>
      </c>
      <c r="F519" s="120">
        <v>0</v>
      </c>
      <c r="G519" s="120">
        <v>0</v>
      </c>
    </row>
    <row r="520" spans="1:7" s="40" customFormat="1" ht="12.75" outlineLevel="2" x14ac:dyDescent="0.2">
      <c r="A520" s="110" t="s">
        <v>941</v>
      </c>
      <c r="B520" s="111" t="s">
        <v>942</v>
      </c>
      <c r="C520" s="119">
        <v>2720.8</v>
      </c>
      <c r="D520" s="120">
        <v>3304.3</v>
      </c>
      <c r="E520" s="120">
        <v>2394</v>
      </c>
      <c r="F520" s="120">
        <v>2394</v>
      </c>
      <c r="G520" s="120">
        <v>2394</v>
      </c>
    </row>
    <row r="521" spans="1:7" ht="12.75" outlineLevel="2" x14ac:dyDescent="0.2">
      <c r="A521" s="80" t="s">
        <v>943</v>
      </c>
      <c r="B521" s="103" t="s">
        <v>944</v>
      </c>
      <c r="C521" s="119">
        <v>806.9</v>
      </c>
      <c r="D521" s="119">
        <v>748.7</v>
      </c>
      <c r="E521" s="119">
        <v>0</v>
      </c>
      <c r="F521" s="119">
        <v>0</v>
      </c>
      <c r="G521" s="119">
        <v>0</v>
      </c>
    </row>
    <row r="522" spans="1:7" s="40" customFormat="1" ht="12.75" outlineLevel="2" x14ac:dyDescent="0.2">
      <c r="A522" s="110" t="s">
        <v>945</v>
      </c>
      <c r="B522" s="111" t="s">
        <v>1028</v>
      </c>
      <c r="C522" s="119">
        <v>1929.3</v>
      </c>
      <c r="D522" s="120">
        <v>2048.5</v>
      </c>
      <c r="E522" s="120">
        <v>1640</v>
      </c>
      <c r="F522" s="120">
        <v>1640</v>
      </c>
      <c r="G522" s="120">
        <v>1640</v>
      </c>
    </row>
    <row r="523" spans="1:7" s="41" customFormat="1" ht="12.75" outlineLevel="1" x14ac:dyDescent="0.2">
      <c r="A523" s="110" t="s">
        <v>946</v>
      </c>
      <c r="B523" s="111" t="s">
        <v>947</v>
      </c>
      <c r="C523" s="119">
        <v>1777.3</v>
      </c>
      <c r="D523" s="120">
        <v>1932.8</v>
      </c>
      <c r="E523" s="120">
        <v>1519</v>
      </c>
      <c r="F523" s="120">
        <v>1519</v>
      </c>
      <c r="G523" s="120">
        <v>1519</v>
      </c>
    </row>
    <row r="524" spans="1:7" s="40" customFormat="1" ht="12" customHeight="1" outlineLevel="2" x14ac:dyDescent="0.2">
      <c r="A524" s="107" t="s">
        <v>948</v>
      </c>
      <c r="B524" s="111" t="s">
        <v>949</v>
      </c>
      <c r="C524" s="119">
        <v>8673.4000000000015</v>
      </c>
      <c r="D524" s="120">
        <v>10040.799999999999</v>
      </c>
      <c r="E524" s="120">
        <v>3560</v>
      </c>
      <c r="F524" s="120">
        <v>3560</v>
      </c>
      <c r="G524" s="120">
        <v>3560</v>
      </c>
    </row>
    <row r="525" spans="1:7" ht="12" customHeight="1" outlineLevel="2" x14ac:dyDescent="0.2">
      <c r="A525" s="80" t="s">
        <v>950</v>
      </c>
      <c r="B525" s="103" t="s">
        <v>951</v>
      </c>
      <c r="C525" s="121">
        <v>0</v>
      </c>
      <c r="D525" s="121">
        <v>0</v>
      </c>
      <c r="E525" s="121">
        <v>0</v>
      </c>
      <c r="F525" s="121">
        <v>0</v>
      </c>
      <c r="G525" s="121">
        <v>0</v>
      </c>
    </row>
    <row r="526" spans="1:7" s="40" customFormat="1" ht="12.75" outlineLevel="2" x14ac:dyDescent="0.2">
      <c r="A526" s="110" t="s">
        <v>952</v>
      </c>
      <c r="B526" s="111" t="s">
        <v>953</v>
      </c>
      <c r="C526" s="119">
        <v>242.1</v>
      </c>
      <c r="D526" s="120">
        <v>854.5</v>
      </c>
      <c r="E526" s="120">
        <v>0</v>
      </c>
      <c r="F526" s="120">
        <v>0</v>
      </c>
      <c r="G526" s="120">
        <v>0</v>
      </c>
    </row>
    <row r="527" spans="1:7" s="40" customFormat="1" ht="12" customHeight="1" outlineLevel="2" x14ac:dyDescent="0.2">
      <c r="A527" s="110" t="s">
        <v>954</v>
      </c>
      <c r="B527" s="111" t="s">
        <v>1029</v>
      </c>
      <c r="C527" s="119">
        <v>971.9</v>
      </c>
      <c r="D527" s="120">
        <v>1690.2</v>
      </c>
      <c r="E527" s="120">
        <v>0</v>
      </c>
      <c r="F527" s="120">
        <v>0</v>
      </c>
      <c r="G527" s="120">
        <v>0</v>
      </c>
    </row>
    <row r="528" spans="1:7" ht="12" customHeight="1" outlineLevel="2" x14ac:dyDescent="0.2">
      <c r="A528" s="80" t="s">
        <v>955</v>
      </c>
      <c r="B528" s="103" t="s">
        <v>1030</v>
      </c>
      <c r="C528" s="119">
        <v>0</v>
      </c>
      <c r="D528" s="119">
        <v>0</v>
      </c>
      <c r="E528" s="119">
        <v>0</v>
      </c>
      <c r="F528" s="119">
        <v>0</v>
      </c>
      <c r="G528" s="119">
        <v>0</v>
      </c>
    </row>
    <row r="529" spans="1:7" s="40" customFormat="1" ht="12.75" outlineLevel="2" x14ac:dyDescent="0.2">
      <c r="A529" s="110" t="s">
        <v>956</v>
      </c>
      <c r="B529" s="111" t="s">
        <v>1031</v>
      </c>
      <c r="C529" s="119">
        <v>2889.6</v>
      </c>
      <c r="D529" s="120">
        <v>3148.8</v>
      </c>
      <c r="E529" s="120">
        <v>1437</v>
      </c>
      <c r="F529" s="120">
        <v>1437</v>
      </c>
      <c r="G529" s="120">
        <v>1437</v>
      </c>
    </row>
    <row r="530" spans="1:7" s="40" customFormat="1" ht="12" customHeight="1" outlineLevel="2" x14ac:dyDescent="0.2">
      <c r="A530" s="110" t="s">
        <v>957</v>
      </c>
      <c r="B530" s="111" t="s">
        <v>958</v>
      </c>
      <c r="C530" s="119">
        <v>4569.8</v>
      </c>
      <c r="D530" s="120">
        <v>4347.3</v>
      </c>
      <c r="E530" s="120">
        <v>2123</v>
      </c>
      <c r="F530" s="120">
        <v>2123</v>
      </c>
      <c r="G530" s="120">
        <v>2123</v>
      </c>
    </row>
    <row r="531" spans="1:7" s="41" customFormat="1" ht="12.75" outlineLevel="1" x14ac:dyDescent="0.2">
      <c r="A531" s="107" t="s">
        <v>959</v>
      </c>
      <c r="B531" s="111" t="s">
        <v>960</v>
      </c>
      <c r="C531" s="119">
        <v>38041.100000000006</v>
      </c>
      <c r="D531" s="120">
        <v>40198.699999999997</v>
      </c>
      <c r="E531" s="120">
        <v>21681</v>
      </c>
      <c r="F531" s="120">
        <v>21681</v>
      </c>
      <c r="G531" s="120">
        <v>21681</v>
      </c>
    </row>
    <row r="532" spans="1:7" ht="12" customHeight="1" outlineLevel="2" x14ac:dyDescent="0.2">
      <c r="A532" s="80" t="s">
        <v>961</v>
      </c>
      <c r="B532" s="103" t="s">
        <v>962</v>
      </c>
      <c r="C532" s="119">
        <v>0</v>
      </c>
      <c r="D532" s="119">
        <v>0</v>
      </c>
      <c r="E532" s="119">
        <v>0</v>
      </c>
      <c r="F532" s="119">
        <v>0</v>
      </c>
      <c r="G532" s="119">
        <v>0</v>
      </c>
    </row>
    <row r="533" spans="1:7" s="40" customFormat="1" ht="12.75" outlineLevel="2" x14ac:dyDescent="0.2">
      <c r="A533" s="110" t="s">
        <v>963</v>
      </c>
      <c r="B533" s="111" t="s">
        <v>964</v>
      </c>
      <c r="C533" s="121">
        <v>2941.2</v>
      </c>
      <c r="D533" s="122">
        <v>2888.2</v>
      </c>
      <c r="E533" s="122">
        <v>1426</v>
      </c>
      <c r="F533" s="122">
        <v>1426</v>
      </c>
      <c r="G533" s="122">
        <v>1426</v>
      </c>
    </row>
    <row r="534" spans="1:7" ht="12.75" outlineLevel="2" x14ac:dyDescent="0.2">
      <c r="A534" s="80" t="s">
        <v>965</v>
      </c>
      <c r="B534" s="103" t="s">
        <v>966</v>
      </c>
      <c r="C534" s="119">
        <v>0</v>
      </c>
      <c r="D534" s="119">
        <v>0</v>
      </c>
      <c r="E534" s="119">
        <v>0</v>
      </c>
      <c r="F534" s="119">
        <v>0</v>
      </c>
      <c r="G534" s="119">
        <v>0</v>
      </c>
    </row>
    <row r="535" spans="1:7" ht="12.75" outlineLevel="2" x14ac:dyDescent="0.2">
      <c r="A535" s="80" t="s">
        <v>967</v>
      </c>
      <c r="B535" s="103" t="s">
        <v>968</v>
      </c>
      <c r="C535" s="119">
        <v>0</v>
      </c>
      <c r="D535" s="119">
        <v>0</v>
      </c>
      <c r="E535" s="119">
        <v>0</v>
      </c>
      <c r="F535" s="119">
        <v>0</v>
      </c>
      <c r="G535" s="119">
        <v>0</v>
      </c>
    </row>
    <row r="536" spans="1:7" s="40" customFormat="1" ht="12.75" outlineLevel="2" x14ac:dyDescent="0.2">
      <c r="A536" s="110" t="s">
        <v>969</v>
      </c>
      <c r="B536" s="111" t="s">
        <v>970</v>
      </c>
      <c r="C536" s="119">
        <v>1669.6</v>
      </c>
      <c r="D536" s="120">
        <v>1475</v>
      </c>
      <c r="E536" s="120">
        <v>0</v>
      </c>
      <c r="F536" s="120">
        <v>0</v>
      </c>
      <c r="G536" s="120">
        <v>0</v>
      </c>
    </row>
    <row r="537" spans="1:7" s="40" customFormat="1" ht="12.75" outlineLevel="2" x14ac:dyDescent="0.2">
      <c r="A537" s="110" t="s">
        <v>971</v>
      </c>
      <c r="B537" s="111" t="s">
        <v>972</v>
      </c>
      <c r="C537" s="119">
        <v>2185.4</v>
      </c>
      <c r="D537" s="120">
        <v>2567.1999999999998</v>
      </c>
      <c r="E537" s="120">
        <v>0</v>
      </c>
      <c r="F537" s="120">
        <v>0</v>
      </c>
      <c r="G537" s="120">
        <v>0</v>
      </c>
    </row>
    <row r="538" spans="1:7" s="40" customFormat="1" ht="12.75" outlineLevel="2" x14ac:dyDescent="0.2">
      <c r="A538" s="110" t="s">
        <v>973</v>
      </c>
      <c r="B538" s="111" t="s">
        <v>974</v>
      </c>
      <c r="C538" s="119">
        <v>5509.9</v>
      </c>
      <c r="D538" s="120">
        <v>7637</v>
      </c>
      <c r="E538" s="120">
        <v>5961</v>
      </c>
      <c r="F538" s="120">
        <v>5961</v>
      </c>
      <c r="G538" s="120">
        <v>5961</v>
      </c>
    </row>
    <row r="539" spans="1:7" s="40" customFormat="1" ht="12.75" outlineLevel="2" x14ac:dyDescent="0.2">
      <c r="A539" s="110" t="s">
        <v>975</v>
      </c>
      <c r="B539" s="111" t="s">
        <v>976</v>
      </c>
      <c r="C539" s="119">
        <v>2560.6</v>
      </c>
      <c r="D539" s="120">
        <v>2747.1</v>
      </c>
      <c r="E539" s="120">
        <v>1936</v>
      </c>
      <c r="F539" s="120">
        <v>1936</v>
      </c>
      <c r="G539" s="120">
        <v>1936</v>
      </c>
    </row>
    <row r="540" spans="1:7" s="40" customFormat="1" ht="12.75" outlineLevel="2" x14ac:dyDescent="0.2">
      <c r="A540" s="110" t="s">
        <v>977</v>
      </c>
      <c r="B540" s="111" t="s">
        <v>1032</v>
      </c>
      <c r="C540" s="119">
        <v>3756.1</v>
      </c>
      <c r="D540" s="120">
        <v>3267.7</v>
      </c>
      <c r="E540" s="120">
        <v>285</v>
      </c>
      <c r="F540" s="120">
        <v>285</v>
      </c>
      <c r="G540" s="120">
        <v>285</v>
      </c>
    </row>
    <row r="541" spans="1:7" s="40" customFormat="1" ht="12.75" outlineLevel="2" x14ac:dyDescent="0.2">
      <c r="A541" s="110" t="s">
        <v>978</v>
      </c>
      <c r="B541" s="111" t="s">
        <v>1033</v>
      </c>
      <c r="C541" s="119">
        <v>1545.9</v>
      </c>
      <c r="D541" s="120">
        <v>1756</v>
      </c>
      <c r="E541" s="120">
        <v>0</v>
      </c>
      <c r="F541" s="120">
        <v>0</v>
      </c>
      <c r="G541" s="120">
        <v>0</v>
      </c>
    </row>
    <row r="542" spans="1:7" ht="12" customHeight="1" outlineLevel="2" x14ac:dyDescent="0.2">
      <c r="A542" s="80" t="s">
        <v>979</v>
      </c>
      <c r="B542" s="103" t="s">
        <v>1035</v>
      </c>
      <c r="C542" s="119">
        <v>0</v>
      </c>
      <c r="D542" s="119">
        <v>0</v>
      </c>
      <c r="E542" s="119">
        <v>0</v>
      </c>
      <c r="F542" s="119">
        <v>0</v>
      </c>
      <c r="G542" s="119">
        <v>0</v>
      </c>
    </row>
    <row r="543" spans="1:7" ht="12" customHeight="1" outlineLevel="2" x14ac:dyDescent="0.2">
      <c r="A543" s="80" t="s">
        <v>980</v>
      </c>
      <c r="B543" s="103" t="s">
        <v>981</v>
      </c>
      <c r="C543" s="119">
        <v>0</v>
      </c>
      <c r="D543" s="119">
        <v>0</v>
      </c>
      <c r="E543" s="119">
        <v>0</v>
      </c>
      <c r="F543" s="119">
        <v>0</v>
      </c>
      <c r="G543" s="119">
        <v>0</v>
      </c>
    </row>
    <row r="544" spans="1:7" s="40" customFormat="1" ht="12" customHeight="1" outlineLevel="2" x14ac:dyDescent="0.2">
      <c r="A544" s="110" t="s">
        <v>982</v>
      </c>
      <c r="B544" s="111" t="s">
        <v>1034</v>
      </c>
      <c r="C544" s="119">
        <v>2358.1999999999998</v>
      </c>
      <c r="D544" s="120">
        <v>1707</v>
      </c>
      <c r="E544" s="120">
        <v>0</v>
      </c>
      <c r="F544" s="120">
        <v>0</v>
      </c>
      <c r="G544" s="120">
        <v>0</v>
      </c>
    </row>
    <row r="545" spans="1:7" s="40" customFormat="1" ht="12.75" outlineLevel="2" x14ac:dyDescent="0.2">
      <c r="A545" s="110" t="s">
        <v>983</v>
      </c>
      <c r="B545" s="111" t="s">
        <v>984</v>
      </c>
      <c r="C545" s="119">
        <v>2135.4</v>
      </c>
      <c r="D545" s="120">
        <v>1764.6</v>
      </c>
      <c r="E545" s="120">
        <v>0</v>
      </c>
      <c r="F545" s="120">
        <v>0</v>
      </c>
      <c r="G545" s="120">
        <v>0</v>
      </c>
    </row>
    <row r="546" spans="1:7" s="40" customFormat="1" ht="12" customHeight="1" outlineLevel="2" x14ac:dyDescent="0.2">
      <c r="A546" s="110" t="s">
        <v>985</v>
      </c>
      <c r="B546" s="111" t="s">
        <v>934</v>
      </c>
      <c r="C546" s="119">
        <v>3773.4</v>
      </c>
      <c r="D546" s="120">
        <v>4100.5</v>
      </c>
      <c r="E546" s="120">
        <v>2781</v>
      </c>
      <c r="F546" s="120">
        <v>2781</v>
      </c>
      <c r="G546" s="120">
        <v>2781</v>
      </c>
    </row>
    <row r="547" spans="1:7" s="40" customFormat="1" ht="12.75" outlineLevel="2" x14ac:dyDescent="0.2">
      <c r="A547" s="110" t="s">
        <v>986</v>
      </c>
      <c r="B547" s="111" t="s">
        <v>987</v>
      </c>
      <c r="C547" s="119">
        <v>3845.5</v>
      </c>
      <c r="D547" s="120">
        <v>4341.2</v>
      </c>
      <c r="E547" s="120">
        <v>3930</v>
      </c>
      <c r="F547" s="120">
        <v>3930</v>
      </c>
      <c r="G547" s="120">
        <v>3930</v>
      </c>
    </row>
    <row r="548" spans="1:7" ht="12" customHeight="1" outlineLevel="2" x14ac:dyDescent="0.2">
      <c r="A548" s="80" t="s">
        <v>988</v>
      </c>
      <c r="B548" s="103" t="s">
        <v>989</v>
      </c>
      <c r="C548" s="119">
        <v>0</v>
      </c>
      <c r="D548" s="119">
        <v>0</v>
      </c>
      <c r="E548" s="119">
        <v>0</v>
      </c>
      <c r="F548" s="119">
        <v>0</v>
      </c>
      <c r="G548" s="119">
        <v>0</v>
      </c>
    </row>
    <row r="549" spans="1:7" s="40" customFormat="1" ht="12.75" outlineLevel="2" x14ac:dyDescent="0.2">
      <c r="A549" s="110" t="s">
        <v>990</v>
      </c>
      <c r="B549" s="111" t="s">
        <v>991</v>
      </c>
      <c r="C549" s="119">
        <v>5759.9</v>
      </c>
      <c r="D549" s="120">
        <v>5674.5</v>
      </c>
      <c r="E549" s="120">
        <v>5362</v>
      </c>
      <c r="F549" s="120">
        <v>5362</v>
      </c>
      <c r="G549" s="120">
        <v>5362</v>
      </c>
    </row>
    <row r="550" spans="1:7" ht="12" customHeight="1" outlineLevel="2" x14ac:dyDescent="0.2">
      <c r="A550" s="80" t="s">
        <v>992</v>
      </c>
      <c r="B550" s="103" t="s">
        <v>953</v>
      </c>
      <c r="C550" s="119">
        <v>0</v>
      </c>
      <c r="D550" s="119">
        <v>272.7</v>
      </c>
      <c r="E550" s="119">
        <v>0</v>
      </c>
      <c r="F550" s="119">
        <v>0</v>
      </c>
      <c r="G550" s="119">
        <v>0</v>
      </c>
    </row>
    <row r="551" spans="1:7" s="41" customFormat="1" ht="12.75" outlineLevel="1" x14ac:dyDescent="0.2">
      <c r="A551" s="107" t="s">
        <v>993</v>
      </c>
      <c r="B551" s="111" t="s">
        <v>994</v>
      </c>
      <c r="C551" s="119">
        <v>20724.5</v>
      </c>
      <c r="D551" s="120">
        <v>22414.399999999998</v>
      </c>
      <c r="E551" s="120">
        <v>12635</v>
      </c>
      <c r="F551" s="120">
        <v>12635</v>
      </c>
      <c r="G551" s="120">
        <v>12635</v>
      </c>
    </row>
    <row r="552" spans="1:7" ht="12" customHeight="1" outlineLevel="2" x14ac:dyDescent="0.2">
      <c r="A552" s="80" t="s">
        <v>995</v>
      </c>
      <c r="B552" s="103" t="s">
        <v>996</v>
      </c>
      <c r="C552" s="119">
        <v>0</v>
      </c>
      <c r="D552" s="119">
        <v>0</v>
      </c>
      <c r="E552" s="119">
        <v>0</v>
      </c>
      <c r="F552" s="119">
        <v>0</v>
      </c>
      <c r="G552" s="119">
        <v>0</v>
      </c>
    </row>
    <row r="553" spans="1:7" s="40" customFormat="1" ht="12.75" outlineLevel="2" x14ac:dyDescent="0.2">
      <c r="A553" s="110" t="s">
        <v>997</v>
      </c>
      <c r="B553" s="111" t="s">
        <v>998</v>
      </c>
      <c r="C553" s="121">
        <v>842.2</v>
      </c>
      <c r="D553" s="122">
        <v>909.4</v>
      </c>
      <c r="E553" s="122">
        <v>0</v>
      </c>
      <c r="F553" s="122">
        <v>0</v>
      </c>
      <c r="G553" s="122">
        <v>0</v>
      </c>
    </row>
    <row r="554" spans="1:7" s="40" customFormat="1" ht="12.75" outlineLevel="2" x14ac:dyDescent="0.2">
      <c r="A554" s="110" t="s">
        <v>999</v>
      </c>
      <c r="B554" s="111" t="s">
        <v>1000</v>
      </c>
      <c r="C554" s="119">
        <v>2857.3</v>
      </c>
      <c r="D554" s="120">
        <v>2798</v>
      </c>
      <c r="E554" s="120">
        <v>1018</v>
      </c>
      <c r="F554" s="120">
        <v>1018</v>
      </c>
      <c r="G554" s="120">
        <v>1018</v>
      </c>
    </row>
    <row r="555" spans="1:7" s="40" customFormat="1" ht="12.75" outlineLevel="2" x14ac:dyDescent="0.2">
      <c r="A555" s="110" t="s">
        <v>1001</v>
      </c>
      <c r="B555" s="111" t="s">
        <v>1036</v>
      </c>
      <c r="C555" s="119">
        <v>3144.6</v>
      </c>
      <c r="D555" s="120">
        <v>3378.7</v>
      </c>
      <c r="E555" s="120">
        <v>2560</v>
      </c>
      <c r="F555" s="120">
        <v>2560</v>
      </c>
      <c r="G555" s="120">
        <v>2560</v>
      </c>
    </row>
    <row r="556" spans="1:7" s="40" customFormat="1" ht="12.75" outlineLevel="2" x14ac:dyDescent="0.2">
      <c r="A556" s="110" t="s">
        <v>1002</v>
      </c>
      <c r="B556" s="111" t="s">
        <v>1003</v>
      </c>
      <c r="C556" s="119">
        <v>972</v>
      </c>
      <c r="D556" s="120">
        <v>802.3</v>
      </c>
      <c r="E556" s="120">
        <v>0</v>
      </c>
      <c r="F556" s="120">
        <v>0</v>
      </c>
      <c r="G556" s="120">
        <v>0</v>
      </c>
    </row>
    <row r="557" spans="1:7" s="40" customFormat="1" ht="12.75" outlineLevel="2" x14ac:dyDescent="0.2">
      <c r="A557" s="110" t="s">
        <v>1004</v>
      </c>
      <c r="B557" s="111" t="s">
        <v>1005</v>
      </c>
      <c r="C557" s="119">
        <v>194.9</v>
      </c>
      <c r="D557" s="120">
        <v>0</v>
      </c>
      <c r="E557" s="120">
        <v>0</v>
      </c>
      <c r="F557" s="120">
        <v>0</v>
      </c>
      <c r="G557" s="120">
        <v>0</v>
      </c>
    </row>
    <row r="558" spans="1:7" s="40" customFormat="1" ht="12.75" outlineLevel="2" x14ac:dyDescent="0.2">
      <c r="A558" s="110" t="s">
        <v>1006</v>
      </c>
      <c r="B558" s="111" t="s">
        <v>1007</v>
      </c>
      <c r="C558" s="119">
        <v>3544.3</v>
      </c>
      <c r="D558" s="120">
        <v>5143.3</v>
      </c>
      <c r="E558" s="120">
        <v>2297</v>
      </c>
      <c r="F558" s="120">
        <v>2297</v>
      </c>
      <c r="G558" s="120">
        <v>2297</v>
      </c>
    </row>
    <row r="559" spans="1:7" s="40" customFormat="1" ht="12.75" outlineLevel="2" x14ac:dyDescent="0.2">
      <c r="A559" s="110" t="s">
        <v>1008</v>
      </c>
      <c r="B559" s="111" t="s">
        <v>1009</v>
      </c>
      <c r="C559" s="119">
        <v>3852.4</v>
      </c>
      <c r="D559" s="120">
        <v>4701.3</v>
      </c>
      <c r="E559" s="120">
        <v>4191</v>
      </c>
      <c r="F559" s="120">
        <v>4191</v>
      </c>
      <c r="G559" s="120">
        <v>4191</v>
      </c>
    </row>
    <row r="560" spans="1:7" s="40" customFormat="1" ht="12.75" outlineLevel="2" x14ac:dyDescent="0.2">
      <c r="A560" s="110" t="s">
        <v>1010</v>
      </c>
      <c r="B560" s="111" t="s">
        <v>1011</v>
      </c>
      <c r="C560" s="119">
        <v>3330.4</v>
      </c>
      <c r="D560" s="120">
        <v>2842.3</v>
      </c>
      <c r="E560" s="120">
        <v>1550</v>
      </c>
      <c r="F560" s="120">
        <v>1550</v>
      </c>
      <c r="G560" s="120">
        <v>1550</v>
      </c>
    </row>
    <row r="561" spans="1:7" s="40" customFormat="1" ht="12.75" outlineLevel="2" x14ac:dyDescent="0.2">
      <c r="A561" s="110" t="s">
        <v>1012</v>
      </c>
      <c r="B561" s="111" t="s">
        <v>1013</v>
      </c>
      <c r="C561" s="119">
        <v>1986.4</v>
      </c>
      <c r="D561" s="120">
        <v>1839.1</v>
      </c>
      <c r="E561" s="120">
        <v>1019</v>
      </c>
      <c r="F561" s="120">
        <v>1019</v>
      </c>
      <c r="G561" s="120">
        <v>1019</v>
      </c>
    </row>
    <row r="562" spans="1:7" s="23" customFormat="1" ht="12" customHeight="1" x14ac:dyDescent="0.2">
      <c r="A562" s="19"/>
      <c r="B562" s="20"/>
      <c r="C562" s="20"/>
      <c r="D562" s="21"/>
      <c r="E562" s="52"/>
      <c r="F562" s="22"/>
      <c r="G562" s="22"/>
    </row>
    <row r="563" spans="1:7" s="49" customFormat="1" x14ac:dyDescent="0.2">
      <c r="A563" s="45"/>
      <c r="B563" s="46"/>
      <c r="C563" s="46"/>
      <c r="D563" s="47"/>
      <c r="E563" s="47"/>
      <c r="F563" s="48"/>
      <c r="G563" s="48"/>
    </row>
    <row r="564" spans="1:7" s="49" customFormat="1" x14ac:dyDescent="0.2">
      <c r="A564" s="45"/>
      <c r="B564" s="46"/>
      <c r="C564" s="46"/>
      <c r="D564" s="50"/>
      <c r="E564" s="50"/>
      <c r="F564" s="48"/>
      <c r="G564" s="48"/>
    </row>
    <row r="565" spans="1:7" s="49" customFormat="1" x14ac:dyDescent="0.2">
      <c r="A565" s="45"/>
      <c r="B565" s="46"/>
      <c r="C565" s="46"/>
      <c r="D565" s="50"/>
      <c r="E565" s="50"/>
      <c r="F565" s="48"/>
      <c r="G565" s="48"/>
    </row>
    <row r="566" spans="1:7" s="49" customFormat="1" x14ac:dyDescent="0.2">
      <c r="A566" s="45"/>
      <c r="B566" s="46"/>
      <c r="C566" s="46"/>
      <c r="D566" s="50"/>
      <c r="E566" s="50"/>
      <c r="F566" s="48"/>
      <c r="G566" s="48"/>
    </row>
    <row r="567" spans="1:7" s="49" customFormat="1" x14ac:dyDescent="0.2">
      <c r="A567" s="45"/>
      <c r="B567" s="46"/>
      <c r="C567" s="46"/>
      <c r="D567" s="50"/>
      <c r="E567" s="50"/>
      <c r="F567" s="48"/>
      <c r="G567" s="48"/>
    </row>
    <row r="568" spans="1:7" s="49" customFormat="1" x14ac:dyDescent="0.2">
      <c r="A568" s="45"/>
      <c r="B568" s="46"/>
      <c r="C568" s="46"/>
      <c r="D568" s="50"/>
      <c r="E568" s="50"/>
      <c r="F568" s="48"/>
      <c r="G568" s="48"/>
    </row>
    <row r="569" spans="1:7" s="49" customFormat="1" x14ac:dyDescent="0.2">
      <c r="A569" s="45"/>
      <c r="B569" s="46"/>
      <c r="C569" s="46"/>
      <c r="D569" s="50"/>
      <c r="E569" s="50"/>
      <c r="F569" s="48"/>
      <c r="G569" s="48"/>
    </row>
    <row r="570" spans="1:7" s="49" customFormat="1" x14ac:dyDescent="0.2">
      <c r="A570" s="45"/>
      <c r="B570" s="46"/>
      <c r="C570" s="46"/>
      <c r="D570" s="50"/>
      <c r="E570" s="50"/>
      <c r="F570" s="48"/>
      <c r="G570" s="48"/>
    </row>
    <row r="571" spans="1:7" s="49" customFormat="1" x14ac:dyDescent="0.2">
      <c r="A571" s="45"/>
      <c r="B571" s="46"/>
      <c r="C571" s="46"/>
      <c r="D571" s="50"/>
      <c r="E571" s="50"/>
      <c r="F571" s="48"/>
      <c r="G571" s="48"/>
    </row>
    <row r="572" spans="1:7" s="49" customFormat="1" x14ac:dyDescent="0.2">
      <c r="A572" s="45"/>
      <c r="B572" s="46"/>
      <c r="C572" s="46"/>
      <c r="D572" s="50"/>
      <c r="E572" s="50"/>
      <c r="F572" s="48"/>
      <c r="G572" s="48"/>
    </row>
    <row r="573" spans="1:7" s="49" customFormat="1" x14ac:dyDescent="0.2">
      <c r="A573" s="45"/>
      <c r="B573" s="46"/>
      <c r="C573" s="46"/>
      <c r="D573" s="50"/>
      <c r="E573" s="50"/>
      <c r="F573" s="48"/>
      <c r="G573" s="48"/>
    </row>
    <row r="574" spans="1:7" s="49" customFormat="1" x14ac:dyDescent="0.2">
      <c r="A574" s="45"/>
      <c r="B574" s="46"/>
      <c r="C574" s="46"/>
      <c r="D574" s="50"/>
      <c r="E574" s="50"/>
      <c r="F574" s="48"/>
      <c r="G574" s="48"/>
    </row>
    <row r="575" spans="1:7" s="49" customFormat="1" x14ac:dyDescent="0.2">
      <c r="A575" s="45"/>
      <c r="B575" s="46"/>
      <c r="C575" s="46"/>
      <c r="D575" s="50"/>
      <c r="E575" s="50"/>
      <c r="F575" s="48"/>
      <c r="G575" s="48"/>
    </row>
    <row r="576" spans="1:7" s="49" customFormat="1" x14ac:dyDescent="0.2">
      <c r="A576" s="45"/>
      <c r="B576" s="46"/>
      <c r="C576" s="46"/>
      <c r="D576" s="50"/>
      <c r="E576" s="50"/>
      <c r="F576" s="48"/>
      <c r="G576" s="48"/>
    </row>
    <row r="577" spans="1:7" s="49" customFormat="1" x14ac:dyDescent="0.2">
      <c r="A577" s="45"/>
      <c r="B577" s="46"/>
      <c r="C577" s="46"/>
      <c r="D577" s="50"/>
      <c r="E577" s="50"/>
      <c r="F577" s="48"/>
      <c r="G577" s="48"/>
    </row>
    <row r="578" spans="1:7" s="49" customFormat="1" x14ac:dyDescent="0.2">
      <c r="A578" s="45"/>
      <c r="B578" s="46"/>
      <c r="C578" s="46"/>
      <c r="D578" s="50"/>
      <c r="E578" s="50"/>
      <c r="F578" s="48"/>
      <c r="G578" s="48"/>
    </row>
    <row r="579" spans="1:7" s="49" customFormat="1" x14ac:dyDescent="0.2">
      <c r="A579" s="45"/>
      <c r="B579" s="46"/>
      <c r="C579" s="46"/>
      <c r="D579" s="50"/>
      <c r="E579" s="50"/>
      <c r="F579" s="48"/>
      <c r="G579" s="48"/>
    </row>
    <row r="580" spans="1:7" s="49" customFormat="1" x14ac:dyDescent="0.2">
      <c r="A580" s="45"/>
      <c r="B580" s="46"/>
      <c r="C580" s="46"/>
      <c r="D580" s="50"/>
      <c r="E580" s="50"/>
      <c r="F580" s="48"/>
      <c r="G580" s="48"/>
    </row>
    <row r="581" spans="1:7" s="49" customFormat="1" x14ac:dyDescent="0.2">
      <c r="A581" s="45"/>
      <c r="B581" s="46"/>
      <c r="C581" s="46"/>
      <c r="D581" s="50"/>
      <c r="E581" s="50"/>
      <c r="F581" s="48"/>
      <c r="G581" s="48"/>
    </row>
    <row r="582" spans="1:7" s="49" customFormat="1" x14ac:dyDescent="0.2">
      <c r="A582" s="45"/>
      <c r="B582" s="46"/>
      <c r="C582" s="46"/>
      <c r="D582" s="50"/>
      <c r="E582" s="50"/>
      <c r="F582" s="48"/>
      <c r="G582" s="48"/>
    </row>
    <row r="583" spans="1:7" s="49" customFormat="1" x14ac:dyDescent="0.2">
      <c r="A583" s="45"/>
      <c r="B583" s="46"/>
      <c r="C583" s="46"/>
      <c r="D583" s="50"/>
      <c r="E583" s="50"/>
      <c r="F583" s="48"/>
      <c r="G583" s="48"/>
    </row>
    <row r="584" spans="1:7" s="49" customFormat="1" x14ac:dyDescent="0.2">
      <c r="A584" s="45"/>
      <c r="B584" s="46"/>
      <c r="C584" s="46"/>
      <c r="D584" s="50"/>
      <c r="E584" s="50"/>
      <c r="F584" s="48"/>
      <c r="G584" s="48"/>
    </row>
    <row r="585" spans="1:7" s="49" customFormat="1" x14ac:dyDescent="0.2">
      <c r="A585" s="45"/>
      <c r="B585" s="46"/>
      <c r="C585" s="46"/>
      <c r="D585" s="50"/>
      <c r="E585" s="50"/>
      <c r="F585" s="48"/>
      <c r="G585" s="48"/>
    </row>
    <row r="586" spans="1:7" s="49" customFormat="1" x14ac:dyDescent="0.2">
      <c r="A586" s="45"/>
      <c r="B586" s="46"/>
      <c r="C586" s="46"/>
      <c r="D586" s="50"/>
      <c r="E586" s="50"/>
      <c r="F586" s="48"/>
      <c r="G586" s="48"/>
    </row>
    <row r="587" spans="1:7" s="23" customFormat="1" x14ac:dyDescent="0.2">
      <c r="A587" s="19"/>
      <c r="B587" s="20"/>
      <c r="C587" s="20"/>
      <c r="D587" s="24"/>
      <c r="E587" s="24"/>
      <c r="F587" s="22"/>
      <c r="G587" s="22"/>
    </row>
    <row r="588" spans="1:7" s="23" customFormat="1" x14ac:dyDescent="0.2">
      <c r="A588" s="19"/>
      <c r="B588" s="20"/>
      <c r="C588" s="20"/>
      <c r="D588" s="24"/>
      <c r="E588" s="24"/>
      <c r="F588" s="22"/>
      <c r="G588" s="22"/>
    </row>
    <row r="589" spans="1:7" s="23" customFormat="1" x14ac:dyDescent="0.2">
      <c r="A589" s="19"/>
      <c r="B589" s="20"/>
      <c r="C589" s="20"/>
      <c r="D589" s="24"/>
      <c r="E589" s="24"/>
      <c r="F589" s="22"/>
      <c r="G589" s="22"/>
    </row>
    <row r="590" spans="1:7" s="23" customFormat="1" x14ac:dyDescent="0.2">
      <c r="A590" s="19"/>
      <c r="B590" s="20"/>
      <c r="C590" s="20"/>
      <c r="D590" s="24"/>
      <c r="E590" s="24"/>
      <c r="F590" s="22"/>
      <c r="G590" s="22"/>
    </row>
    <row r="591" spans="1:7" s="23" customFormat="1" x14ac:dyDescent="0.2">
      <c r="A591" s="19"/>
      <c r="B591" s="20"/>
      <c r="C591" s="20"/>
      <c r="D591" s="24"/>
      <c r="E591" s="24"/>
      <c r="F591" s="22"/>
      <c r="G591" s="22"/>
    </row>
    <row r="592" spans="1:7" s="23" customFormat="1" x14ac:dyDescent="0.2">
      <c r="A592" s="19"/>
      <c r="B592" s="20"/>
      <c r="C592" s="20"/>
      <c r="D592" s="24"/>
      <c r="E592" s="24"/>
      <c r="F592" s="22"/>
      <c r="G592" s="22"/>
    </row>
    <row r="593" spans="1:7" s="23" customFormat="1" x14ac:dyDescent="0.2">
      <c r="A593" s="19"/>
      <c r="B593" s="20"/>
      <c r="C593" s="20"/>
      <c r="D593" s="24"/>
      <c r="E593" s="24"/>
      <c r="F593" s="22"/>
      <c r="G593" s="22"/>
    </row>
    <row r="594" spans="1:7" s="23" customFormat="1" x14ac:dyDescent="0.2">
      <c r="A594" s="19"/>
      <c r="B594" s="20"/>
      <c r="C594" s="20"/>
      <c r="D594" s="24"/>
      <c r="E594" s="24"/>
      <c r="F594" s="22"/>
      <c r="G594" s="22"/>
    </row>
    <row r="595" spans="1:7" s="23" customFormat="1" x14ac:dyDescent="0.2">
      <c r="A595" s="19"/>
      <c r="B595" s="20"/>
      <c r="C595" s="20"/>
      <c r="D595" s="24"/>
      <c r="E595" s="24"/>
      <c r="F595" s="22"/>
      <c r="G595" s="22"/>
    </row>
    <row r="596" spans="1:7" s="23" customFormat="1" x14ac:dyDescent="0.2">
      <c r="A596" s="19"/>
      <c r="B596" s="20"/>
      <c r="C596" s="20"/>
      <c r="D596" s="24"/>
      <c r="E596" s="24"/>
      <c r="F596" s="22"/>
      <c r="G596" s="22"/>
    </row>
    <row r="597" spans="1:7" s="23" customFormat="1" x14ac:dyDescent="0.2">
      <c r="A597" s="19"/>
      <c r="B597" s="20"/>
      <c r="C597" s="20"/>
      <c r="D597" s="24"/>
      <c r="E597" s="24"/>
      <c r="F597" s="22"/>
      <c r="G597" s="22"/>
    </row>
    <row r="598" spans="1:7" s="23" customFormat="1" x14ac:dyDescent="0.2">
      <c r="A598" s="19"/>
      <c r="B598" s="20"/>
      <c r="C598" s="20"/>
      <c r="D598" s="24"/>
      <c r="E598" s="24"/>
      <c r="F598" s="22"/>
      <c r="G598" s="22"/>
    </row>
    <row r="599" spans="1:7" s="23" customFormat="1" x14ac:dyDescent="0.2">
      <c r="A599" s="19"/>
      <c r="B599" s="20"/>
      <c r="C599" s="20"/>
      <c r="D599" s="24"/>
      <c r="E599" s="24"/>
      <c r="F599" s="22"/>
      <c r="G599" s="22"/>
    </row>
  </sheetData>
  <dataConsolidate/>
  <mergeCells count="6">
    <mergeCell ref="D1:G1"/>
    <mergeCell ref="L3:L4"/>
    <mergeCell ref="A6:A7"/>
    <mergeCell ref="B6:B7"/>
    <mergeCell ref="A3:G3"/>
    <mergeCell ref="C6:G6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83" fitToHeight="0" orientation="portrait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DA6BBC9-77C3-4DDD-80EB-DA26257D257F}"/>
</file>

<file path=customXml/itemProps2.xml><?xml version="1.0" encoding="utf-8"?>
<ds:datastoreItem xmlns:ds="http://schemas.openxmlformats.org/officeDocument/2006/customXml" ds:itemID="{98204074-7E1C-4765-89F8-09E2BD43A7E3}"/>
</file>

<file path=customXml/itemProps3.xml><?xml version="1.0" encoding="utf-8"?>
<ds:datastoreItem xmlns:ds="http://schemas.openxmlformats.org/officeDocument/2006/customXml" ds:itemID="{3CC000EC-96B2-4E8A-B255-B420684BA1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Кредиты (приложение 9)</vt:lpstr>
      <vt:lpstr>Гранты (приложение 10)</vt:lpstr>
      <vt:lpstr>'Гранты (приложение 10)'!Заголовки_для_печати</vt:lpstr>
      <vt:lpstr>'Гранты (приложение 10)'!Область_печати</vt:lpstr>
      <vt:lpstr>'Кредиты (приложение 9)'!Область_печати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Компьютер 1</cp:lastModifiedBy>
  <cp:lastPrinted>2021-12-29T11:38:33Z</cp:lastPrinted>
  <dcterms:created xsi:type="dcterms:W3CDTF">2014-07-21T05:59:23Z</dcterms:created>
  <dcterms:modified xsi:type="dcterms:W3CDTF">2021-12-30T13:49:35Z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