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155" yWindow="-270" windowWidth="15660" windowHeight="12015"/>
  </bookViews>
  <sheets>
    <sheet name="рус." sheetId="3" r:id="rId1"/>
  </sheets>
  <externalReferences>
    <externalReference r:id="rId2"/>
  </externalReferences>
  <definedNames>
    <definedName name="_xlnm.Print_Area" localSheetId="0">рус.!$A$1:$G$51</definedName>
  </definedNames>
  <calcPr calcId="144525"/>
</workbook>
</file>

<file path=xl/calcChain.xml><?xml version="1.0" encoding="utf-8"?>
<calcChain xmlns="http://schemas.openxmlformats.org/spreadsheetml/2006/main">
  <c r="H8" i="3" l="1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7" i="3"/>
</calcChain>
</file>

<file path=xl/sharedStrings.xml><?xml version="1.0" encoding="utf-8"?>
<sst xmlns="http://schemas.openxmlformats.org/spreadsheetml/2006/main" count="55" uniqueCount="55">
  <si>
    <t>Элемент (8)</t>
  </si>
  <si>
    <t>Наименование</t>
  </si>
  <si>
    <t>1</t>
  </si>
  <si>
    <t>Доходы с официальными трансфертами</t>
  </si>
  <si>
    <t>11</t>
  </si>
  <si>
    <t>Налоговые доходы</t>
  </si>
  <si>
    <t xml:space="preserve">Налог на прибыль </t>
  </si>
  <si>
    <t>Налог на валовый доход Кумтор</t>
  </si>
  <si>
    <t>Налог на добавленную стоимость (НДС)</t>
  </si>
  <si>
    <t>НДС на товары и услуги, производимые на территории Кыргызской Республики</t>
  </si>
  <si>
    <t>НДС на товары, ввозимые на территорию Кыргызской Республики из третьих стран</t>
  </si>
  <si>
    <t>Налог с продаж</t>
  </si>
  <si>
    <t>Акцизный налог</t>
  </si>
  <si>
    <t xml:space="preserve">Акцизный налог на товары, производимые или реализуемые на территории Кыргызской Республики  </t>
  </si>
  <si>
    <t>Акцизный налог на товары, ввозимые на территорию Кыргызской Республики из третьих стран</t>
  </si>
  <si>
    <t xml:space="preserve">Бонусы </t>
  </si>
  <si>
    <t>Роялти</t>
  </si>
  <si>
    <t>Налоги на международную торговлю и внешние операции</t>
  </si>
  <si>
    <t>Прочие налоги и сборы</t>
  </si>
  <si>
    <t>Полученные официальные трансферты</t>
  </si>
  <si>
    <t>в т.ч.:</t>
  </si>
  <si>
    <t>гранты государственных инвестиций</t>
  </si>
  <si>
    <t>гранты ЕС</t>
  </si>
  <si>
    <t xml:space="preserve">гранты АБР </t>
  </si>
  <si>
    <t>гранты ВБ</t>
  </si>
  <si>
    <t>гранты РФ</t>
  </si>
  <si>
    <t>Неналоговые доходы</t>
  </si>
  <si>
    <t>Проценты по выданным бюджетным ссудам и кредитам</t>
  </si>
  <si>
    <t>Дивиденды</t>
  </si>
  <si>
    <t xml:space="preserve">Прибыль Национального банка Кыргызской Республики </t>
  </si>
  <si>
    <t xml:space="preserve">Прибыль государственных и муниципальных предприятий </t>
  </si>
  <si>
    <t>Арендная плата и сборы за разработку и использование ресурсов</t>
  </si>
  <si>
    <t>Плата за аренду</t>
  </si>
  <si>
    <t>Платежи</t>
  </si>
  <si>
    <t>Единовременный декларационный платеж</t>
  </si>
  <si>
    <t>Сборы</t>
  </si>
  <si>
    <t xml:space="preserve">Поступления от оказания платных услуг </t>
  </si>
  <si>
    <t>Добровольные трансферты и гранты единицам государственного сектора</t>
  </si>
  <si>
    <t>Прочие неналоговые доходы</t>
  </si>
  <si>
    <t>(тыс. сом.)</t>
  </si>
  <si>
    <t>2021 год
(факт)</t>
  </si>
  <si>
    <t>2022 год 
(утвержд.
бюджет)</t>
  </si>
  <si>
    <t>2023 год 
(проект)</t>
  </si>
  <si>
    <t>Налог на майнинг</t>
  </si>
  <si>
    <t>Штрафы, пени, санкции, конфискации</t>
  </si>
  <si>
    <t>2024 год 
(плановый период)</t>
  </si>
  <si>
    <t>2025 год 
(плановый период)</t>
  </si>
  <si>
    <t>Республиканский бюджет Кыргызской Республики на 2023 год и плановый период 2024-2025 годов (доходы)</t>
  </si>
  <si>
    <t>Пошлины</t>
  </si>
  <si>
    <t>Приложение 3
к Закону Кыргызской Республики «О республиканском 
бюджете Кыргызской Республики на 2023 год и 
плановый период 2024-2025 годов»</t>
  </si>
  <si>
    <t>Поступления по единому налогу</t>
  </si>
  <si>
    <t>Налог на игорную деятельность</t>
  </si>
  <si>
    <t xml:space="preserve">Налог на доходы лиц - нерезидентов Кыргызской Республики </t>
  </si>
  <si>
    <t>НДС на товары, ввозимые на территорию Кыргызской Республики из государств - членов ЕАЭС</t>
  </si>
  <si>
    <t>Акцизный налог на товары, ввозимые на территорию Кыргызской Республики из государств - членов ЕАЭС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</si>
</sst>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0" x14ac:knownFonts="1">
    <font>
      <sz val="11"/>
      <color theme="1"/>
      <name val="Calibri"/>
      <family val="2"/>
      <charset val="204"/>
      <scheme val="minor"/>
    </font>
    <font>
      <sz val="9"/>
      <color indexed="8"/>
      <name val="Courier New"/>
      <family val="3"/>
    </font>
    <font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 applyProtection="1">
      <alignment horizontal="center" wrapText="1"/>
    </xf>
    <xf numFmtId="0" fontId="3" fillId="3" borderId="0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 applyProtection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 applyProtection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49" fontId="5" fillId="3" borderId="1" xfId="0" applyNumberFormat="1" applyFont="1" applyFill="1" applyBorder="1" applyAlignment="1" applyProtection="1">
      <alignment horizontal="left"/>
    </xf>
    <xf numFmtId="0" fontId="5" fillId="3" borderId="1" xfId="0" applyFont="1" applyFill="1" applyBorder="1" applyAlignment="1" applyProtection="1">
      <alignment horizontal="left" wrapText="1"/>
    </xf>
    <xf numFmtId="164" fontId="5" fillId="0" borderId="1" xfId="0" applyNumberFormat="1" applyFont="1" applyFill="1" applyBorder="1" applyAlignment="1" applyProtection="1">
      <alignment horizontal="right"/>
    </xf>
    <xf numFmtId="164" fontId="5" fillId="0" borderId="1" xfId="0" applyNumberFormat="1" applyFont="1" applyFill="1" applyBorder="1" applyAlignment="1">
      <alignment horizontal="right"/>
    </xf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 applyAlignment="1" applyProtection="1">
      <alignment horizontal="left" wrapText="1"/>
    </xf>
    <xf numFmtId="164" fontId="6" fillId="0" borderId="1" xfId="0" applyNumberFormat="1" applyFont="1" applyFill="1" applyBorder="1" applyAlignment="1">
      <alignment horizontal="right"/>
    </xf>
    <xf numFmtId="0" fontId="5" fillId="3" borderId="1" xfId="0" applyFont="1" applyFill="1" applyBorder="1" applyAlignment="1">
      <alignment horizontal="left"/>
    </xf>
    <xf numFmtId="2" fontId="6" fillId="3" borderId="1" xfId="0" applyNumberFormat="1" applyFont="1" applyFill="1" applyBorder="1" applyAlignment="1" applyProtection="1">
      <alignment horizontal="left" wrapText="1"/>
    </xf>
    <xf numFmtId="0" fontId="5" fillId="0" borderId="1" xfId="0" applyFont="1" applyFill="1" applyBorder="1" applyAlignment="1">
      <alignment wrapText="1"/>
    </xf>
    <xf numFmtId="164" fontId="7" fillId="0" borderId="1" xfId="0" applyNumberFormat="1" applyFont="1" applyFill="1" applyBorder="1" applyAlignment="1">
      <alignment horizontal="right"/>
    </xf>
    <xf numFmtId="164" fontId="8" fillId="0" borderId="1" xfId="0" applyNumberFormat="1" applyFont="1" applyFill="1" applyBorder="1" applyAlignment="1">
      <alignment horizontal="right"/>
    </xf>
    <xf numFmtId="164" fontId="7" fillId="2" borderId="1" xfId="0" applyNumberFormat="1" applyFont="1" applyFill="1" applyBorder="1" applyAlignment="1"/>
    <xf numFmtId="164" fontId="7" fillId="2" borderId="1" xfId="0" applyNumberFormat="1" applyFont="1" applyFill="1" applyBorder="1" applyAlignment="1">
      <alignment horizontal="right"/>
    </xf>
    <xf numFmtId="0" fontId="7" fillId="3" borderId="1" xfId="0" applyFont="1" applyFill="1" applyBorder="1" applyAlignment="1" applyProtection="1">
      <alignment horizontal="left" wrapText="1"/>
    </xf>
    <xf numFmtId="164" fontId="8" fillId="2" borderId="1" xfId="0" applyNumberFormat="1" applyFont="1" applyFill="1" applyBorder="1" applyAlignment="1">
      <alignment horizontal="right"/>
    </xf>
    <xf numFmtId="0" fontId="7" fillId="2" borderId="1" xfId="0" applyFont="1" applyFill="1" applyBorder="1" applyAlignment="1" applyProtection="1">
      <alignment horizontal="left" wrapText="1"/>
    </xf>
    <xf numFmtId="0" fontId="7" fillId="3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wrapText="1"/>
    </xf>
    <xf numFmtId="164" fontId="6" fillId="2" borderId="0" xfId="0" applyNumberFormat="1" applyFont="1" applyFill="1" applyBorder="1" applyAlignment="1">
      <alignment horizontal="right"/>
    </xf>
    <xf numFmtId="0" fontId="8" fillId="3" borderId="1" xfId="0" applyFont="1" applyFill="1" applyBorder="1" applyAlignment="1" applyProtection="1">
      <alignment horizontal="left" wrapText="1"/>
    </xf>
    <xf numFmtId="164" fontId="8" fillId="3" borderId="1" xfId="0" applyNumberFormat="1" applyFont="1" applyFill="1" applyBorder="1" applyAlignment="1" applyProtection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164" fontId="5" fillId="3" borderId="1" xfId="0" applyNumberFormat="1" applyFont="1" applyFill="1" applyBorder="1" applyAlignment="1" applyProtection="1">
      <alignment horizontal="center" vertical="center" wrapText="1"/>
    </xf>
    <xf numFmtId="164" fontId="0" fillId="0" borderId="0" xfId="0" applyNumberFormat="1"/>
    <xf numFmtId="0" fontId="1" fillId="2" borderId="0" xfId="0" applyFont="1" applyFill="1" applyBorder="1" applyAlignment="1">
      <alignment horizontal="right" vertical="center" wrapText="1"/>
    </xf>
    <xf numFmtId="0" fontId="6" fillId="2" borderId="0" xfId="0" applyFont="1" applyFill="1" applyBorder="1" applyAlignment="1">
      <alignment horizontal="right" vertical="center" wrapText="1"/>
    </xf>
    <xf numFmtId="164" fontId="9" fillId="2" borderId="0" xfId="0" applyNumberFormat="1" applyFont="1" applyFill="1" applyBorder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7;&#1072;&#1088;&#1077;&#1084;&#1072;/&#1044;&#1080;&#1089;&#1082;%20&#1044;/&#1044;&#1078;&#1072;&#1082;&#1099;&#1087;&#1086;&#1074;&#1072;%20&#1047;&#1072;&#1088;&#1077;&#1084;&#1072;/Zarema/&#1055;&#1088;&#1086;&#1075;&#1085;&#1086;&#1079;_2023-2025/&#1087;&#1088;&#1086;&#1077;&#1082;&#1090;/&#1055;&#1088;&#1086;&#1077;&#1082;&#1090;%20&#1076;&#1086;&#1093;&#1086;&#1076;&#1086;&#1074;_2022_2023-202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ос.бюджет"/>
      <sheetName val="Рес.бюджет"/>
      <sheetName val="Местн.бюджет"/>
      <sheetName val="Гос.бюджет (кор) (2)"/>
      <sheetName val="Рес.бюджет (кор) (2)"/>
      <sheetName val="Местн.бюджет (кор) (2)"/>
      <sheetName val="тб к пз_РБ"/>
      <sheetName val="Прил.рус_2023-2025"/>
      <sheetName val="Прил.кыр_2023-2025"/>
      <sheetName val="Прил.рус_2022_уточ."/>
      <sheetName val="Прил.кыр_2022_уточ."/>
      <sheetName val="Гос.бюджет (кор) (3)"/>
      <sheetName val="таблица МВФ 05.10.15"/>
      <sheetName val="ГНС_ГТС_причины"/>
      <sheetName val="ГБ РБ_для заседания"/>
      <sheetName val="ГНС_ГТС_слайды_ГБ"/>
      <sheetName val="неналог._налог."/>
      <sheetName val="ГБ РБслайд_шпаргалки 2021_1"/>
      <sheetName val="ГБ РБслайд_шпаргалки 2021_без"/>
      <sheetName val="ГБ РБслайд коллегия"/>
      <sheetName val="ГБ РБслайд_шпаргалки 2021_2"/>
      <sheetName val="ГНС_РБ"/>
      <sheetName val="тб к пз_ГБ"/>
      <sheetName val="таблица к Граж.бюдж."/>
      <sheetName val="Прил.рус_2021_изм"/>
      <sheetName val="Прил.кыр_2021_изм"/>
      <sheetName val="админы_ГБ"/>
      <sheetName val="админы_РБ"/>
      <sheetName val="слайд_изм.2021"/>
      <sheetName val="Неналоговые _ГБ"/>
      <sheetName val="Неналоговые РБ"/>
      <sheetName val="нормат"/>
      <sheetName val="Гражд Рес.бюджет"/>
      <sheetName val="Лист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7">
          <cell r="C7">
            <v>187439726.66461</v>
          </cell>
        </row>
        <row r="8">
          <cell r="C8">
            <v>132135531.94470999</v>
          </cell>
        </row>
        <row r="9">
          <cell r="C9">
            <v>2607473.35237</v>
          </cell>
        </row>
        <row r="10">
          <cell r="C10">
            <v>13601023.52097</v>
          </cell>
        </row>
        <row r="12">
          <cell r="C12">
            <v>10681.10871</v>
          </cell>
        </row>
        <row r="14">
          <cell r="C14">
            <v>8030273.6600700002</v>
          </cell>
        </row>
        <row r="15">
          <cell r="C15">
            <v>63634418.321559995</v>
          </cell>
        </row>
        <row r="16">
          <cell r="C16">
            <v>15354810.76214</v>
          </cell>
        </row>
        <row r="17">
          <cell r="C17">
            <v>24718982.260600001</v>
          </cell>
        </row>
        <row r="18">
          <cell r="C18">
            <v>23560625.29882</v>
          </cell>
        </row>
        <row r="19">
          <cell r="C19">
            <v>4929600.1149500003</v>
          </cell>
        </row>
        <row r="20">
          <cell r="C20">
            <v>11370684.686120002</v>
          </cell>
        </row>
        <row r="21">
          <cell r="C21">
            <v>1103819.9278799999</v>
          </cell>
        </row>
        <row r="22">
          <cell r="C22">
            <v>9856723.3188400008</v>
          </cell>
        </row>
        <row r="23">
          <cell r="C23">
            <v>410141.43940000003</v>
          </cell>
        </row>
        <row r="24">
          <cell r="C24">
            <v>327692.58714000002</v>
          </cell>
        </row>
        <row r="25">
          <cell r="C25">
            <v>2705299.1182499998</v>
          </cell>
        </row>
        <row r="26">
          <cell r="C26">
            <v>22917582.048649997</v>
          </cell>
        </row>
        <row r="27">
          <cell r="C27">
            <v>2000803.4259200001</v>
          </cell>
        </row>
        <row r="29">
          <cell r="C29">
            <v>13738475.371400001</v>
          </cell>
        </row>
        <row r="31">
          <cell r="C31">
            <v>8475607.1899999995</v>
          </cell>
        </row>
        <row r="32">
          <cell r="C32">
            <v>1854420</v>
          </cell>
        </row>
        <row r="33">
          <cell r="C33">
            <v>1585618</v>
          </cell>
        </row>
        <row r="34">
          <cell r="C34">
            <v>10240.200000000001</v>
          </cell>
        </row>
        <row r="35">
          <cell r="C35">
            <v>1812590</v>
          </cell>
        </row>
        <row r="37">
          <cell r="C37">
            <v>41565719.348500006</v>
          </cell>
        </row>
        <row r="38">
          <cell r="C38">
            <v>1834180.34549</v>
          </cell>
        </row>
        <row r="39">
          <cell r="C39">
            <v>2704785.2428000001</v>
          </cell>
        </row>
        <row r="40">
          <cell r="C40">
            <v>8136330.1348700002</v>
          </cell>
        </row>
        <row r="41">
          <cell r="C41">
            <v>794807.17727999995</v>
          </cell>
        </row>
        <row r="42">
          <cell r="C42">
            <v>632103.20562999998</v>
          </cell>
        </row>
        <row r="43">
          <cell r="C43">
            <v>1669643.7794000001</v>
          </cell>
        </row>
        <row r="44">
          <cell r="C44">
            <v>1293947.7363500001</v>
          </cell>
        </row>
        <row r="45">
          <cell r="C45">
            <v>851038.19175999996</v>
          </cell>
        </row>
        <row r="46">
          <cell r="C46">
            <v>2571.5798500000001</v>
          </cell>
        </row>
        <row r="47">
          <cell r="C47">
            <v>631490.04900000012</v>
          </cell>
        </row>
        <row r="48">
          <cell r="C48">
            <v>13383551.13981</v>
          </cell>
        </row>
        <row r="49">
          <cell r="C49">
            <v>2060504.88124</v>
          </cell>
        </row>
        <row r="50">
          <cell r="C50">
            <v>1352951.1691000001</v>
          </cell>
        </row>
        <row r="51">
          <cell r="C51">
            <v>6217814.7159200003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1"/>
  <sheetViews>
    <sheetView showZeros="0" tabSelected="1" view="pageBreakPreview" zoomScaleNormal="115" zoomScaleSheetLayoutView="100" workbookViewId="0">
      <pane xSplit="2" ySplit="6" topLeftCell="C10" activePane="bottomRight" state="frozen"/>
      <selection pane="topRight" activeCell="C1" sqref="C1"/>
      <selection pane="bottomLeft" activeCell="A11" sqref="A11"/>
      <selection pane="bottomRight" activeCell="B21" sqref="B21"/>
    </sheetView>
  </sheetViews>
  <sheetFormatPr defaultRowHeight="15" x14ac:dyDescent="0.25"/>
  <cols>
    <col min="1" max="1" width="12.140625" style="8" customWidth="1"/>
    <col min="2" max="2" width="55.140625" style="9" bestFit="1" customWidth="1"/>
    <col min="3" max="7" width="14.28515625" style="10" bestFit="1" customWidth="1"/>
  </cols>
  <sheetData>
    <row r="1" spans="1:12" ht="69" customHeight="1" x14ac:dyDescent="0.25">
      <c r="A1" s="38"/>
      <c r="B1" s="38"/>
      <c r="C1" s="39" t="s">
        <v>49</v>
      </c>
      <c r="D1" s="39"/>
      <c r="E1" s="39"/>
      <c r="F1" s="39"/>
      <c r="G1" s="39"/>
    </row>
    <row r="2" spans="1:12" x14ac:dyDescent="0.25">
      <c r="A2" s="2"/>
      <c r="B2" s="3"/>
      <c r="C2" s="1"/>
      <c r="D2" s="1"/>
      <c r="E2" s="1"/>
      <c r="F2" s="1"/>
      <c r="G2" s="1"/>
    </row>
    <row r="3" spans="1:12" ht="18.75" x14ac:dyDescent="0.3">
      <c r="A3" s="40" t="s">
        <v>47</v>
      </c>
      <c r="B3" s="40"/>
      <c r="C3" s="40"/>
      <c r="D3" s="40"/>
      <c r="E3" s="40"/>
      <c r="F3" s="40"/>
      <c r="G3" s="40"/>
    </row>
    <row r="4" spans="1:12" x14ac:dyDescent="0.25">
      <c r="A4" s="4"/>
      <c r="B4" s="4"/>
      <c r="C4" s="5"/>
      <c r="D4" s="5"/>
      <c r="E4" s="5"/>
      <c r="F4" s="5"/>
      <c r="G4" s="5"/>
    </row>
    <row r="5" spans="1:12" ht="15.75" x14ac:dyDescent="0.25">
      <c r="A5" s="6"/>
      <c r="B5" s="7"/>
      <c r="C5" s="1"/>
      <c r="D5" s="1"/>
      <c r="E5" s="1"/>
      <c r="F5" s="1"/>
      <c r="G5" s="32" t="s">
        <v>39</v>
      </c>
    </row>
    <row r="6" spans="1:12" ht="47.25" x14ac:dyDescent="0.25">
      <c r="A6" s="35" t="s">
        <v>0</v>
      </c>
      <c r="B6" s="36" t="s">
        <v>1</v>
      </c>
      <c r="C6" s="11" t="s">
        <v>40</v>
      </c>
      <c r="D6" s="12" t="s">
        <v>41</v>
      </c>
      <c r="E6" s="12" t="s">
        <v>42</v>
      </c>
      <c r="F6" s="12" t="s">
        <v>45</v>
      </c>
      <c r="G6" s="12" t="s">
        <v>46</v>
      </c>
    </row>
    <row r="7" spans="1:12" ht="15.75" x14ac:dyDescent="0.25">
      <c r="A7" s="13" t="s">
        <v>2</v>
      </c>
      <c r="B7" s="14" t="s">
        <v>3</v>
      </c>
      <c r="C7" s="15">
        <v>187439726.66461</v>
      </c>
      <c r="D7" s="15">
        <v>282112890.59999996</v>
      </c>
      <c r="E7" s="15">
        <v>325066045.20000005</v>
      </c>
      <c r="F7" s="15">
        <v>389211476.30000001</v>
      </c>
      <c r="G7" s="15">
        <v>443829796.60000002</v>
      </c>
      <c r="H7" s="37">
        <f>C7-'[1]Прил.рус_2023-2025'!C7</f>
        <v>0</v>
      </c>
      <c r="I7" s="37"/>
      <c r="J7" s="37"/>
      <c r="K7" s="37"/>
      <c r="L7" s="37"/>
    </row>
    <row r="8" spans="1:12" ht="15.75" x14ac:dyDescent="0.25">
      <c r="A8" s="13" t="s">
        <v>4</v>
      </c>
      <c r="B8" s="14" t="s">
        <v>5</v>
      </c>
      <c r="C8" s="16">
        <v>132135531.94470999</v>
      </c>
      <c r="D8" s="16">
        <v>233052500</v>
      </c>
      <c r="E8" s="16">
        <v>266046737.20000002</v>
      </c>
      <c r="F8" s="16">
        <v>330253828</v>
      </c>
      <c r="G8" s="16">
        <v>387748476</v>
      </c>
      <c r="H8" s="37">
        <f>C8-'[1]Прил.рус_2023-2025'!C8</f>
        <v>0</v>
      </c>
      <c r="I8" s="37"/>
      <c r="J8" s="37"/>
      <c r="K8" s="37"/>
      <c r="L8" s="37"/>
    </row>
    <row r="9" spans="1:12" ht="31.5" x14ac:dyDescent="0.25">
      <c r="A9" s="17">
        <v>11112</v>
      </c>
      <c r="B9" s="18" t="s">
        <v>52</v>
      </c>
      <c r="C9" s="19">
        <v>2607473.35237</v>
      </c>
      <c r="D9" s="19">
        <v>2687455</v>
      </c>
      <c r="E9" s="19">
        <v>3020700</v>
      </c>
      <c r="F9" s="19">
        <v>3624840</v>
      </c>
      <c r="G9" s="19">
        <v>4168566</v>
      </c>
      <c r="H9" s="37">
        <f>C9-'[1]Прил.рус_2023-2025'!C9</f>
        <v>0</v>
      </c>
      <c r="I9" s="37"/>
      <c r="J9" s="37"/>
      <c r="K9" s="37"/>
      <c r="L9" s="37"/>
    </row>
    <row r="10" spans="1:12" ht="15.75" x14ac:dyDescent="0.25">
      <c r="A10" s="17">
        <v>11113</v>
      </c>
      <c r="B10" s="18" t="s">
        <v>6</v>
      </c>
      <c r="C10" s="19">
        <v>13601023.52097</v>
      </c>
      <c r="D10" s="19">
        <v>17935560</v>
      </c>
      <c r="E10" s="19">
        <v>23609570</v>
      </c>
      <c r="F10" s="19">
        <v>28967963</v>
      </c>
      <c r="G10" s="19">
        <v>32660357</v>
      </c>
      <c r="H10" s="37">
        <f>C10-'[1]Прил.рус_2023-2025'!C10</f>
        <v>0</v>
      </c>
      <c r="I10" s="37"/>
      <c r="J10" s="37"/>
      <c r="K10" s="37"/>
      <c r="L10" s="37"/>
    </row>
    <row r="11" spans="1:12" ht="15.75" x14ac:dyDescent="0.25">
      <c r="A11" s="17">
        <v>11121</v>
      </c>
      <c r="B11" s="18" t="s">
        <v>50</v>
      </c>
      <c r="C11" s="19"/>
      <c r="D11" s="19"/>
      <c r="E11" s="19">
        <v>2300000</v>
      </c>
      <c r="F11" s="19">
        <v>2300000</v>
      </c>
      <c r="G11" s="19">
        <v>2300000</v>
      </c>
      <c r="H11" s="37">
        <f>C11-'[1]Прил.рус_2023-2025'!C11</f>
        <v>0</v>
      </c>
      <c r="I11" s="37"/>
      <c r="J11" s="37"/>
      <c r="K11" s="37"/>
      <c r="L11" s="37"/>
    </row>
    <row r="12" spans="1:12" ht="15.75" x14ac:dyDescent="0.25">
      <c r="A12" s="17">
        <v>11124</v>
      </c>
      <c r="B12" s="18" t="s">
        <v>43</v>
      </c>
      <c r="C12" s="19">
        <v>10681.10871</v>
      </c>
      <c r="D12" s="19">
        <v>0</v>
      </c>
      <c r="E12" s="19">
        <v>10000</v>
      </c>
      <c r="F12" s="19">
        <v>10000</v>
      </c>
      <c r="G12" s="19">
        <v>10000</v>
      </c>
      <c r="H12" s="37">
        <f>C12-'[1]Прил.рус_2023-2025'!C12</f>
        <v>0</v>
      </c>
      <c r="I12" s="37"/>
      <c r="J12" s="37"/>
      <c r="K12" s="37"/>
      <c r="L12" s="37"/>
    </row>
    <row r="13" spans="1:12" ht="15.75" x14ac:dyDescent="0.25">
      <c r="A13" s="17">
        <v>11127</v>
      </c>
      <c r="B13" s="18" t="s">
        <v>51</v>
      </c>
      <c r="C13" s="19"/>
      <c r="D13" s="19"/>
      <c r="E13" s="19">
        <v>1000000</v>
      </c>
      <c r="F13" s="19">
        <v>1000000</v>
      </c>
      <c r="G13" s="19">
        <v>1000000</v>
      </c>
      <c r="H13" s="37">
        <f>C13-'[1]Прил.рус_2023-2025'!C13</f>
        <v>0</v>
      </c>
      <c r="I13" s="37"/>
      <c r="J13" s="37"/>
      <c r="K13" s="37"/>
      <c r="L13" s="37"/>
    </row>
    <row r="14" spans="1:12" ht="15.75" x14ac:dyDescent="0.25">
      <c r="A14" s="17">
        <v>11131</v>
      </c>
      <c r="B14" s="18" t="s">
        <v>7</v>
      </c>
      <c r="C14" s="19">
        <v>8030273.6600700002</v>
      </c>
      <c r="D14" s="19">
        <v>11906000</v>
      </c>
      <c r="E14" s="19">
        <v>15647400</v>
      </c>
      <c r="F14" s="19">
        <v>17702700</v>
      </c>
      <c r="G14" s="19">
        <v>18893400</v>
      </c>
      <c r="H14" s="37">
        <f>C14-'[1]Прил.рус_2023-2025'!C14</f>
        <v>0</v>
      </c>
      <c r="I14" s="37"/>
      <c r="J14" s="37"/>
      <c r="K14" s="37"/>
      <c r="L14" s="37"/>
    </row>
    <row r="15" spans="1:12" ht="15.75" x14ac:dyDescent="0.25">
      <c r="A15" s="20">
        <v>11411</v>
      </c>
      <c r="B15" s="14" t="s">
        <v>8</v>
      </c>
      <c r="C15" s="16">
        <v>63634418.321559995</v>
      </c>
      <c r="D15" s="16">
        <v>144258094.59999999</v>
      </c>
      <c r="E15" s="16">
        <v>156808411.90000001</v>
      </c>
      <c r="F15" s="16">
        <v>201300993.30000001</v>
      </c>
      <c r="G15" s="16">
        <v>242898751</v>
      </c>
      <c r="H15" s="37">
        <f>C15-'[1]Прил.рус_2023-2025'!C15</f>
        <v>0</v>
      </c>
      <c r="I15" s="37"/>
      <c r="J15" s="37"/>
      <c r="K15" s="37"/>
      <c r="L15" s="37"/>
    </row>
    <row r="16" spans="1:12" ht="31.5" x14ac:dyDescent="0.25">
      <c r="A16" s="17">
        <v>11411100</v>
      </c>
      <c r="B16" s="18" t="s">
        <v>9</v>
      </c>
      <c r="C16" s="19">
        <v>15354810.76214</v>
      </c>
      <c r="D16" s="19">
        <v>26150160</v>
      </c>
      <c r="E16" s="19">
        <v>30241800</v>
      </c>
      <c r="F16" s="19">
        <v>39653580.299999997</v>
      </c>
      <c r="G16" s="19">
        <v>49446440</v>
      </c>
      <c r="H16" s="37">
        <f>C16-'[1]Прил.рус_2023-2025'!C16</f>
        <v>0</v>
      </c>
      <c r="I16" s="37"/>
      <c r="J16" s="37"/>
      <c r="K16" s="37"/>
      <c r="L16" s="37"/>
    </row>
    <row r="17" spans="1:12" ht="47.25" x14ac:dyDescent="0.25">
      <c r="A17" s="17">
        <v>11411300</v>
      </c>
      <c r="B17" s="21" t="s">
        <v>53</v>
      </c>
      <c r="C17" s="19">
        <v>24718982.260600001</v>
      </c>
      <c r="D17" s="19">
        <v>44707534.600000001</v>
      </c>
      <c r="E17" s="19">
        <v>53134790.899999999</v>
      </c>
      <c r="F17" s="19">
        <v>70025228</v>
      </c>
      <c r="G17" s="19">
        <v>87107283</v>
      </c>
      <c r="H17" s="37">
        <f>C17-'[1]Прил.рус_2023-2025'!C17</f>
        <v>0</v>
      </c>
      <c r="I17" s="37"/>
      <c r="J17" s="37"/>
      <c r="K17" s="37"/>
      <c r="L17" s="37"/>
    </row>
    <row r="18" spans="1:12" ht="31.5" x14ac:dyDescent="0.25">
      <c r="A18" s="17">
        <v>11411400</v>
      </c>
      <c r="B18" s="18" t="s">
        <v>10</v>
      </c>
      <c r="C18" s="19">
        <v>23560625.29882</v>
      </c>
      <c r="D18" s="19">
        <v>73400400</v>
      </c>
      <c r="E18" s="19">
        <v>73431821</v>
      </c>
      <c r="F18" s="19">
        <v>91622185</v>
      </c>
      <c r="G18" s="19">
        <v>106345028</v>
      </c>
      <c r="H18" s="37">
        <f>C18-'[1]Прил.рус_2023-2025'!C18</f>
        <v>0</v>
      </c>
      <c r="I18" s="37"/>
      <c r="J18" s="37"/>
      <c r="K18" s="37"/>
      <c r="L18" s="37"/>
    </row>
    <row r="19" spans="1:12" ht="15.75" x14ac:dyDescent="0.25">
      <c r="A19" s="17">
        <v>11412</v>
      </c>
      <c r="B19" s="18" t="s">
        <v>11</v>
      </c>
      <c r="C19" s="19">
        <v>4929600.1149500003</v>
      </c>
      <c r="D19" s="19">
        <v>5680200</v>
      </c>
      <c r="E19" s="19">
        <v>17330500</v>
      </c>
      <c r="F19" s="19">
        <v>19063550</v>
      </c>
      <c r="G19" s="19">
        <v>20969905</v>
      </c>
      <c r="H19" s="37">
        <f>C19-'[1]Прил.рус_2023-2025'!C19</f>
        <v>0</v>
      </c>
      <c r="I19" s="37"/>
      <c r="J19" s="37"/>
      <c r="K19" s="37"/>
      <c r="L19" s="37"/>
    </row>
    <row r="20" spans="1:12" ht="15.75" x14ac:dyDescent="0.25">
      <c r="A20" s="20">
        <v>1142</v>
      </c>
      <c r="B20" s="22" t="s">
        <v>12</v>
      </c>
      <c r="C20" s="16">
        <v>11370684.686120002</v>
      </c>
      <c r="D20" s="16">
        <v>19211760</v>
      </c>
      <c r="E20" s="16">
        <v>20794336</v>
      </c>
      <c r="F20" s="16">
        <v>25528048</v>
      </c>
      <c r="G20" s="16">
        <v>28994490.600000001</v>
      </c>
      <c r="H20" s="37">
        <f>C20-'[1]Прил.рус_2023-2025'!C20</f>
        <v>0</v>
      </c>
      <c r="I20" s="37"/>
      <c r="J20" s="37"/>
      <c r="K20" s="37"/>
      <c r="L20" s="37"/>
    </row>
    <row r="21" spans="1:12" ht="31.5" x14ac:dyDescent="0.25">
      <c r="A21" s="17">
        <v>11421</v>
      </c>
      <c r="B21" s="18" t="s">
        <v>13</v>
      </c>
      <c r="C21" s="19">
        <v>1103819.9278799999</v>
      </c>
      <c r="D21" s="19">
        <v>1381938</v>
      </c>
      <c r="E21" s="19">
        <v>1789296</v>
      </c>
      <c r="F21" s="19">
        <v>1848858</v>
      </c>
      <c r="G21" s="19">
        <v>1925475</v>
      </c>
      <c r="H21" s="37">
        <f>C21-'[1]Прил.рус_2023-2025'!C21</f>
        <v>0</v>
      </c>
      <c r="I21" s="37"/>
      <c r="J21" s="37"/>
      <c r="K21" s="37"/>
      <c r="L21" s="37"/>
    </row>
    <row r="22" spans="1:12" ht="39" customHeight="1" x14ac:dyDescent="0.25">
      <c r="A22" s="17">
        <v>11423</v>
      </c>
      <c r="B22" s="18" t="s">
        <v>54</v>
      </c>
      <c r="C22" s="19">
        <v>9856723.3188400008</v>
      </c>
      <c r="D22" s="19">
        <v>17115722</v>
      </c>
      <c r="E22" s="19">
        <v>18290940</v>
      </c>
      <c r="F22" s="19">
        <v>22913675</v>
      </c>
      <c r="G22" s="19">
        <v>26250679.600000001</v>
      </c>
      <c r="H22" s="37">
        <f>C22-'[1]Прил.рус_2023-2025'!C22</f>
        <v>0</v>
      </c>
      <c r="I22" s="37"/>
      <c r="J22" s="37"/>
      <c r="K22" s="37"/>
      <c r="L22" s="37"/>
    </row>
    <row r="23" spans="1:12" ht="31.5" x14ac:dyDescent="0.25">
      <c r="A23" s="17">
        <v>11424</v>
      </c>
      <c r="B23" s="18" t="s">
        <v>14</v>
      </c>
      <c r="C23" s="19">
        <v>410141.43940000003</v>
      </c>
      <c r="D23" s="19">
        <v>714100</v>
      </c>
      <c r="E23" s="19">
        <v>714100</v>
      </c>
      <c r="F23" s="19">
        <v>765515</v>
      </c>
      <c r="G23" s="19">
        <v>818336</v>
      </c>
      <c r="H23" s="37">
        <f>C23-'[1]Прил.рус_2023-2025'!C23</f>
        <v>0</v>
      </c>
      <c r="I23" s="37"/>
      <c r="J23" s="37"/>
      <c r="K23" s="37"/>
      <c r="L23" s="37"/>
    </row>
    <row r="24" spans="1:12" ht="15.75" x14ac:dyDescent="0.25">
      <c r="A24" s="17">
        <v>11461</v>
      </c>
      <c r="B24" s="27" t="s">
        <v>15</v>
      </c>
      <c r="C24" s="23">
        <v>327692.58714000002</v>
      </c>
      <c r="D24" s="23">
        <v>323000</v>
      </c>
      <c r="E24" s="23">
        <v>361289.3</v>
      </c>
      <c r="F24" s="23">
        <v>379353.7</v>
      </c>
      <c r="G24" s="23">
        <v>398321.4</v>
      </c>
      <c r="H24" s="37">
        <f>C24-'[1]Прил.рус_2023-2025'!C24</f>
        <v>0</v>
      </c>
      <c r="I24" s="37"/>
      <c r="J24" s="37"/>
      <c r="K24" s="37"/>
      <c r="L24" s="37"/>
    </row>
    <row r="25" spans="1:12" ht="15.75" x14ac:dyDescent="0.25">
      <c r="A25" s="17">
        <v>11462</v>
      </c>
      <c r="B25" s="27" t="s">
        <v>16</v>
      </c>
      <c r="C25" s="23">
        <v>2705299.1182499998</v>
      </c>
      <c r="D25" s="23">
        <v>3021630.4</v>
      </c>
      <c r="E25" s="23">
        <v>4674530</v>
      </c>
      <c r="F25" s="23">
        <v>5407580</v>
      </c>
      <c r="G25" s="23">
        <v>5969585</v>
      </c>
      <c r="H25" s="37">
        <f>C25-'[1]Прил.рус_2023-2025'!C25</f>
        <v>0</v>
      </c>
      <c r="I25" s="37"/>
      <c r="J25" s="37"/>
      <c r="K25" s="37"/>
      <c r="L25" s="37"/>
    </row>
    <row r="26" spans="1:12" ht="31.5" x14ac:dyDescent="0.25">
      <c r="A26" s="17">
        <v>115</v>
      </c>
      <c r="B26" s="27" t="s">
        <v>17</v>
      </c>
      <c r="C26" s="23">
        <v>22917582.048649997</v>
      </c>
      <c r="D26" s="23">
        <v>24365500</v>
      </c>
      <c r="E26" s="23">
        <v>20490000</v>
      </c>
      <c r="F26" s="23">
        <v>24968800</v>
      </c>
      <c r="G26" s="23">
        <v>29485100</v>
      </c>
      <c r="H26" s="37">
        <f>C26-'[1]Прил.рус_2023-2025'!C26</f>
        <v>0</v>
      </c>
      <c r="I26" s="37"/>
      <c r="J26" s="37"/>
      <c r="K26" s="37"/>
      <c r="L26" s="37"/>
    </row>
    <row r="27" spans="1:12" ht="15.75" x14ac:dyDescent="0.25">
      <c r="A27" s="17">
        <v>116</v>
      </c>
      <c r="B27" s="29" t="s">
        <v>18</v>
      </c>
      <c r="C27" s="23">
        <v>2000803.4259200001</v>
      </c>
      <c r="D27" s="23">
        <v>3663300</v>
      </c>
      <c r="E27" s="23">
        <v>0</v>
      </c>
      <c r="F27" s="23">
        <v>0</v>
      </c>
      <c r="G27" s="23">
        <v>0</v>
      </c>
      <c r="H27" s="37">
        <f>C27-'[1]Прил.рус_2023-2025'!C27</f>
        <v>0</v>
      </c>
      <c r="I27" s="37"/>
      <c r="J27" s="37"/>
      <c r="K27" s="37"/>
      <c r="L27" s="37"/>
    </row>
    <row r="28" spans="1:12" ht="15.75" x14ac:dyDescent="0.25">
      <c r="A28" s="17"/>
      <c r="B28" s="29"/>
      <c r="C28" s="23"/>
      <c r="D28" s="23"/>
      <c r="E28" s="23"/>
      <c r="F28" s="23"/>
      <c r="G28" s="23"/>
      <c r="H28" s="37">
        <f>C28-'[1]Прил.рус_2023-2025'!C28</f>
        <v>0</v>
      </c>
      <c r="I28" s="37"/>
      <c r="J28" s="37"/>
      <c r="K28" s="37"/>
      <c r="L28" s="37"/>
    </row>
    <row r="29" spans="1:12" ht="15.75" x14ac:dyDescent="0.25">
      <c r="A29" s="20">
        <v>13</v>
      </c>
      <c r="B29" s="33" t="s">
        <v>19</v>
      </c>
      <c r="C29" s="24">
        <v>13738475.371400001</v>
      </c>
      <c r="D29" s="24">
        <v>16391716.699999999</v>
      </c>
      <c r="E29" s="24">
        <v>19797418.100000001</v>
      </c>
      <c r="F29" s="24">
        <v>13410655</v>
      </c>
      <c r="G29" s="24">
        <v>9944752</v>
      </c>
      <c r="H29" s="37">
        <f>C29-'[1]Прил.рус_2023-2025'!C29</f>
        <v>0</v>
      </c>
      <c r="I29" s="37"/>
      <c r="J29" s="37"/>
      <c r="K29" s="37"/>
      <c r="L29" s="37"/>
    </row>
    <row r="30" spans="1:12" ht="15.75" x14ac:dyDescent="0.25">
      <c r="A30" s="20"/>
      <c r="B30" s="33" t="s">
        <v>20</v>
      </c>
      <c r="C30" s="24"/>
      <c r="D30" s="24"/>
      <c r="E30" s="24"/>
      <c r="F30" s="24"/>
      <c r="G30" s="24"/>
      <c r="H30" s="37">
        <f>C30-'[1]Прил.рус_2023-2025'!C30</f>
        <v>0</v>
      </c>
      <c r="I30" s="37"/>
      <c r="J30" s="37"/>
      <c r="K30" s="37"/>
      <c r="L30" s="37"/>
    </row>
    <row r="31" spans="1:12" ht="15.75" x14ac:dyDescent="0.25">
      <c r="A31" s="20"/>
      <c r="B31" s="29" t="s">
        <v>21</v>
      </c>
      <c r="C31" s="25">
        <v>8475607.1899999995</v>
      </c>
      <c r="D31" s="25">
        <v>13779496.699999999</v>
      </c>
      <c r="E31" s="25">
        <v>16482168.1</v>
      </c>
      <c r="F31" s="25">
        <v>11611525</v>
      </c>
      <c r="G31" s="25">
        <v>7503252</v>
      </c>
      <c r="H31" s="37">
        <f>C31-'[1]Прил.рус_2023-2025'!C31</f>
        <v>0</v>
      </c>
      <c r="I31" s="37"/>
      <c r="J31" s="37"/>
      <c r="K31" s="37"/>
      <c r="L31" s="37"/>
    </row>
    <row r="32" spans="1:12" ht="15.75" x14ac:dyDescent="0.25">
      <c r="A32" s="20"/>
      <c r="B32" s="27" t="s">
        <v>22</v>
      </c>
      <c r="C32" s="26">
        <v>1854420</v>
      </c>
      <c r="D32" s="26">
        <v>291720</v>
      </c>
      <c r="E32" s="26">
        <v>979000</v>
      </c>
      <c r="F32" s="26">
        <v>712250</v>
      </c>
      <c r="G32" s="26">
        <v>731500</v>
      </c>
      <c r="H32" s="37">
        <f>C32-'[1]Прил.рус_2023-2025'!C32</f>
        <v>0</v>
      </c>
      <c r="I32" s="37"/>
      <c r="J32" s="37"/>
      <c r="K32" s="37"/>
      <c r="L32" s="37"/>
    </row>
    <row r="33" spans="1:12" ht="15.75" x14ac:dyDescent="0.25">
      <c r="A33" s="20"/>
      <c r="B33" s="27" t="s">
        <v>23</v>
      </c>
      <c r="C33" s="26">
        <v>1585618</v>
      </c>
      <c r="D33" s="26">
        <v>2210000</v>
      </c>
      <c r="E33" s="26">
        <v>2225000</v>
      </c>
      <c r="F33" s="26"/>
      <c r="G33" s="26">
        <v>950000</v>
      </c>
      <c r="H33" s="37">
        <f>C33-'[1]Прил.рус_2023-2025'!C33</f>
        <v>0</v>
      </c>
      <c r="I33" s="37"/>
      <c r="J33" s="37"/>
      <c r="K33" s="37"/>
      <c r="L33" s="37"/>
    </row>
    <row r="34" spans="1:12" ht="15.75" x14ac:dyDescent="0.25">
      <c r="A34" s="20"/>
      <c r="B34" s="27" t="s">
        <v>24</v>
      </c>
      <c r="C34" s="26">
        <v>10240.200000000001</v>
      </c>
      <c r="D34" s="26">
        <v>110500</v>
      </c>
      <c r="E34" s="26">
        <v>111250</v>
      </c>
      <c r="F34" s="26">
        <v>1086880</v>
      </c>
      <c r="G34" s="26">
        <v>760000</v>
      </c>
      <c r="H34" s="37">
        <f>C34-'[1]Прил.рус_2023-2025'!C34</f>
        <v>0</v>
      </c>
      <c r="I34" s="37"/>
      <c r="J34" s="37"/>
      <c r="K34" s="37"/>
      <c r="L34" s="37"/>
    </row>
    <row r="35" spans="1:12" ht="15.75" x14ac:dyDescent="0.25">
      <c r="A35" s="20"/>
      <c r="B35" s="27" t="s">
        <v>25</v>
      </c>
      <c r="C35" s="26">
        <v>1812590</v>
      </c>
      <c r="D35" s="26"/>
      <c r="E35" s="26"/>
      <c r="F35" s="26"/>
      <c r="G35" s="26"/>
      <c r="H35" s="37">
        <f>C35-'[1]Прил.рус_2023-2025'!C35</f>
        <v>0</v>
      </c>
      <c r="I35" s="37"/>
      <c r="J35" s="37"/>
      <c r="K35" s="37"/>
      <c r="L35" s="37"/>
    </row>
    <row r="36" spans="1:12" ht="15.75" x14ac:dyDescent="0.25">
      <c r="A36" s="20"/>
      <c r="B36" s="34"/>
      <c r="C36" s="28"/>
      <c r="D36" s="28"/>
      <c r="E36" s="28"/>
      <c r="F36" s="28"/>
      <c r="G36" s="28"/>
      <c r="H36" s="37">
        <f>C36-'[1]Прил.рус_2023-2025'!C36</f>
        <v>0</v>
      </c>
      <c r="I36" s="37"/>
      <c r="J36" s="37"/>
      <c r="K36" s="37"/>
      <c r="L36" s="37"/>
    </row>
    <row r="37" spans="1:12" ht="15.75" x14ac:dyDescent="0.25">
      <c r="A37" s="20">
        <v>14</v>
      </c>
      <c r="B37" s="33" t="s">
        <v>26</v>
      </c>
      <c r="C37" s="28">
        <v>41565719.348500006</v>
      </c>
      <c r="D37" s="28">
        <v>32668673.899999999</v>
      </c>
      <c r="E37" s="28">
        <v>39221889.900000006</v>
      </c>
      <c r="F37" s="28">
        <v>45546993.299999997</v>
      </c>
      <c r="G37" s="28">
        <v>46136568.600000001</v>
      </c>
      <c r="H37" s="37">
        <f>C37-'[1]Прил.рус_2023-2025'!C37</f>
        <v>0</v>
      </c>
      <c r="I37" s="37"/>
      <c r="J37" s="37"/>
      <c r="K37" s="37"/>
      <c r="L37" s="37"/>
    </row>
    <row r="38" spans="1:12" ht="31.5" x14ac:dyDescent="0.25">
      <c r="A38" s="17">
        <v>14112</v>
      </c>
      <c r="B38" s="27" t="s">
        <v>27</v>
      </c>
      <c r="C38" s="23">
        <v>1834180.34549</v>
      </c>
      <c r="D38" s="23">
        <v>1643203.8</v>
      </c>
      <c r="E38" s="23">
        <v>1493114.8</v>
      </c>
      <c r="F38" s="23">
        <v>1500000</v>
      </c>
      <c r="G38" s="23">
        <v>1510000</v>
      </c>
      <c r="H38" s="37">
        <f>C38-'[1]Прил.рус_2023-2025'!C38</f>
        <v>0</v>
      </c>
      <c r="I38" s="37"/>
      <c r="J38" s="37"/>
      <c r="K38" s="37"/>
      <c r="L38" s="37"/>
    </row>
    <row r="39" spans="1:12" ht="15.75" x14ac:dyDescent="0.25">
      <c r="A39" s="17">
        <v>14121</v>
      </c>
      <c r="B39" s="27" t="s">
        <v>28</v>
      </c>
      <c r="C39" s="23">
        <v>2704785.2428000001</v>
      </c>
      <c r="D39" s="23">
        <v>1987300</v>
      </c>
      <c r="E39" s="23">
        <v>3200000</v>
      </c>
      <c r="F39" s="23">
        <v>4200000</v>
      </c>
      <c r="G39" s="23">
        <v>4200000</v>
      </c>
      <c r="H39" s="37">
        <f>C39-'[1]Прил.рус_2023-2025'!C39</f>
        <v>0</v>
      </c>
      <c r="I39" s="37"/>
      <c r="J39" s="37"/>
      <c r="K39" s="37"/>
      <c r="L39" s="37"/>
    </row>
    <row r="40" spans="1:12" ht="31.5" x14ac:dyDescent="0.25">
      <c r="A40" s="17">
        <v>14122100</v>
      </c>
      <c r="B40" s="27" t="s">
        <v>29</v>
      </c>
      <c r="C40" s="23">
        <v>8136330.1348700002</v>
      </c>
      <c r="D40" s="23">
        <v>4500000</v>
      </c>
      <c r="E40" s="23">
        <v>5000000</v>
      </c>
      <c r="F40" s="23">
        <v>7000000</v>
      </c>
      <c r="G40" s="23">
        <v>7000000</v>
      </c>
      <c r="H40" s="37">
        <f>C40-'[1]Прил.рус_2023-2025'!C40</f>
        <v>0</v>
      </c>
      <c r="I40" s="37"/>
      <c r="J40" s="37"/>
      <c r="K40" s="37"/>
      <c r="L40" s="37"/>
    </row>
    <row r="41" spans="1:12" ht="31.5" x14ac:dyDescent="0.25">
      <c r="A41" s="17">
        <v>14122200</v>
      </c>
      <c r="B41" s="27" t="s">
        <v>30</v>
      </c>
      <c r="C41" s="23">
        <v>794807.17727999995</v>
      </c>
      <c r="D41" s="23">
        <v>678000</v>
      </c>
      <c r="E41" s="23">
        <v>100000</v>
      </c>
      <c r="F41" s="23">
        <v>100000</v>
      </c>
      <c r="G41" s="23">
        <v>100000</v>
      </c>
      <c r="H41" s="37">
        <f>C41-'[1]Прил.рус_2023-2025'!C41</f>
        <v>0</v>
      </c>
      <c r="I41" s="37"/>
      <c r="J41" s="37"/>
      <c r="K41" s="37"/>
      <c r="L41" s="37"/>
    </row>
    <row r="42" spans="1:12" ht="31.5" x14ac:dyDescent="0.25">
      <c r="A42" s="17">
        <v>1415</v>
      </c>
      <c r="B42" s="29" t="s">
        <v>31</v>
      </c>
      <c r="C42" s="23">
        <v>632103.20562999998</v>
      </c>
      <c r="D42" s="23">
        <v>307000</v>
      </c>
      <c r="E42" s="23">
        <v>579875.9</v>
      </c>
      <c r="F42" s="23">
        <v>608869.5</v>
      </c>
      <c r="G42" s="23">
        <v>639313</v>
      </c>
      <c r="H42" s="37">
        <f>C42-'[1]Прил.рус_2023-2025'!C42</f>
        <v>0</v>
      </c>
      <c r="I42" s="37"/>
      <c r="J42" s="37"/>
      <c r="K42" s="37"/>
      <c r="L42" s="37"/>
    </row>
    <row r="43" spans="1:12" ht="15.75" x14ac:dyDescent="0.25">
      <c r="A43" s="17">
        <v>1421</v>
      </c>
      <c r="B43" s="29" t="s">
        <v>32</v>
      </c>
      <c r="C43" s="23">
        <v>1669643.7794000001</v>
      </c>
      <c r="D43" s="23">
        <v>1180591.3999999999</v>
      </c>
      <c r="E43" s="23">
        <v>612292.19999999995</v>
      </c>
      <c r="F43" s="23">
        <v>612292.19999999995</v>
      </c>
      <c r="G43" s="23">
        <v>612292.19999999995</v>
      </c>
      <c r="H43" s="37">
        <f>C43-'[1]Прил.рус_2023-2025'!C43</f>
        <v>0</v>
      </c>
      <c r="I43" s="37"/>
      <c r="J43" s="37"/>
      <c r="K43" s="37"/>
      <c r="L43" s="37"/>
    </row>
    <row r="44" spans="1:12" ht="15.75" x14ac:dyDescent="0.25">
      <c r="A44" s="17">
        <v>14221</v>
      </c>
      <c r="B44" s="29" t="s">
        <v>33</v>
      </c>
      <c r="C44" s="23">
        <v>1293947.7363500001</v>
      </c>
      <c r="D44" s="23">
        <v>1203450</v>
      </c>
      <c r="E44" s="23">
        <v>1150200</v>
      </c>
      <c r="F44" s="23">
        <v>1150250</v>
      </c>
      <c r="G44" s="23">
        <v>1146600</v>
      </c>
      <c r="H44" s="37">
        <f>C44-'[1]Прил.рус_2023-2025'!C44</f>
        <v>0</v>
      </c>
      <c r="I44" s="37"/>
      <c r="J44" s="37"/>
      <c r="K44" s="37"/>
      <c r="L44" s="37"/>
    </row>
    <row r="45" spans="1:12" ht="15.75" x14ac:dyDescent="0.25">
      <c r="A45" s="17">
        <v>14222</v>
      </c>
      <c r="B45" s="29" t="s">
        <v>48</v>
      </c>
      <c r="C45" s="23">
        <v>851038.19175999996</v>
      </c>
      <c r="D45" s="23">
        <v>863820</v>
      </c>
      <c r="E45" s="23">
        <v>841598</v>
      </c>
      <c r="F45" s="23">
        <v>848300</v>
      </c>
      <c r="G45" s="23">
        <v>848503</v>
      </c>
      <c r="H45" s="37">
        <f>C45-'[1]Прил.рус_2023-2025'!C45</f>
        <v>0</v>
      </c>
      <c r="I45" s="37"/>
      <c r="J45" s="37"/>
      <c r="K45" s="37"/>
      <c r="L45" s="37"/>
    </row>
    <row r="46" spans="1:12" ht="15.75" x14ac:dyDescent="0.25">
      <c r="A46" s="17">
        <v>14223</v>
      </c>
      <c r="B46" s="29" t="s">
        <v>34</v>
      </c>
      <c r="C46" s="23">
        <v>2571.5798500000001</v>
      </c>
      <c r="D46" s="23">
        <v>0</v>
      </c>
      <c r="E46" s="23">
        <v>0</v>
      </c>
      <c r="F46" s="23">
        <v>0</v>
      </c>
      <c r="G46" s="23">
        <v>0</v>
      </c>
      <c r="H46" s="37">
        <f>C46-'[1]Прил.рус_2023-2025'!C46</f>
        <v>0</v>
      </c>
      <c r="I46" s="37"/>
      <c r="J46" s="37"/>
      <c r="K46" s="37"/>
      <c r="L46" s="37"/>
    </row>
    <row r="47" spans="1:12" ht="15.75" x14ac:dyDescent="0.25">
      <c r="A47" s="17">
        <v>14224</v>
      </c>
      <c r="B47" s="29" t="s">
        <v>35</v>
      </c>
      <c r="C47" s="23">
        <v>631490.04900000012</v>
      </c>
      <c r="D47" s="23">
        <v>582849.19999999995</v>
      </c>
      <c r="E47" s="23">
        <v>681580</v>
      </c>
      <c r="F47" s="23">
        <v>705606</v>
      </c>
      <c r="G47" s="23">
        <v>729631</v>
      </c>
      <c r="H47" s="37">
        <f>C47-'[1]Прил.рус_2023-2025'!C47</f>
        <v>0</v>
      </c>
      <c r="I47" s="37"/>
      <c r="J47" s="37"/>
      <c r="K47" s="37"/>
      <c r="L47" s="37"/>
    </row>
    <row r="48" spans="1:12" ht="15.75" x14ac:dyDescent="0.25">
      <c r="A48" s="17">
        <v>1423</v>
      </c>
      <c r="B48" s="27" t="s">
        <v>36</v>
      </c>
      <c r="C48" s="23">
        <v>13383551.13981</v>
      </c>
      <c r="D48" s="23">
        <v>14461627.6</v>
      </c>
      <c r="E48" s="23">
        <v>19840003.800000001</v>
      </c>
      <c r="F48" s="23">
        <v>21458800.399999999</v>
      </c>
      <c r="G48" s="23">
        <v>21955304.199999999</v>
      </c>
      <c r="H48" s="37">
        <f>C48-'[1]Прил.рус_2023-2025'!C48</f>
        <v>0</v>
      </c>
      <c r="I48" s="37"/>
      <c r="J48" s="37"/>
      <c r="K48" s="37"/>
      <c r="L48" s="37"/>
    </row>
    <row r="49" spans="1:12" ht="15.75" x14ac:dyDescent="0.25">
      <c r="A49" s="17">
        <v>143</v>
      </c>
      <c r="B49" s="27" t="s">
        <v>44</v>
      </c>
      <c r="C49" s="23">
        <v>2060504.88124</v>
      </c>
      <c r="D49" s="23">
        <v>1600000</v>
      </c>
      <c r="E49" s="23">
        <v>1900000</v>
      </c>
      <c r="F49" s="23">
        <v>2500000</v>
      </c>
      <c r="G49" s="23">
        <v>2500000</v>
      </c>
      <c r="H49" s="37">
        <f>C49-'[1]Прил.рус_2023-2025'!C49</f>
        <v>0</v>
      </c>
      <c r="I49" s="37"/>
      <c r="J49" s="37"/>
      <c r="K49" s="37"/>
      <c r="L49" s="37"/>
    </row>
    <row r="50" spans="1:12" ht="31.5" x14ac:dyDescent="0.25">
      <c r="A50" s="30">
        <v>144</v>
      </c>
      <c r="B50" s="31" t="s">
        <v>37</v>
      </c>
      <c r="C50" s="19">
        <v>1352951.1691000001</v>
      </c>
      <c r="D50" s="19">
        <v>693410</v>
      </c>
      <c r="E50" s="19">
        <v>711500</v>
      </c>
      <c r="F50" s="19">
        <v>769350</v>
      </c>
      <c r="G50" s="19">
        <v>801400</v>
      </c>
      <c r="H50" s="37">
        <f>C50-'[1]Прил.рус_2023-2025'!C50</f>
        <v>0</v>
      </c>
      <c r="I50" s="37"/>
      <c r="J50" s="37"/>
      <c r="K50" s="37"/>
      <c r="L50" s="37"/>
    </row>
    <row r="51" spans="1:12" ht="15.75" x14ac:dyDescent="0.25">
      <c r="A51" s="17">
        <v>145</v>
      </c>
      <c r="B51" s="18" t="s">
        <v>38</v>
      </c>
      <c r="C51" s="19">
        <v>6217814.7159200003</v>
      </c>
      <c r="D51" s="19">
        <v>2967421.9</v>
      </c>
      <c r="E51" s="19">
        <v>3111725.2</v>
      </c>
      <c r="F51" s="19">
        <v>4093525.2</v>
      </c>
      <c r="G51" s="19">
        <v>4093525.2</v>
      </c>
      <c r="H51" s="37">
        <f>C51-'[1]Прил.рус_2023-2025'!C51</f>
        <v>0</v>
      </c>
      <c r="I51" s="37"/>
      <c r="J51" s="37"/>
      <c r="K51" s="37"/>
      <c r="L51" s="37"/>
    </row>
  </sheetData>
  <mergeCells count="3">
    <mergeCell ref="A1:B1"/>
    <mergeCell ref="C1:G1"/>
    <mergeCell ref="A3:G3"/>
  </mergeCells>
  <printOptions horizontalCentered="1"/>
  <pageMargins left="0.59055118110236227" right="0.59055118110236227" top="0.59055118110236227" bottom="0.59055118110236227" header="0.39370078740157483" footer="0.39370078740157483"/>
  <pageSetup paperSize="9" scale="65" orientation="portrait" verticalDpi="0" r:id="rId1"/>
  <headerFooter>
    <oddFooter>&amp;R&amp;"Times New Roman,обычный"&amp;10&amp;P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354500A4-00F1-43ED-A20A-F99105124982}"/>
</file>

<file path=customXml/itemProps2.xml><?xml version="1.0" encoding="utf-8"?>
<ds:datastoreItem xmlns:ds="http://schemas.openxmlformats.org/officeDocument/2006/customXml" ds:itemID="{4F33383F-A6CD-4F6F-A9DB-696EDE5BB194}"/>
</file>

<file path=customXml/itemProps3.xml><?xml version="1.0" encoding="utf-8"?>
<ds:datastoreItem xmlns:ds="http://schemas.openxmlformats.org/officeDocument/2006/customXml" ds:itemID="{78DC0114-0C19-4C47-9A92-009AECE8AC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рус.</vt:lpstr>
      <vt:lpstr>рус.!Область_печати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Зарема Джакыпова</dc:creator>
  <cp:lastModifiedBy>Компьютер 1</cp:lastModifiedBy>
  <cp:lastPrinted>2023-01-03T12:27:00Z</cp:lastPrinted>
  <dcterms:created xsi:type="dcterms:W3CDTF">2021-09-14T14:02:35Z</dcterms:created>
  <dcterms:modified xsi:type="dcterms:W3CDTF">2023-01-03T12:27:21Z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