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worldbankgroup.sharepoint.com/teams/D4G-DataForGoals-WBGroup/Shared Documents/GMD/Guidelines GMD 3.0/"/>
    </mc:Choice>
  </mc:AlternateContent>
  <xr:revisionPtr revIDLastSave="751" documentId="8_{29ECEDDD-0E0B-452E-A739-599E15F65B2C}" xr6:coauthVersionLast="47" xr6:coauthVersionMax="47" xr10:uidLastSave="{3C4EABBA-8A58-4F8D-A012-82839C95DC9F}"/>
  <bookViews>
    <workbookView xWindow="28680" yWindow="-120" windowWidth="29040" windowHeight="15720" activeTab="8" xr2:uid="{B8A9CD05-E9B9-4BB5-B131-1E416ECE4483}"/>
  </bookViews>
  <sheets>
    <sheet name="ID" sheetId="4" r:id="rId1"/>
    <sheet name="Geography" sheetId="5" r:id="rId2"/>
    <sheet name="Demography" sheetId="2" r:id="rId3"/>
    <sheet name="Labor" sheetId="6" r:id="rId4"/>
    <sheet name="Utilities" sheetId="7" r:id="rId5"/>
    <sheet name="Assets" sheetId="8" r:id="rId6"/>
    <sheet name="Consumption" sheetId="9" r:id="rId7"/>
    <sheet name="GMD 1.5" sheetId="1" r:id="rId8"/>
    <sheet name="GMD 2.0" sheetId="10" r:id="rId9"/>
    <sheet name="Sheet1" sheetId="12" r:id="rId10"/>
    <sheet name="Primus" sheetId="11" r:id="rId11"/>
  </sheets>
  <definedNames>
    <definedName name="_xlnm._FilterDatabase" localSheetId="5" hidden="1">Assets!$A$3:$G$89</definedName>
    <definedName name="_xlnm._FilterDatabase" localSheetId="2" hidden="1">Demography!$B$4:$G$34</definedName>
    <definedName name="_xlnm._FilterDatabase" localSheetId="1" hidden="1">Geography!$B$4:$I$22</definedName>
    <definedName name="_xlnm._FilterDatabase" localSheetId="7" hidden="1">'GMD 1.5'!$A$1:$E$65</definedName>
    <definedName name="_xlnm._FilterDatabase" localSheetId="8" hidden="1">'GMD 2.0'!$A$1:$L$284</definedName>
    <definedName name="_xlnm._FilterDatabase" localSheetId="3" hidden="1">Labor!$B$4:$G$109</definedName>
    <definedName name="_xlnm._FilterDatabase" localSheetId="10" hidden="1">Primus!$A$1:$C$280</definedName>
    <definedName name="_xlnm._FilterDatabase" localSheetId="4" hidden="1">Utilities!$A$4:$G$77</definedName>
    <definedName name="_Hlk132899707" localSheetId="4">Utilities!$B$35</definedName>
    <definedName name="_Hlk133746710" localSheetId="4">Utilities!$B$65</definedName>
    <definedName name="_Hlk139955275" localSheetId="6">Consumption!$B$4</definedName>
    <definedName name="_Hlk24910993" localSheetId="5">Assets!#REF!</definedName>
    <definedName name="_Toc139885528" localSheetId="1">Geography!$A$1</definedName>
    <definedName name="_Toc139885533" localSheetId="2">Demography!$A$1</definedName>
    <definedName name="_Toc139885538" localSheetId="3">Labor!$A$1</definedName>
    <definedName name="_Toc139885546" localSheetId="3">Labor!$A$58</definedName>
    <definedName name="_Toc139885554" localSheetId="4">Utilities!$A$1</definedName>
    <definedName name="_Toc139885563" localSheetId="5">Assets!$A$1</definedName>
    <definedName name="_Toc139885571" localSheetId="6">Consumption!$A$1</definedName>
    <definedName name="_Toc23776512" localSheetId="3">Labor!$B$110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7" l="1"/>
  <c r="H13" i="7"/>
  <c r="H21" i="2"/>
  <c r="H20" i="2"/>
  <c r="E66" i="10" l="1"/>
  <c r="F66" i="10"/>
  <c r="G66" i="10"/>
  <c r="H66" i="10"/>
  <c r="I66" i="10"/>
  <c r="J66" i="10"/>
  <c r="K66" i="10"/>
  <c r="E67" i="10"/>
  <c r="F67" i="10"/>
  <c r="G67" i="10"/>
  <c r="H67" i="10"/>
  <c r="I67" i="10"/>
  <c r="J67" i="10"/>
  <c r="K67" i="10"/>
  <c r="E68" i="10"/>
  <c r="F68" i="10"/>
  <c r="G68" i="10"/>
  <c r="H68" i="10"/>
  <c r="I68" i="10"/>
  <c r="J68" i="10"/>
  <c r="K68" i="10"/>
  <c r="E69" i="10"/>
  <c r="F69" i="10"/>
  <c r="G69" i="10"/>
  <c r="H69" i="10"/>
  <c r="I69" i="10"/>
  <c r="J69" i="10"/>
  <c r="K69" i="10"/>
  <c r="E70" i="10"/>
  <c r="F70" i="10"/>
  <c r="G70" i="10"/>
  <c r="H70" i="10"/>
  <c r="I70" i="10"/>
  <c r="J70" i="10"/>
  <c r="K70" i="10"/>
  <c r="E71" i="10"/>
  <c r="F71" i="10"/>
  <c r="G71" i="10"/>
  <c r="H71" i="10"/>
  <c r="I71" i="10"/>
  <c r="J71" i="10"/>
  <c r="K71" i="10"/>
  <c r="E72" i="10"/>
  <c r="F72" i="10"/>
  <c r="G72" i="10"/>
  <c r="H72" i="10"/>
  <c r="I72" i="10"/>
  <c r="J72" i="10"/>
  <c r="K72" i="10"/>
  <c r="E73" i="10"/>
  <c r="F73" i="10"/>
  <c r="G73" i="10"/>
  <c r="H73" i="10"/>
  <c r="I73" i="10"/>
  <c r="J73" i="10"/>
  <c r="K73" i="10"/>
  <c r="E74" i="10"/>
  <c r="F74" i="10"/>
  <c r="G74" i="10"/>
  <c r="H74" i="10"/>
  <c r="I74" i="10"/>
  <c r="J74" i="10"/>
  <c r="K74" i="10"/>
  <c r="E75" i="10"/>
  <c r="F75" i="10"/>
  <c r="G75" i="10"/>
  <c r="H75" i="10"/>
  <c r="I75" i="10"/>
  <c r="J75" i="10"/>
  <c r="K75" i="10"/>
  <c r="E76" i="10"/>
  <c r="F76" i="10"/>
  <c r="G76" i="10"/>
  <c r="H76" i="10"/>
  <c r="I76" i="10"/>
  <c r="J76" i="10"/>
  <c r="K76" i="10"/>
  <c r="E77" i="10"/>
  <c r="F77" i="10"/>
  <c r="G77" i="10"/>
  <c r="H77" i="10"/>
  <c r="I77" i="10"/>
  <c r="J77" i="10"/>
  <c r="K77" i="10"/>
  <c r="E78" i="10"/>
  <c r="F78" i="10"/>
  <c r="G78" i="10"/>
  <c r="H78" i="10"/>
  <c r="I78" i="10"/>
  <c r="J78" i="10"/>
  <c r="K78" i="10"/>
  <c r="E79" i="10"/>
  <c r="F79" i="10"/>
  <c r="G79" i="10"/>
  <c r="H79" i="10"/>
  <c r="I79" i="10"/>
  <c r="J79" i="10"/>
  <c r="K79" i="10"/>
  <c r="E80" i="10"/>
  <c r="F80" i="10"/>
  <c r="G80" i="10"/>
  <c r="H80" i="10"/>
  <c r="I80" i="10"/>
  <c r="J80" i="10"/>
  <c r="K80" i="10"/>
  <c r="E81" i="10"/>
  <c r="F81" i="10"/>
  <c r="G81" i="10"/>
  <c r="H81" i="10"/>
  <c r="I81" i="10"/>
  <c r="J81" i="10"/>
  <c r="K81" i="10"/>
  <c r="E82" i="10"/>
  <c r="F82" i="10"/>
  <c r="G82" i="10"/>
  <c r="H82" i="10"/>
  <c r="I82" i="10"/>
  <c r="J82" i="10"/>
  <c r="K82" i="10"/>
  <c r="E83" i="10"/>
  <c r="F83" i="10"/>
  <c r="G83" i="10"/>
  <c r="H83" i="10"/>
  <c r="I83" i="10"/>
  <c r="J83" i="10"/>
  <c r="K83" i="10"/>
  <c r="E84" i="10"/>
  <c r="F84" i="10"/>
  <c r="G84" i="10"/>
  <c r="H84" i="10"/>
  <c r="I84" i="10"/>
  <c r="J84" i="10"/>
  <c r="K84" i="10"/>
  <c r="E85" i="10"/>
  <c r="F85" i="10"/>
  <c r="G85" i="10"/>
  <c r="H85" i="10"/>
  <c r="I85" i="10"/>
  <c r="J85" i="10"/>
  <c r="K85" i="10"/>
  <c r="E86" i="10"/>
  <c r="F86" i="10"/>
  <c r="G86" i="10"/>
  <c r="H86" i="10"/>
  <c r="I86" i="10"/>
  <c r="J86" i="10"/>
  <c r="K86" i="10"/>
  <c r="E87" i="10"/>
  <c r="F87" i="10"/>
  <c r="G87" i="10"/>
  <c r="H87" i="10"/>
  <c r="I87" i="10"/>
  <c r="J87" i="10"/>
  <c r="K87" i="10"/>
  <c r="E88" i="10"/>
  <c r="F88" i="10"/>
  <c r="G88" i="10"/>
  <c r="H88" i="10"/>
  <c r="I88" i="10"/>
  <c r="J88" i="10"/>
  <c r="K88" i="10"/>
  <c r="E89" i="10"/>
  <c r="F89" i="10"/>
  <c r="G89" i="10"/>
  <c r="H89" i="10"/>
  <c r="I89" i="10"/>
  <c r="J89" i="10"/>
  <c r="K89" i="10"/>
  <c r="E90" i="10"/>
  <c r="F90" i="10"/>
  <c r="G90" i="10"/>
  <c r="H90" i="10"/>
  <c r="I90" i="10"/>
  <c r="J90" i="10"/>
  <c r="K90" i="10"/>
  <c r="E91" i="10"/>
  <c r="F91" i="10"/>
  <c r="G91" i="10"/>
  <c r="H91" i="10"/>
  <c r="I91" i="10"/>
  <c r="J91" i="10"/>
  <c r="K91" i="10"/>
  <c r="E92" i="10"/>
  <c r="F92" i="10"/>
  <c r="G92" i="10"/>
  <c r="H92" i="10"/>
  <c r="I92" i="10"/>
  <c r="J92" i="10"/>
  <c r="K92" i="10"/>
  <c r="E93" i="10"/>
  <c r="F93" i="10"/>
  <c r="G93" i="10"/>
  <c r="H93" i="10"/>
  <c r="I93" i="10"/>
  <c r="J93" i="10"/>
  <c r="K93" i="10"/>
  <c r="E94" i="10"/>
  <c r="F94" i="10"/>
  <c r="G94" i="10"/>
  <c r="H94" i="10"/>
  <c r="I94" i="10"/>
  <c r="J94" i="10"/>
  <c r="K94" i="10"/>
  <c r="E95" i="10"/>
  <c r="F95" i="10"/>
  <c r="G95" i="10"/>
  <c r="H95" i="10"/>
  <c r="I95" i="10"/>
  <c r="J95" i="10"/>
  <c r="K95" i="10"/>
  <c r="E96" i="10"/>
  <c r="F96" i="10"/>
  <c r="G96" i="10"/>
  <c r="H96" i="10"/>
  <c r="I96" i="10"/>
  <c r="J96" i="10"/>
  <c r="K96" i="10"/>
  <c r="E97" i="10"/>
  <c r="F97" i="10"/>
  <c r="G97" i="10"/>
  <c r="H97" i="10"/>
  <c r="I97" i="10"/>
  <c r="J97" i="10"/>
  <c r="K97" i="10"/>
  <c r="E98" i="10"/>
  <c r="F98" i="10"/>
  <c r="G98" i="10"/>
  <c r="H98" i="10"/>
  <c r="I98" i="10"/>
  <c r="J98" i="10"/>
  <c r="K98" i="10"/>
  <c r="E99" i="10"/>
  <c r="F99" i="10"/>
  <c r="G99" i="10"/>
  <c r="H99" i="10"/>
  <c r="I99" i="10"/>
  <c r="J99" i="10"/>
  <c r="K99" i="10"/>
  <c r="E100" i="10"/>
  <c r="F100" i="10"/>
  <c r="G100" i="10"/>
  <c r="H100" i="10"/>
  <c r="I100" i="10"/>
  <c r="J100" i="10"/>
  <c r="K100" i="10"/>
  <c r="E101" i="10"/>
  <c r="F101" i="10"/>
  <c r="G101" i="10"/>
  <c r="H101" i="10"/>
  <c r="I101" i="10"/>
  <c r="J101" i="10"/>
  <c r="K101" i="10"/>
  <c r="E102" i="10"/>
  <c r="F102" i="10"/>
  <c r="G102" i="10"/>
  <c r="H102" i="10"/>
  <c r="I102" i="10"/>
  <c r="J102" i="10"/>
  <c r="K102" i="10"/>
  <c r="E103" i="10"/>
  <c r="F103" i="10"/>
  <c r="G103" i="10"/>
  <c r="H103" i="10"/>
  <c r="I103" i="10"/>
  <c r="J103" i="10"/>
  <c r="K103" i="10"/>
  <c r="E104" i="10"/>
  <c r="F104" i="10"/>
  <c r="G104" i="10"/>
  <c r="H104" i="10"/>
  <c r="I104" i="10"/>
  <c r="J104" i="10"/>
  <c r="K104" i="10"/>
  <c r="E105" i="10"/>
  <c r="F105" i="10"/>
  <c r="G105" i="10"/>
  <c r="H105" i="10"/>
  <c r="I105" i="10"/>
  <c r="J105" i="10"/>
  <c r="K105" i="10"/>
  <c r="E106" i="10"/>
  <c r="F106" i="10"/>
  <c r="G106" i="10"/>
  <c r="H106" i="10"/>
  <c r="I106" i="10"/>
  <c r="J106" i="10"/>
  <c r="K106" i="10"/>
  <c r="E107" i="10"/>
  <c r="F107" i="10"/>
  <c r="G107" i="10"/>
  <c r="H107" i="10"/>
  <c r="I107" i="10"/>
  <c r="J107" i="10"/>
  <c r="K107" i="10"/>
  <c r="E108" i="10"/>
  <c r="F108" i="10"/>
  <c r="G108" i="10"/>
  <c r="H108" i="10"/>
  <c r="I108" i="10"/>
  <c r="J108" i="10"/>
  <c r="K108" i="10"/>
  <c r="E109" i="10"/>
  <c r="F109" i="10"/>
  <c r="G109" i="10"/>
  <c r="H109" i="10"/>
  <c r="I109" i="10"/>
  <c r="J109" i="10"/>
  <c r="K109" i="10"/>
  <c r="E110" i="10"/>
  <c r="F110" i="10"/>
  <c r="G110" i="10"/>
  <c r="H110" i="10"/>
  <c r="I110" i="10"/>
  <c r="J110" i="10"/>
  <c r="K110" i="10"/>
  <c r="E111" i="10"/>
  <c r="F111" i="10"/>
  <c r="G111" i="10"/>
  <c r="H111" i="10"/>
  <c r="I111" i="10"/>
  <c r="J111" i="10"/>
  <c r="K111" i="10"/>
  <c r="E112" i="10"/>
  <c r="F112" i="10"/>
  <c r="G112" i="10"/>
  <c r="H112" i="10"/>
  <c r="I112" i="10"/>
  <c r="J112" i="10"/>
  <c r="K112" i="10"/>
  <c r="E113" i="10"/>
  <c r="F113" i="10"/>
  <c r="G113" i="10"/>
  <c r="H113" i="10"/>
  <c r="I113" i="10"/>
  <c r="J113" i="10"/>
  <c r="K113" i="10"/>
  <c r="E114" i="10"/>
  <c r="F114" i="10"/>
  <c r="G114" i="10"/>
  <c r="H114" i="10"/>
  <c r="I114" i="10"/>
  <c r="J114" i="10"/>
  <c r="K114" i="10"/>
  <c r="E115" i="10"/>
  <c r="F115" i="10"/>
  <c r="G115" i="10"/>
  <c r="H115" i="10"/>
  <c r="I115" i="10"/>
  <c r="J115" i="10"/>
  <c r="K115" i="10"/>
  <c r="E116" i="10"/>
  <c r="F116" i="10"/>
  <c r="G116" i="10"/>
  <c r="H116" i="10"/>
  <c r="I116" i="10"/>
  <c r="J116" i="10"/>
  <c r="K116" i="10"/>
  <c r="E117" i="10"/>
  <c r="F117" i="10"/>
  <c r="G117" i="10"/>
  <c r="H117" i="10"/>
  <c r="I117" i="10"/>
  <c r="J117" i="10"/>
  <c r="K117" i="10"/>
  <c r="E118" i="10"/>
  <c r="F118" i="10"/>
  <c r="G118" i="10"/>
  <c r="H118" i="10"/>
  <c r="I118" i="10"/>
  <c r="J118" i="10"/>
  <c r="K118" i="10"/>
  <c r="E119" i="10"/>
  <c r="F119" i="10"/>
  <c r="G119" i="10"/>
  <c r="H119" i="10"/>
  <c r="I119" i="10"/>
  <c r="J119" i="10"/>
  <c r="K119" i="10"/>
  <c r="E120" i="10"/>
  <c r="F120" i="10"/>
  <c r="G120" i="10"/>
  <c r="H120" i="10"/>
  <c r="I120" i="10"/>
  <c r="J120" i="10"/>
  <c r="K120" i="10"/>
  <c r="E121" i="10"/>
  <c r="F121" i="10"/>
  <c r="G121" i="10"/>
  <c r="H121" i="10"/>
  <c r="I121" i="10"/>
  <c r="J121" i="10"/>
  <c r="K121" i="10"/>
  <c r="E122" i="10"/>
  <c r="F122" i="10"/>
  <c r="G122" i="10"/>
  <c r="H122" i="10"/>
  <c r="I122" i="10"/>
  <c r="J122" i="10"/>
  <c r="K122" i="10"/>
  <c r="E123" i="10"/>
  <c r="F123" i="10"/>
  <c r="G123" i="10"/>
  <c r="H123" i="10"/>
  <c r="I123" i="10"/>
  <c r="J123" i="10"/>
  <c r="K123" i="10"/>
  <c r="E124" i="10"/>
  <c r="F124" i="10"/>
  <c r="G124" i="10"/>
  <c r="H124" i="10"/>
  <c r="I124" i="10"/>
  <c r="J124" i="10"/>
  <c r="K124" i="10"/>
  <c r="E125" i="10"/>
  <c r="F125" i="10"/>
  <c r="G125" i="10"/>
  <c r="H125" i="10"/>
  <c r="I125" i="10"/>
  <c r="J125" i="10"/>
  <c r="K125" i="10"/>
  <c r="E126" i="10"/>
  <c r="F126" i="10"/>
  <c r="G126" i="10"/>
  <c r="H126" i="10"/>
  <c r="I126" i="10"/>
  <c r="J126" i="10"/>
  <c r="K126" i="10"/>
  <c r="E127" i="10"/>
  <c r="F127" i="10"/>
  <c r="G127" i="10"/>
  <c r="H127" i="10"/>
  <c r="I127" i="10"/>
  <c r="J127" i="10"/>
  <c r="K127" i="10"/>
  <c r="E128" i="10"/>
  <c r="F128" i="10"/>
  <c r="G128" i="10"/>
  <c r="H128" i="10"/>
  <c r="I128" i="10"/>
  <c r="J128" i="10"/>
  <c r="K128" i="10"/>
  <c r="E129" i="10"/>
  <c r="F129" i="10"/>
  <c r="G129" i="10"/>
  <c r="H129" i="10"/>
  <c r="I129" i="10"/>
  <c r="J129" i="10"/>
  <c r="K129" i="10"/>
  <c r="E130" i="10"/>
  <c r="F130" i="10"/>
  <c r="G130" i="10"/>
  <c r="H130" i="10"/>
  <c r="I130" i="10"/>
  <c r="J130" i="10"/>
  <c r="K130" i="10"/>
  <c r="E131" i="10"/>
  <c r="F131" i="10"/>
  <c r="G131" i="10"/>
  <c r="H131" i="10"/>
  <c r="I131" i="10"/>
  <c r="J131" i="10"/>
  <c r="K131" i="10"/>
  <c r="E132" i="10"/>
  <c r="F132" i="10"/>
  <c r="G132" i="10"/>
  <c r="H132" i="10"/>
  <c r="I132" i="10"/>
  <c r="J132" i="10"/>
  <c r="K132" i="10"/>
  <c r="E133" i="10"/>
  <c r="F133" i="10"/>
  <c r="G133" i="10"/>
  <c r="H133" i="10"/>
  <c r="I133" i="10"/>
  <c r="J133" i="10"/>
  <c r="K133" i="10"/>
  <c r="E134" i="10"/>
  <c r="F134" i="10"/>
  <c r="G134" i="10"/>
  <c r="H134" i="10"/>
  <c r="I134" i="10"/>
  <c r="J134" i="10"/>
  <c r="K134" i="10"/>
  <c r="E135" i="10"/>
  <c r="F135" i="10"/>
  <c r="G135" i="10"/>
  <c r="H135" i="10"/>
  <c r="I135" i="10"/>
  <c r="J135" i="10"/>
  <c r="K135" i="10"/>
  <c r="E136" i="10"/>
  <c r="F136" i="10"/>
  <c r="G136" i="10"/>
  <c r="H136" i="10"/>
  <c r="I136" i="10"/>
  <c r="J136" i="10"/>
  <c r="K136" i="10"/>
  <c r="E137" i="10"/>
  <c r="F137" i="10"/>
  <c r="G137" i="10"/>
  <c r="H137" i="10"/>
  <c r="I137" i="10"/>
  <c r="J137" i="10"/>
  <c r="K137" i="10"/>
  <c r="E138" i="10"/>
  <c r="F138" i="10"/>
  <c r="G138" i="10"/>
  <c r="H138" i="10"/>
  <c r="I138" i="10"/>
  <c r="J138" i="10"/>
  <c r="K138" i="10"/>
  <c r="E139" i="10"/>
  <c r="F139" i="10"/>
  <c r="G139" i="10"/>
  <c r="H139" i="10"/>
  <c r="I139" i="10"/>
  <c r="J139" i="10"/>
  <c r="K139" i="10"/>
  <c r="E140" i="10"/>
  <c r="F140" i="10"/>
  <c r="G140" i="10"/>
  <c r="H140" i="10"/>
  <c r="I140" i="10"/>
  <c r="J140" i="10"/>
  <c r="K140" i="10"/>
  <c r="E141" i="10"/>
  <c r="F141" i="10"/>
  <c r="G141" i="10"/>
  <c r="H141" i="10"/>
  <c r="I141" i="10"/>
  <c r="J141" i="10"/>
  <c r="K141" i="10"/>
  <c r="E142" i="10"/>
  <c r="F142" i="10"/>
  <c r="G142" i="10"/>
  <c r="H142" i="10"/>
  <c r="I142" i="10"/>
  <c r="J142" i="10"/>
  <c r="K142" i="10"/>
  <c r="E143" i="10"/>
  <c r="F143" i="10"/>
  <c r="G143" i="10"/>
  <c r="H143" i="10"/>
  <c r="I143" i="10"/>
  <c r="J143" i="10"/>
  <c r="K143" i="10"/>
  <c r="E144" i="10"/>
  <c r="F144" i="10"/>
  <c r="G144" i="10"/>
  <c r="H144" i="10"/>
  <c r="I144" i="10"/>
  <c r="J144" i="10"/>
  <c r="K144" i="10"/>
  <c r="E145" i="10"/>
  <c r="F145" i="10"/>
  <c r="G145" i="10"/>
  <c r="H145" i="10"/>
  <c r="I145" i="10"/>
  <c r="J145" i="10"/>
  <c r="K145" i="10"/>
  <c r="E146" i="10"/>
  <c r="F146" i="10"/>
  <c r="G146" i="10"/>
  <c r="H146" i="10"/>
  <c r="I146" i="10"/>
  <c r="J146" i="10"/>
  <c r="K146" i="10"/>
  <c r="E147" i="10"/>
  <c r="F147" i="10"/>
  <c r="G147" i="10"/>
  <c r="H147" i="10"/>
  <c r="I147" i="10"/>
  <c r="J147" i="10"/>
  <c r="K147" i="10"/>
  <c r="E148" i="10"/>
  <c r="F148" i="10"/>
  <c r="G148" i="10"/>
  <c r="H148" i="10"/>
  <c r="I148" i="10"/>
  <c r="J148" i="10"/>
  <c r="K148" i="10"/>
  <c r="E149" i="10"/>
  <c r="F149" i="10"/>
  <c r="G149" i="10"/>
  <c r="H149" i="10"/>
  <c r="I149" i="10"/>
  <c r="J149" i="10"/>
  <c r="K149" i="10"/>
  <c r="E150" i="10"/>
  <c r="F150" i="10"/>
  <c r="G150" i="10"/>
  <c r="H150" i="10"/>
  <c r="I150" i="10"/>
  <c r="J150" i="10"/>
  <c r="K150" i="10"/>
  <c r="E151" i="10"/>
  <c r="F151" i="10"/>
  <c r="G151" i="10"/>
  <c r="H151" i="10"/>
  <c r="I151" i="10"/>
  <c r="J151" i="10"/>
  <c r="K151" i="10"/>
  <c r="E152" i="10"/>
  <c r="F152" i="10"/>
  <c r="G152" i="10"/>
  <c r="H152" i="10"/>
  <c r="I152" i="10"/>
  <c r="J152" i="10"/>
  <c r="K152" i="10"/>
  <c r="E153" i="10"/>
  <c r="F153" i="10"/>
  <c r="G153" i="10"/>
  <c r="H153" i="10"/>
  <c r="I153" i="10"/>
  <c r="J153" i="10"/>
  <c r="K153" i="10"/>
  <c r="E154" i="10"/>
  <c r="F154" i="10"/>
  <c r="G154" i="10"/>
  <c r="H154" i="10"/>
  <c r="I154" i="10"/>
  <c r="J154" i="10"/>
  <c r="K154" i="10"/>
  <c r="E155" i="10"/>
  <c r="F155" i="10"/>
  <c r="G155" i="10"/>
  <c r="H155" i="10"/>
  <c r="I155" i="10"/>
  <c r="J155" i="10"/>
  <c r="K155" i="10"/>
  <c r="E156" i="10"/>
  <c r="F156" i="10"/>
  <c r="G156" i="10"/>
  <c r="H156" i="10"/>
  <c r="I156" i="10"/>
  <c r="J156" i="10"/>
  <c r="K156" i="10"/>
  <c r="E157" i="10"/>
  <c r="F157" i="10"/>
  <c r="G157" i="10"/>
  <c r="H157" i="10"/>
  <c r="I157" i="10"/>
  <c r="J157" i="10"/>
  <c r="K157" i="10"/>
  <c r="E158" i="10"/>
  <c r="F158" i="10"/>
  <c r="G158" i="10"/>
  <c r="H158" i="10"/>
  <c r="I158" i="10"/>
  <c r="J158" i="10"/>
  <c r="K158" i="10"/>
  <c r="E159" i="10"/>
  <c r="F159" i="10"/>
  <c r="G159" i="10"/>
  <c r="H159" i="10"/>
  <c r="I159" i="10"/>
  <c r="J159" i="10"/>
  <c r="K159" i="10"/>
  <c r="E160" i="10"/>
  <c r="F160" i="10"/>
  <c r="G160" i="10"/>
  <c r="H160" i="10"/>
  <c r="I160" i="10"/>
  <c r="J160" i="10"/>
  <c r="K160" i="10"/>
  <c r="E161" i="10"/>
  <c r="F161" i="10"/>
  <c r="G161" i="10"/>
  <c r="H161" i="10"/>
  <c r="I161" i="10"/>
  <c r="J161" i="10"/>
  <c r="K161" i="10"/>
  <c r="E162" i="10"/>
  <c r="F162" i="10"/>
  <c r="G162" i="10"/>
  <c r="H162" i="10"/>
  <c r="I162" i="10"/>
  <c r="J162" i="10"/>
  <c r="K162" i="10"/>
  <c r="E163" i="10"/>
  <c r="F163" i="10"/>
  <c r="G163" i="10"/>
  <c r="H163" i="10"/>
  <c r="I163" i="10"/>
  <c r="J163" i="10"/>
  <c r="K163" i="10"/>
  <c r="E164" i="10"/>
  <c r="F164" i="10"/>
  <c r="G164" i="10"/>
  <c r="H164" i="10"/>
  <c r="I164" i="10"/>
  <c r="J164" i="10"/>
  <c r="K164" i="10"/>
  <c r="E165" i="10"/>
  <c r="F165" i="10"/>
  <c r="G165" i="10"/>
  <c r="H165" i="10"/>
  <c r="I165" i="10"/>
  <c r="J165" i="10"/>
  <c r="K165" i="10"/>
  <c r="E166" i="10"/>
  <c r="F166" i="10"/>
  <c r="G166" i="10"/>
  <c r="H166" i="10"/>
  <c r="I166" i="10"/>
  <c r="J166" i="10"/>
  <c r="K166" i="10"/>
  <c r="E167" i="10"/>
  <c r="F167" i="10"/>
  <c r="G167" i="10"/>
  <c r="H167" i="10"/>
  <c r="I167" i="10"/>
  <c r="J167" i="10"/>
  <c r="K167" i="10"/>
  <c r="E168" i="10"/>
  <c r="F168" i="10"/>
  <c r="G168" i="10"/>
  <c r="H168" i="10"/>
  <c r="I168" i="10"/>
  <c r="J168" i="10"/>
  <c r="K168" i="10"/>
  <c r="E169" i="10"/>
  <c r="F169" i="10"/>
  <c r="G169" i="10"/>
  <c r="H169" i="10"/>
  <c r="I169" i="10"/>
  <c r="J169" i="10"/>
  <c r="K169" i="10"/>
  <c r="E170" i="10"/>
  <c r="F170" i="10"/>
  <c r="G170" i="10"/>
  <c r="H170" i="10"/>
  <c r="I170" i="10"/>
  <c r="J170" i="10"/>
  <c r="K170" i="10"/>
  <c r="E171" i="10"/>
  <c r="F171" i="10"/>
  <c r="G171" i="10"/>
  <c r="H171" i="10"/>
  <c r="I171" i="10"/>
  <c r="J171" i="10"/>
  <c r="K171" i="10"/>
  <c r="E172" i="10"/>
  <c r="F172" i="10"/>
  <c r="G172" i="10"/>
  <c r="H172" i="10"/>
  <c r="I172" i="10"/>
  <c r="J172" i="10"/>
  <c r="K172" i="10"/>
  <c r="E173" i="10"/>
  <c r="F173" i="10"/>
  <c r="G173" i="10"/>
  <c r="H173" i="10"/>
  <c r="I173" i="10"/>
  <c r="J173" i="10"/>
  <c r="K173" i="10"/>
  <c r="E174" i="10"/>
  <c r="F174" i="10"/>
  <c r="G174" i="10"/>
  <c r="H174" i="10"/>
  <c r="I174" i="10"/>
  <c r="J174" i="10"/>
  <c r="K174" i="10"/>
  <c r="E175" i="10"/>
  <c r="F175" i="10"/>
  <c r="G175" i="10"/>
  <c r="H175" i="10"/>
  <c r="I175" i="10"/>
  <c r="J175" i="10"/>
  <c r="K175" i="10"/>
  <c r="E176" i="10"/>
  <c r="F176" i="10"/>
  <c r="G176" i="10"/>
  <c r="H176" i="10"/>
  <c r="I176" i="10"/>
  <c r="J176" i="10"/>
  <c r="K176" i="10"/>
  <c r="E177" i="10"/>
  <c r="F177" i="10"/>
  <c r="G177" i="10"/>
  <c r="H177" i="10"/>
  <c r="I177" i="10"/>
  <c r="J177" i="10"/>
  <c r="K177" i="10"/>
  <c r="E178" i="10"/>
  <c r="F178" i="10"/>
  <c r="G178" i="10"/>
  <c r="H178" i="10"/>
  <c r="I178" i="10"/>
  <c r="J178" i="10"/>
  <c r="K178" i="10"/>
  <c r="E179" i="10"/>
  <c r="F179" i="10"/>
  <c r="G179" i="10"/>
  <c r="H179" i="10"/>
  <c r="I179" i="10"/>
  <c r="J179" i="10"/>
  <c r="K179" i="10"/>
  <c r="E180" i="10"/>
  <c r="F180" i="10"/>
  <c r="G180" i="10"/>
  <c r="H180" i="10"/>
  <c r="I180" i="10"/>
  <c r="J180" i="10"/>
  <c r="K180" i="10"/>
  <c r="E181" i="10"/>
  <c r="F181" i="10"/>
  <c r="G181" i="10"/>
  <c r="H181" i="10"/>
  <c r="I181" i="10"/>
  <c r="J181" i="10"/>
  <c r="K181" i="10"/>
  <c r="E182" i="10"/>
  <c r="F182" i="10"/>
  <c r="G182" i="10"/>
  <c r="H182" i="10"/>
  <c r="I182" i="10"/>
  <c r="J182" i="10"/>
  <c r="K182" i="10"/>
  <c r="E183" i="10"/>
  <c r="F183" i="10"/>
  <c r="G183" i="10"/>
  <c r="H183" i="10"/>
  <c r="I183" i="10"/>
  <c r="J183" i="10"/>
  <c r="K183" i="10"/>
  <c r="E184" i="10"/>
  <c r="F184" i="10"/>
  <c r="G184" i="10"/>
  <c r="H184" i="10"/>
  <c r="I184" i="10"/>
  <c r="J184" i="10"/>
  <c r="K184" i="10"/>
  <c r="E185" i="10"/>
  <c r="F185" i="10"/>
  <c r="G185" i="10"/>
  <c r="H185" i="10"/>
  <c r="I185" i="10"/>
  <c r="J185" i="10"/>
  <c r="K185" i="10"/>
  <c r="E186" i="10"/>
  <c r="F186" i="10"/>
  <c r="G186" i="10"/>
  <c r="H186" i="10"/>
  <c r="I186" i="10"/>
  <c r="J186" i="10"/>
  <c r="K186" i="10"/>
  <c r="E187" i="10"/>
  <c r="F187" i="10"/>
  <c r="G187" i="10"/>
  <c r="H187" i="10"/>
  <c r="I187" i="10"/>
  <c r="J187" i="10"/>
  <c r="K187" i="10"/>
  <c r="E188" i="10"/>
  <c r="F188" i="10"/>
  <c r="G188" i="10"/>
  <c r="H188" i="10"/>
  <c r="I188" i="10"/>
  <c r="J188" i="10"/>
  <c r="K188" i="10"/>
  <c r="E189" i="10"/>
  <c r="F189" i="10"/>
  <c r="G189" i="10"/>
  <c r="H189" i="10"/>
  <c r="I189" i="10"/>
  <c r="J189" i="10"/>
  <c r="K189" i="10"/>
  <c r="E190" i="10"/>
  <c r="F190" i="10"/>
  <c r="G190" i="10"/>
  <c r="H190" i="10"/>
  <c r="I190" i="10"/>
  <c r="J190" i="10"/>
  <c r="K190" i="10"/>
  <c r="E191" i="10"/>
  <c r="F191" i="10"/>
  <c r="G191" i="10"/>
  <c r="H191" i="10"/>
  <c r="I191" i="10"/>
  <c r="J191" i="10"/>
  <c r="K191" i="10"/>
  <c r="E192" i="10"/>
  <c r="F192" i="10"/>
  <c r="G192" i="10"/>
  <c r="H192" i="10"/>
  <c r="I192" i="10"/>
  <c r="J192" i="10"/>
  <c r="K192" i="10"/>
  <c r="E193" i="10"/>
  <c r="F193" i="10"/>
  <c r="G193" i="10"/>
  <c r="H193" i="10"/>
  <c r="I193" i="10"/>
  <c r="J193" i="10"/>
  <c r="K193" i="10"/>
  <c r="E194" i="10"/>
  <c r="F194" i="10"/>
  <c r="G194" i="10"/>
  <c r="H194" i="10"/>
  <c r="I194" i="10"/>
  <c r="J194" i="10"/>
  <c r="K194" i="10"/>
  <c r="E195" i="10"/>
  <c r="F195" i="10"/>
  <c r="G195" i="10"/>
  <c r="H195" i="10"/>
  <c r="I195" i="10"/>
  <c r="J195" i="10"/>
  <c r="K195" i="10"/>
  <c r="E196" i="10"/>
  <c r="F196" i="10"/>
  <c r="G196" i="10"/>
  <c r="H196" i="10"/>
  <c r="I196" i="10"/>
  <c r="J196" i="10"/>
  <c r="K196" i="10"/>
  <c r="E197" i="10"/>
  <c r="F197" i="10"/>
  <c r="G197" i="10"/>
  <c r="H197" i="10"/>
  <c r="I197" i="10"/>
  <c r="J197" i="10"/>
  <c r="K197" i="10"/>
  <c r="E198" i="10"/>
  <c r="F198" i="10"/>
  <c r="G198" i="10"/>
  <c r="H198" i="10"/>
  <c r="I198" i="10"/>
  <c r="J198" i="10"/>
  <c r="K198" i="10"/>
  <c r="E199" i="10"/>
  <c r="F199" i="10"/>
  <c r="G199" i="10"/>
  <c r="H199" i="10"/>
  <c r="I199" i="10"/>
  <c r="J199" i="10"/>
  <c r="K199" i="10"/>
  <c r="E200" i="10"/>
  <c r="F200" i="10"/>
  <c r="G200" i="10"/>
  <c r="H200" i="10"/>
  <c r="I200" i="10"/>
  <c r="J200" i="10"/>
  <c r="K200" i="10"/>
  <c r="E201" i="10"/>
  <c r="F201" i="10"/>
  <c r="G201" i="10"/>
  <c r="H201" i="10"/>
  <c r="I201" i="10"/>
  <c r="J201" i="10"/>
  <c r="K201" i="10"/>
  <c r="E202" i="10"/>
  <c r="F202" i="10"/>
  <c r="G202" i="10"/>
  <c r="H202" i="10"/>
  <c r="I202" i="10"/>
  <c r="J202" i="10"/>
  <c r="K202" i="10"/>
  <c r="E203" i="10"/>
  <c r="F203" i="10"/>
  <c r="G203" i="10"/>
  <c r="H203" i="10"/>
  <c r="I203" i="10"/>
  <c r="J203" i="10"/>
  <c r="K203" i="10"/>
  <c r="E204" i="10"/>
  <c r="F204" i="10"/>
  <c r="G204" i="10"/>
  <c r="H204" i="10"/>
  <c r="I204" i="10"/>
  <c r="J204" i="10"/>
  <c r="K204" i="10"/>
  <c r="E205" i="10"/>
  <c r="F205" i="10"/>
  <c r="G205" i="10"/>
  <c r="H205" i="10"/>
  <c r="I205" i="10"/>
  <c r="J205" i="10"/>
  <c r="K205" i="10"/>
  <c r="E206" i="10"/>
  <c r="F206" i="10"/>
  <c r="G206" i="10"/>
  <c r="H206" i="10"/>
  <c r="I206" i="10"/>
  <c r="J206" i="10"/>
  <c r="K206" i="10"/>
  <c r="E207" i="10"/>
  <c r="F207" i="10"/>
  <c r="G207" i="10"/>
  <c r="H207" i="10"/>
  <c r="I207" i="10"/>
  <c r="J207" i="10"/>
  <c r="K207" i="10"/>
  <c r="E208" i="10"/>
  <c r="F208" i="10"/>
  <c r="G208" i="10"/>
  <c r="H208" i="10"/>
  <c r="I208" i="10"/>
  <c r="J208" i="10"/>
  <c r="K208" i="10"/>
  <c r="E209" i="10"/>
  <c r="F209" i="10"/>
  <c r="G209" i="10"/>
  <c r="H209" i="10"/>
  <c r="I209" i="10"/>
  <c r="J209" i="10"/>
  <c r="K209" i="10"/>
  <c r="E210" i="10"/>
  <c r="F210" i="10"/>
  <c r="G210" i="10"/>
  <c r="H210" i="10"/>
  <c r="I210" i="10"/>
  <c r="J210" i="10"/>
  <c r="K210" i="10"/>
  <c r="E211" i="10"/>
  <c r="F211" i="10"/>
  <c r="G211" i="10"/>
  <c r="H211" i="10"/>
  <c r="I211" i="10"/>
  <c r="J211" i="10"/>
  <c r="K211" i="10"/>
  <c r="E212" i="10"/>
  <c r="F212" i="10"/>
  <c r="G212" i="10"/>
  <c r="H212" i="10"/>
  <c r="I212" i="10"/>
  <c r="J212" i="10"/>
  <c r="K212" i="10"/>
  <c r="E213" i="10"/>
  <c r="F213" i="10"/>
  <c r="G213" i="10"/>
  <c r="H213" i="10"/>
  <c r="I213" i="10"/>
  <c r="J213" i="10"/>
  <c r="K213" i="10"/>
  <c r="E214" i="10"/>
  <c r="F214" i="10"/>
  <c r="G214" i="10"/>
  <c r="H214" i="10"/>
  <c r="I214" i="10"/>
  <c r="J214" i="10"/>
  <c r="K214" i="10"/>
  <c r="E215" i="10"/>
  <c r="F215" i="10"/>
  <c r="G215" i="10"/>
  <c r="H215" i="10"/>
  <c r="I215" i="10"/>
  <c r="J215" i="10"/>
  <c r="K215" i="10"/>
  <c r="E216" i="10"/>
  <c r="F216" i="10"/>
  <c r="G216" i="10"/>
  <c r="H216" i="10"/>
  <c r="I216" i="10"/>
  <c r="J216" i="10"/>
  <c r="K216" i="10"/>
  <c r="E217" i="10"/>
  <c r="F217" i="10"/>
  <c r="G217" i="10"/>
  <c r="H217" i="10"/>
  <c r="I217" i="10"/>
  <c r="J217" i="10"/>
  <c r="K217" i="10"/>
  <c r="E218" i="10"/>
  <c r="F218" i="10"/>
  <c r="G218" i="10"/>
  <c r="H218" i="10"/>
  <c r="I218" i="10"/>
  <c r="J218" i="10"/>
  <c r="K218" i="10"/>
  <c r="E219" i="10"/>
  <c r="F219" i="10"/>
  <c r="G219" i="10"/>
  <c r="H219" i="10"/>
  <c r="I219" i="10"/>
  <c r="J219" i="10"/>
  <c r="K219" i="10"/>
  <c r="E220" i="10"/>
  <c r="F220" i="10"/>
  <c r="G220" i="10"/>
  <c r="H220" i="10"/>
  <c r="I220" i="10"/>
  <c r="J220" i="10"/>
  <c r="K220" i="10"/>
  <c r="E221" i="10"/>
  <c r="F221" i="10"/>
  <c r="G221" i="10"/>
  <c r="H221" i="10"/>
  <c r="I221" i="10"/>
  <c r="J221" i="10"/>
  <c r="K221" i="10"/>
  <c r="E222" i="10"/>
  <c r="F222" i="10"/>
  <c r="G222" i="10"/>
  <c r="H222" i="10"/>
  <c r="I222" i="10"/>
  <c r="J222" i="10"/>
  <c r="K222" i="10"/>
  <c r="E223" i="10"/>
  <c r="F223" i="10"/>
  <c r="G223" i="10"/>
  <c r="H223" i="10"/>
  <c r="I223" i="10"/>
  <c r="J223" i="10"/>
  <c r="K223" i="10"/>
  <c r="E224" i="10"/>
  <c r="F224" i="10"/>
  <c r="G224" i="10"/>
  <c r="H224" i="10"/>
  <c r="I224" i="10"/>
  <c r="J224" i="10"/>
  <c r="K224" i="10"/>
  <c r="E225" i="10"/>
  <c r="F225" i="10"/>
  <c r="G225" i="10"/>
  <c r="H225" i="10"/>
  <c r="I225" i="10"/>
  <c r="J225" i="10"/>
  <c r="K225" i="10"/>
  <c r="E226" i="10"/>
  <c r="F226" i="10"/>
  <c r="G226" i="10"/>
  <c r="H226" i="10"/>
  <c r="I226" i="10"/>
  <c r="J226" i="10"/>
  <c r="K226" i="10"/>
  <c r="E227" i="10"/>
  <c r="F227" i="10"/>
  <c r="G227" i="10"/>
  <c r="H227" i="10"/>
  <c r="I227" i="10"/>
  <c r="J227" i="10"/>
  <c r="K227" i="10"/>
  <c r="E228" i="10"/>
  <c r="F228" i="10"/>
  <c r="G228" i="10"/>
  <c r="H228" i="10"/>
  <c r="I228" i="10"/>
  <c r="J228" i="10"/>
  <c r="K228" i="10"/>
  <c r="E229" i="10"/>
  <c r="F229" i="10"/>
  <c r="G229" i="10"/>
  <c r="H229" i="10"/>
  <c r="I229" i="10"/>
  <c r="J229" i="10"/>
  <c r="K229" i="10"/>
  <c r="E230" i="10"/>
  <c r="F230" i="10"/>
  <c r="G230" i="10"/>
  <c r="H230" i="10"/>
  <c r="I230" i="10"/>
  <c r="J230" i="10"/>
  <c r="K230" i="10"/>
  <c r="E231" i="10"/>
  <c r="F231" i="10"/>
  <c r="G231" i="10"/>
  <c r="H231" i="10"/>
  <c r="I231" i="10"/>
  <c r="J231" i="10"/>
  <c r="K231" i="10"/>
  <c r="E232" i="10"/>
  <c r="F232" i="10"/>
  <c r="G232" i="10"/>
  <c r="H232" i="10"/>
  <c r="I232" i="10"/>
  <c r="J232" i="10"/>
  <c r="K232" i="10"/>
  <c r="E233" i="10"/>
  <c r="F233" i="10"/>
  <c r="G233" i="10"/>
  <c r="H233" i="10"/>
  <c r="I233" i="10"/>
  <c r="J233" i="10"/>
  <c r="K233" i="10"/>
  <c r="E234" i="10"/>
  <c r="F234" i="10"/>
  <c r="G234" i="10"/>
  <c r="H234" i="10"/>
  <c r="I234" i="10"/>
  <c r="J234" i="10"/>
  <c r="K234" i="10"/>
  <c r="E235" i="10"/>
  <c r="F235" i="10"/>
  <c r="G235" i="10"/>
  <c r="H235" i="10"/>
  <c r="I235" i="10"/>
  <c r="J235" i="10"/>
  <c r="K235" i="10"/>
  <c r="E236" i="10"/>
  <c r="F236" i="10"/>
  <c r="G236" i="10"/>
  <c r="H236" i="10"/>
  <c r="I236" i="10"/>
  <c r="J236" i="10"/>
  <c r="K236" i="10"/>
  <c r="E237" i="10"/>
  <c r="F237" i="10"/>
  <c r="G237" i="10"/>
  <c r="H237" i="10"/>
  <c r="I237" i="10"/>
  <c r="J237" i="10"/>
  <c r="K237" i="10"/>
  <c r="E238" i="10"/>
  <c r="F238" i="10"/>
  <c r="G238" i="10"/>
  <c r="H238" i="10"/>
  <c r="I238" i="10"/>
  <c r="J238" i="10"/>
  <c r="K238" i="10"/>
  <c r="E239" i="10"/>
  <c r="F239" i="10"/>
  <c r="G239" i="10"/>
  <c r="H239" i="10"/>
  <c r="I239" i="10"/>
  <c r="J239" i="10"/>
  <c r="K239" i="10"/>
  <c r="E240" i="10"/>
  <c r="F240" i="10"/>
  <c r="G240" i="10"/>
  <c r="H240" i="10"/>
  <c r="I240" i="10"/>
  <c r="J240" i="10"/>
  <c r="K240" i="10"/>
  <c r="E241" i="10"/>
  <c r="F241" i="10"/>
  <c r="G241" i="10"/>
  <c r="H241" i="10"/>
  <c r="I241" i="10"/>
  <c r="J241" i="10"/>
  <c r="K241" i="10"/>
  <c r="E242" i="10"/>
  <c r="F242" i="10"/>
  <c r="G242" i="10"/>
  <c r="H242" i="10"/>
  <c r="I242" i="10"/>
  <c r="J242" i="10"/>
  <c r="K242" i="10"/>
  <c r="E243" i="10"/>
  <c r="F243" i="10"/>
  <c r="G243" i="10"/>
  <c r="H243" i="10"/>
  <c r="I243" i="10"/>
  <c r="J243" i="10"/>
  <c r="K243" i="10"/>
  <c r="E244" i="10"/>
  <c r="F244" i="10"/>
  <c r="G244" i="10"/>
  <c r="H244" i="10"/>
  <c r="I244" i="10"/>
  <c r="J244" i="10"/>
  <c r="K244" i="10"/>
  <c r="E245" i="10"/>
  <c r="F245" i="10"/>
  <c r="G245" i="10"/>
  <c r="H245" i="10"/>
  <c r="I245" i="10"/>
  <c r="J245" i="10"/>
  <c r="K245" i="10"/>
  <c r="E246" i="10"/>
  <c r="F246" i="10"/>
  <c r="G246" i="10"/>
  <c r="H246" i="10"/>
  <c r="I246" i="10"/>
  <c r="J246" i="10"/>
  <c r="K246" i="10"/>
  <c r="E247" i="10"/>
  <c r="F247" i="10"/>
  <c r="G247" i="10"/>
  <c r="H247" i="10"/>
  <c r="I247" i="10"/>
  <c r="J247" i="10"/>
  <c r="K247" i="10"/>
  <c r="E248" i="10"/>
  <c r="F248" i="10"/>
  <c r="G248" i="10"/>
  <c r="H248" i="10"/>
  <c r="I248" i="10"/>
  <c r="J248" i="10"/>
  <c r="K248" i="10"/>
  <c r="E249" i="10"/>
  <c r="F249" i="10"/>
  <c r="G249" i="10"/>
  <c r="H249" i="10"/>
  <c r="I249" i="10"/>
  <c r="J249" i="10"/>
  <c r="K249" i="10"/>
  <c r="E250" i="10"/>
  <c r="F250" i="10"/>
  <c r="G250" i="10"/>
  <c r="H250" i="10"/>
  <c r="I250" i="10"/>
  <c r="J250" i="10"/>
  <c r="K250" i="10"/>
  <c r="E251" i="10"/>
  <c r="F251" i="10"/>
  <c r="G251" i="10"/>
  <c r="H251" i="10"/>
  <c r="I251" i="10"/>
  <c r="J251" i="10"/>
  <c r="K251" i="10"/>
  <c r="E252" i="10"/>
  <c r="F252" i="10"/>
  <c r="G252" i="10"/>
  <c r="H252" i="10"/>
  <c r="I252" i="10"/>
  <c r="J252" i="10"/>
  <c r="K252" i="10"/>
  <c r="E253" i="10"/>
  <c r="F253" i="10"/>
  <c r="G253" i="10"/>
  <c r="H253" i="10"/>
  <c r="I253" i="10"/>
  <c r="J253" i="10"/>
  <c r="K253" i="10"/>
  <c r="E254" i="10"/>
  <c r="F254" i="10"/>
  <c r="G254" i="10"/>
  <c r="H254" i="10"/>
  <c r="I254" i="10"/>
  <c r="J254" i="10"/>
  <c r="K254" i="10"/>
  <c r="E255" i="10"/>
  <c r="F255" i="10"/>
  <c r="G255" i="10"/>
  <c r="H255" i="10"/>
  <c r="I255" i="10"/>
  <c r="J255" i="10"/>
  <c r="K255" i="10"/>
  <c r="E256" i="10"/>
  <c r="F256" i="10"/>
  <c r="G256" i="10"/>
  <c r="H256" i="10"/>
  <c r="I256" i="10"/>
  <c r="J256" i="10"/>
  <c r="K256" i="10"/>
  <c r="E257" i="10"/>
  <c r="F257" i="10"/>
  <c r="G257" i="10"/>
  <c r="H257" i="10"/>
  <c r="I257" i="10"/>
  <c r="J257" i="10"/>
  <c r="K257" i="10"/>
  <c r="E258" i="10"/>
  <c r="F258" i="10"/>
  <c r="G258" i="10"/>
  <c r="H258" i="10"/>
  <c r="I258" i="10"/>
  <c r="J258" i="10"/>
  <c r="K258" i="10"/>
  <c r="E259" i="10"/>
  <c r="F259" i="10"/>
  <c r="G259" i="10"/>
  <c r="H259" i="10"/>
  <c r="I259" i="10"/>
  <c r="J259" i="10"/>
  <c r="K259" i="10"/>
  <c r="E260" i="10"/>
  <c r="F260" i="10"/>
  <c r="G260" i="10"/>
  <c r="H260" i="10"/>
  <c r="I260" i="10"/>
  <c r="J260" i="10"/>
  <c r="K260" i="10"/>
  <c r="E261" i="10"/>
  <c r="F261" i="10"/>
  <c r="G261" i="10"/>
  <c r="H261" i="10"/>
  <c r="I261" i="10"/>
  <c r="J261" i="10"/>
  <c r="K261" i="10"/>
  <c r="E262" i="10"/>
  <c r="F262" i="10"/>
  <c r="G262" i="10"/>
  <c r="H262" i="10"/>
  <c r="I262" i="10"/>
  <c r="J262" i="10"/>
  <c r="K262" i="10"/>
  <c r="E263" i="10"/>
  <c r="F263" i="10"/>
  <c r="G263" i="10"/>
  <c r="H263" i="10"/>
  <c r="I263" i="10"/>
  <c r="J263" i="10"/>
  <c r="K263" i="10"/>
  <c r="E264" i="10"/>
  <c r="F264" i="10"/>
  <c r="G264" i="10"/>
  <c r="H264" i="10"/>
  <c r="I264" i="10"/>
  <c r="J264" i="10"/>
  <c r="K264" i="10"/>
  <c r="E265" i="10"/>
  <c r="F265" i="10"/>
  <c r="G265" i="10"/>
  <c r="H265" i="10"/>
  <c r="I265" i="10"/>
  <c r="J265" i="10"/>
  <c r="K265" i="10"/>
  <c r="E266" i="10"/>
  <c r="F266" i="10"/>
  <c r="G266" i="10"/>
  <c r="H266" i="10"/>
  <c r="I266" i="10"/>
  <c r="J266" i="10"/>
  <c r="K266" i="10"/>
  <c r="E267" i="10"/>
  <c r="F267" i="10"/>
  <c r="G267" i="10"/>
  <c r="H267" i="10"/>
  <c r="I267" i="10"/>
  <c r="J267" i="10"/>
  <c r="K267" i="10"/>
  <c r="E268" i="10"/>
  <c r="F268" i="10"/>
  <c r="G268" i="10"/>
  <c r="H268" i="10"/>
  <c r="I268" i="10"/>
  <c r="J268" i="10"/>
  <c r="K268" i="10"/>
  <c r="E269" i="10"/>
  <c r="F269" i="10"/>
  <c r="G269" i="10"/>
  <c r="H269" i="10"/>
  <c r="I269" i="10"/>
  <c r="J269" i="10"/>
  <c r="K269" i="10"/>
  <c r="E270" i="10"/>
  <c r="F270" i="10"/>
  <c r="G270" i="10"/>
  <c r="H270" i="10"/>
  <c r="I270" i="10"/>
  <c r="J270" i="10"/>
  <c r="K270" i="10"/>
  <c r="E271" i="10"/>
  <c r="F271" i="10"/>
  <c r="G271" i="10"/>
  <c r="H271" i="10"/>
  <c r="I271" i="10"/>
  <c r="J271" i="10"/>
  <c r="K271" i="10"/>
  <c r="E272" i="10"/>
  <c r="F272" i="10"/>
  <c r="G272" i="10"/>
  <c r="H272" i="10"/>
  <c r="I272" i="10"/>
  <c r="J272" i="10"/>
  <c r="K272" i="10"/>
  <c r="E273" i="10"/>
  <c r="F273" i="10"/>
  <c r="G273" i="10"/>
  <c r="H273" i="10"/>
  <c r="I273" i="10"/>
  <c r="J273" i="10"/>
  <c r="K273" i="10"/>
  <c r="E274" i="10"/>
  <c r="F274" i="10"/>
  <c r="G274" i="10"/>
  <c r="H274" i="10"/>
  <c r="I274" i="10"/>
  <c r="J274" i="10"/>
  <c r="K274" i="10"/>
  <c r="E275" i="10"/>
  <c r="F275" i="10"/>
  <c r="G275" i="10"/>
  <c r="H275" i="10"/>
  <c r="I275" i="10"/>
  <c r="J275" i="10"/>
  <c r="K275" i="10"/>
  <c r="E276" i="10"/>
  <c r="F276" i="10"/>
  <c r="G276" i="10"/>
  <c r="H276" i="10"/>
  <c r="I276" i="10"/>
  <c r="J276" i="10"/>
  <c r="K276" i="10"/>
  <c r="E277" i="10"/>
  <c r="F277" i="10"/>
  <c r="G277" i="10"/>
  <c r="H277" i="10"/>
  <c r="I277" i="10"/>
  <c r="J277" i="10"/>
  <c r="K277" i="10"/>
  <c r="E278" i="10"/>
  <c r="F278" i="10"/>
  <c r="G278" i="10"/>
  <c r="H278" i="10"/>
  <c r="I278" i="10"/>
  <c r="J278" i="10"/>
  <c r="K278" i="10"/>
  <c r="E279" i="10"/>
  <c r="F279" i="10"/>
  <c r="G279" i="10"/>
  <c r="H279" i="10"/>
  <c r="I279" i="10"/>
  <c r="J279" i="10"/>
  <c r="K279" i="10"/>
  <c r="E280" i="10"/>
  <c r="F280" i="10"/>
  <c r="G280" i="10"/>
  <c r="H280" i="10"/>
  <c r="I280" i="10"/>
  <c r="J280" i="10"/>
  <c r="K280" i="10"/>
  <c r="E282" i="10"/>
  <c r="F282" i="10"/>
  <c r="G282" i="10"/>
  <c r="H282" i="10"/>
  <c r="I282" i="10"/>
  <c r="J282" i="10"/>
  <c r="K282" i="10"/>
  <c r="E3" i="10"/>
  <c r="F3" i="10"/>
  <c r="G3" i="10"/>
  <c r="H3" i="10"/>
  <c r="I3" i="10"/>
  <c r="J3" i="10"/>
  <c r="K3" i="10"/>
  <c r="E4" i="10"/>
  <c r="F4" i="10"/>
  <c r="G4" i="10"/>
  <c r="H4" i="10"/>
  <c r="I4" i="10"/>
  <c r="J4" i="10"/>
  <c r="K4" i="10"/>
  <c r="E5" i="10"/>
  <c r="F5" i="10"/>
  <c r="G5" i="10"/>
  <c r="H5" i="10"/>
  <c r="I5" i="10"/>
  <c r="J5" i="10"/>
  <c r="K5" i="10"/>
  <c r="E6" i="10"/>
  <c r="F6" i="10"/>
  <c r="G6" i="10"/>
  <c r="H6" i="10"/>
  <c r="I6" i="10"/>
  <c r="J6" i="10"/>
  <c r="K6" i="10"/>
  <c r="E7" i="10"/>
  <c r="F7" i="10"/>
  <c r="G7" i="10"/>
  <c r="H7" i="10"/>
  <c r="I7" i="10"/>
  <c r="J7" i="10"/>
  <c r="K7" i="10"/>
  <c r="E8" i="10"/>
  <c r="F8" i="10"/>
  <c r="G8" i="10"/>
  <c r="H8" i="10"/>
  <c r="I8" i="10"/>
  <c r="J8" i="10"/>
  <c r="K8" i="10"/>
  <c r="E9" i="10"/>
  <c r="F9" i="10"/>
  <c r="G9" i="10"/>
  <c r="H9" i="10"/>
  <c r="I9" i="10"/>
  <c r="J9" i="10"/>
  <c r="K9" i="10"/>
  <c r="E10" i="10"/>
  <c r="F10" i="10"/>
  <c r="G10" i="10"/>
  <c r="H10" i="10"/>
  <c r="I10" i="10"/>
  <c r="J10" i="10"/>
  <c r="K10" i="10"/>
  <c r="E11" i="10"/>
  <c r="F11" i="10"/>
  <c r="G11" i="10"/>
  <c r="H11" i="10"/>
  <c r="I11" i="10"/>
  <c r="J11" i="10"/>
  <c r="K11" i="10"/>
  <c r="E12" i="10"/>
  <c r="F12" i="10"/>
  <c r="G12" i="10"/>
  <c r="H12" i="10"/>
  <c r="I12" i="10"/>
  <c r="J12" i="10"/>
  <c r="K12" i="10"/>
  <c r="E13" i="10"/>
  <c r="F13" i="10"/>
  <c r="G13" i="10"/>
  <c r="H13" i="10"/>
  <c r="I13" i="10"/>
  <c r="J13" i="10"/>
  <c r="K13" i="10"/>
  <c r="E14" i="10"/>
  <c r="F14" i="10"/>
  <c r="G14" i="10"/>
  <c r="H14" i="10"/>
  <c r="I14" i="10"/>
  <c r="J14" i="10"/>
  <c r="K14" i="10"/>
  <c r="E15" i="10"/>
  <c r="F15" i="10"/>
  <c r="G15" i="10"/>
  <c r="H15" i="10"/>
  <c r="I15" i="10"/>
  <c r="J15" i="10"/>
  <c r="K15" i="10"/>
  <c r="E16" i="10"/>
  <c r="F16" i="10"/>
  <c r="G16" i="10"/>
  <c r="H16" i="10"/>
  <c r="I16" i="10"/>
  <c r="J16" i="10"/>
  <c r="K16" i="10"/>
  <c r="E17" i="10"/>
  <c r="F17" i="10"/>
  <c r="G17" i="10"/>
  <c r="H17" i="10"/>
  <c r="I17" i="10"/>
  <c r="J17" i="10"/>
  <c r="K17" i="10"/>
  <c r="E18" i="10"/>
  <c r="F18" i="10"/>
  <c r="G18" i="10"/>
  <c r="H18" i="10"/>
  <c r="I18" i="10"/>
  <c r="J18" i="10"/>
  <c r="K18" i="10"/>
  <c r="E19" i="10"/>
  <c r="F19" i="10"/>
  <c r="G19" i="10"/>
  <c r="H19" i="10"/>
  <c r="I19" i="10"/>
  <c r="J19" i="10"/>
  <c r="K19" i="10"/>
  <c r="E20" i="10"/>
  <c r="F20" i="10"/>
  <c r="G20" i="10"/>
  <c r="H20" i="10"/>
  <c r="I20" i="10"/>
  <c r="J20" i="10"/>
  <c r="K20" i="10"/>
  <c r="E21" i="10"/>
  <c r="F21" i="10"/>
  <c r="G21" i="10"/>
  <c r="H21" i="10"/>
  <c r="I21" i="10"/>
  <c r="J21" i="10"/>
  <c r="K21" i="10"/>
  <c r="E22" i="10"/>
  <c r="F22" i="10"/>
  <c r="G22" i="10"/>
  <c r="H22" i="10"/>
  <c r="I22" i="10"/>
  <c r="J22" i="10"/>
  <c r="K22" i="10"/>
  <c r="E23" i="10"/>
  <c r="F23" i="10"/>
  <c r="G23" i="10"/>
  <c r="H23" i="10"/>
  <c r="I23" i="10"/>
  <c r="J23" i="10"/>
  <c r="K23" i="10"/>
  <c r="E24" i="10"/>
  <c r="F24" i="10"/>
  <c r="G24" i="10"/>
  <c r="H24" i="10"/>
  <c r="I24" i="10"/>
  <c r="J24" i="10"/>
  <c r="K24" i="10"/>
  <c r="E25" i="10"/>
  <c r="F25" i="10"/>
  <c r="G25" i="10"/>
  <c r="H25" i="10"/>
  <c r="I25" i="10"/>
  <c r="J25" i="10"/>
  <c r="K25" i="10"/>
  <c r="E26" i="10"/>
  <c r="F26" i="10"/>
  <c r="G26" i="10"/>
  <c r="H26" i="10"/>
  <c r="I26" i="10"/>
  <c r="J26" i="10"/>
  <c r="K26" i="10"/>
  <c r="E27" i="10"/>
  <c r="F27" i="10"/>
  <c r="G27" i="10"/>
  <c r="H27" i="10"/>
  <c r="I27" i="10"/>
  <c r="J27" i="10"/>
  <c r="K27" i="10"/>
  <c r="E28" i="10"/>
  <c r="F28" i="10"/>
  <c r="G28" i="10"/>
  <c r="H28" i="10"/>
  <c r="I28" i="10"/>
  <c r="J28" i="10"/>
  <c r="K28" i="10"/>
  <c r="E29" i="10"/>
  <c r="F29" i="10"/>
  <c r="G29" i="10"/>
  <c r="H29" i="10"/>
  <c r="I29" i="10"/>
  <c r="J29" i="10"/>
  <c r="K29" i="10"/>
  <c r="E30" i="10"/>
  <c r="F30" i="10"/>
  <c r="G30" i="10"/>
  <c r="H30" i="10"/>
  <c r="I30" i="10"/>
  <c r="J30" i="10"/>
  <c r="K30" i="10"/>
  <c r="E31" i="10"/>
  <c r="F31" i="10"/>
  <c r="G31" i="10"/>
  <c r="H31" i="10"/>
  <c r="I31" i="10"/>
  <c r="J31" i="10"/>
  <c r="K31" i="10"/>
  <c r="E32" i="10"/>
  <c r="F32" i="10"/>
  <c r="G32" i="10"/>
  <c r="H32" i="10"/>
  <c r="I32" i="10"/>
  <c r="J32" i="10"/>
  <c r="K32" i="10"/>
  <c r="E33" i="10"/>
  <c r="F33" i="10"/>
  <c r="G33" i="10"/>
  <c r="H33" i="10"/>
  <c r="I33" i="10"/>
  <c r="J33" i="10"/>
  <c r="K33" i="10"/>
  <c r="E34" i="10"/>
  <c r="F34" i="10"/>
  <c r="G34" i="10"/>
  <c r="H34" i="10"/>
  <c r="I34" i="10"/>
  <c r="J34" i="10"/>
  <c r="K34" i="10"/>
  <c r="E35" i="10"/>
  <c r="F35" i="10"/>
  <c r="G35" i="10"/>
  <c r="H35" i="10"/>
  <c r="I35" i="10"/>
  <c r="J35" i="10"/>
  <c r="K35" i="10"/>
  <c r="E36" i="10"/>
  <c r="F36" i="10"/>
  <c r="G36" i="10"/>
  <c r="H36" i="10"/>
  <c r="I36" i="10"/>
  <c r="J36" i="10"/>
  <c r="K36" i="10"/>
  <c r="E37" i="10"/>
  <c r="F37" i="10"/>
  <c r="G37" i="10"/>
  <c r="H37" i="10"/>
  <c r="I37" i="10"/>
  <c r="J37" i="10"/>
  <c r="K37" i="10"/>
  <c r="E38" i="10"/>
  <c r="F38" i="10"/>
  <c r="G38" i="10"/>
  <c r="H38" i="10"/>
  <c r="I38" i="10"/>
  <c r="J38" i="10"/>
  <c r="K38" i="10"/>
  <c r="E39" i="10"/>
  <c r="F39" i="10"/>
  <c r="G39" i="10"/>
  <c r="H39" i="10"/>
  <c r="I39" i="10"/>
  <c r="J39" i="10"/>
  <c r="K39" i="10"/>
  <c r="E40" i="10"/>
  <c r="F40" i="10"/>
  <c r="G40" i="10"/>
  <c r="H40" i="10"/>
  <c r="I40" i="10"/>
  <c r="J40" i="10"/>
  <c r="K40" i="10"/>
  <c r="E41" i="10"/>
  <c r="F41" i="10"/>
  <c r="G41" i="10"/>
  <c r="H41" i="10"/>
  <c r="I41" i="10"/>
  <c r="J41" i="10"/>
  <c r="K41" i="10"/>
  <c r="E42" i="10"/>
  <c r="F42" i="10"/>
  <c r="G42" i="10"/>
  <c r="H42" i="10"/>
  <c r="I42" i="10"/>
  <c r="J42" i="10"/>
  <c r="K42" i="10"/>
  <c r="E43" i="10"/>
  <c r="F43" i="10"/>
  <c r="G43" i="10"/>
  <c r="H43" i="10"/>
  <c r="I43" i="10"/>
  <c r="J43" i="10"/>
  <c r="K43" i="10"/>
  <c r="E44" i="10"/>
  <c r="F44" i="10"/>
  <c r="G44" i="10"/>
  <c r="H44" i="10"/>
  <c r="I44" i="10"/>
  <c r="J44" i="10"/>
  <c r="K44" i="10"/>
  <c r="E45" i="10"/>
  <c r="F45" i="10"/>
  <c r="G45" i="10"/>
  <c r="H45" i="10"/>
  <c r="I45" i="10"/>
  <c r="J45" i="10"/>
  <c r="K45" i="10"/>
  <c r="E46" i="10"/>
  <c r="F46" i="10"/>
  <c r="G46" i="10"/>
  <c r="H46" i="10"/>
  <c r="I46" i="10"/>
  <c r="J46" i="10"/>
  <c r="K46" i="10"/>
  <c r="E47" i="10"/>
  <c r="F47" i="10"/>
  <c r="G47" i="10"/>
  <c r="H47" i="10"/>
  <c r="I47" i="10"/>
  <c r="J47" i="10"/>
  <c r="K47" i="10"/>
  <c r="E48" i="10"/>
  <c r="F48" i="10"/>
  <c r="G48" i="10"/>
  <c r="H48" i="10"/>
  <c r="I48" i="10"/>
  <c r="J48" i="10"/>
  <c r="K48" i="10"/>
  <c r="E49" i="10"/>
  <c r="F49" i="10"/>
  <c r="G49" i="10"/>
  <c r="H49" i="10"/>
  <c r="I49" i="10"/>
  <c r="J49" i="10"/>
  <c r="K49" i="10"/>
  <c r="E50" i="10"/>
  <c r="F50" i="10"/>
  <c r="G50" i="10"/>
  <c r="H50" i="10"/>
  <c r="I50" i="10"/>
  <c r="J50" i="10"/>
  <c r="K50" i="10"/>
  <c r="E51" i="10"/>
  <c r="F51" i="10"/>
  <c r="G51" i="10"/>
  <c r="H51" i="10"/>
  <c r="I51" i="10"/>
  <c r="J51" i="10"/>
  <c r="K51" i="10"/>
  <c r="E52" i="10"/>
  <c r="F52" i="10"/>
  <c r="G52" i="10"/>
  <c r="H52" i="10"/>
  <c r="I52" i="10"/>
  <c r="J52" i="10"/>
  <c r="K52" i="10"/>
  <c r="E53" i="10"/>
  <c r="F53" i="10"/>
  <c r="G53" i="10"/>
  <c r="H53" i="10"/>
  <c r="I53" i="10"/>
  <c r="J53" i="10"/>
  <c r="K53" i="10"/>
  <c r="E54" i="10"/>
  <c r="F54" i="10"/>
  <c r="G54" i="10"/>
  <c r="H54" i="10"/>
  <c r="I54" i="10"/>
  <c r="J54" i="10"/>
  <c r="K54" i="10"/>
  <c r="E55" i="10"/>
  <c r="F55" i="10"/>
  <c r="G55" i="10"/>
  <c r="H55" i="10"/>
  <c r="I55" i="10"/>
  <c r="J55" i="10"/>
  <c r="K55" i="10"/>
  <c r="E56" i="10"/>
  <c r="F56" i="10"/>
  <c r="G56" i="10"/>
  <c r="H56" i="10"/>
  <c r="I56" i="10"/>
  <c r="J56" i="10"/>
  <c r="K56" i="10"/>
  <c r="E57" i="10"/>
  <c r="F57" i="10"/>
  <c r="G57" i="10"/>
  <c r="H57" i="10"/>
  <c r="I57" i="10"/>
  <c r="J57" i="10"/>
  <c r="K57" i="10"/>
  <c r="E58" i="10"/>
  <c r="F58" i="10"/>
  <c r="G58" i="10"/>
  <c r="H58" i="10"/>
  <c r="I58" i="10"/>
  <c r="J58" i="10"/>
  <c r="K58" i="10"/>
  <c r="E59" i="10"/>
  <c r="F59" i="10"/>
  <c r="G59" i="10"/>
  <c r="H59" i="10"/>
  <c r="I59" i="10"/>
  <c r="J59" i="10"/>
  <c r="K59" i="10"/>
  <c r="E60" i="10"/>
  <c r="F60" i="10"/>
  <c r="G60" i="10"/>
  <c r="H60" i="10"/>
  <c r="I60" i="10"/>
  <c r="J60" i="10"/>
  <c r="K60" i="10"/>
  <c r="E61" i="10"/>
  <c r="F61" i="10"/>
  <c r="G61" i="10"/>
  <c r="H61" i="10"/>
  <c r="I61" i="10"/>
  <c r="J61" i="10"/>
  <c r="K61" i="10"/>
  <c r="E62" i="10"/>
  <c r="F62" i="10"/>
  <c r="G62" i="10"/>
  <c r="H62" i="10"/>
  <c r="I62" i="10"/>
  <c r="J62" i="10"/>
  <c r="K62" i="10"/>
  <c r="E63" i="10"/>
  <c r="F63" i="10"/>
  <c r="G63" i="10"/>
  <c r="H63" i="10"/>
  <c r="I63" i="10"/>
  <c r="J63" i="10"/>
  <c r="K63" i="10"/>
  <c r="E64" i="10"/>
  <c r="F64" i="10"/>
  <c r="G64" i="10"/>
  <c r="H64" i="10"/>
  <c r="I64" i="10"/>
  <c r="J64" i="10"/>
  <c r="K64" i="10"/>
  <c r="E65" i="10"/>
  <c r="F65" i="10"/>
  <c r="G65" i="10"/>
  <c r="H65" i="10"/>
  <c r="I65" i="10"/>
  <c r="J65" i="10"/>
  <c r="K65" i="10"/>
  <c r="K2" i="10"/>
  <c r="J2" i="10"/>
  <c r="I2" i="10"/>
  <c r="H2" i="10"/>
  <c r="G2" i="10"/>
  <c r="F2" i="10"/>
  <c r="E2" i="10"/>
  <c r="F3" i="1"/>
  <c r="G3" i="1"/>
  <c r="H3" i="1"/>
  <c r="I3" i="1"/>
  <c r="J3" i="1"/>
  <c r="K3" i="1"/>
  <c r="L3" i="1"/>
  <c r="F4" i="1"/>
  <c r="G4" i="1"/>
  <c r="H4" i="1"/>
  <c r="I4" i="1"/>
  <c r="J4" i="1"/>
  <c r="K4" i="1"/>
  <c r="L4" i="1"/>
  <c r="F5" i="1"/>
  <c r="G5" i="1"/>
  <c r="H5" i="1"/>
  <c r="I5" i="1"/>
  <c r="J5" i="1"/>
  <c r="K5" i="1"/>
  <c r="L5" i="1"/>
  <c r="F6" i="1"/>
  <c r="G6" i="1"/>
  <c r="H6" i="1"/>
  <c r="I6" i="1"/>
  <c r="J6" i="1"/>
  <c r="K6" i="1"/>
  <c r="L6" i="1"/>
  <c r="F7" i="1"/>
  <c r="G7" i="1"/>
  <c r="H7" i="1"/>
  <c r="I7" i="1"/>
  <c r="J7" i="1"/>
  <c r="K7" i="1"/>
  <c r="L7" i="1"/>
  <c r="F8" i="1"/>
  <c r="G8" i="1"/>
  <c r="H8" i="1"/>
  <c r="I8" i="1"/>
  <c r="J8" i="1"/>
  <c r="K8" i="1"/>
  <c r="L8" i="1"/>
  <c r="F9" i="1"/>
  <c r="G9" i="1"/>
  <c r="H9" i="1"/>
  <c r="I9" i="1"/>
  <c r="J9" i="1"/>
  <c r="K9" i="1"/>
  <c r="L9" i="1"/>
  <c r="F10" i="1"/>
  <c r="G10" i="1"/>
  <c r="H10" i="1"/>
  <c r="I10" i="1"/>
  <c r="J10" i="1"/>
  <c r="K10" i="1"/>
  <c r="L10" i="1"/>
  <c r="F11" i="1"/>
  <c r="G11" i="1"/>
  <c r="H11" i="1"/>
  <c r="I11" i="1"/>
  <c r="J11" i="1"/>
  <c r="K11" i="1"/>
  <c r="L11" i="1"/>
  <c r="F12" i="1"/>
  <c r="G12" i="1"/>
  <c r="H12" i="1"/>
  <c r="I12" i="1"/>
  <c r="J12" i="1"/>
  <c r="K12" i="1"/>
  <c r="L12" i="1"/>
  <c r="F13" i="1"/>
  <c r="G13" i="1"/>
  <c r="H13" i="1"/>
  <c r="I13" i="1"/>
  <c r="J13" i="1"/>
  <c r="K13" i="1"/>
  <c r="L13" i="1"/>
  <c r="F14" i="1"/>
  <c r="G14" i="1"/>
  <c r="H14" i="1"/>
  <c r="I14" i="1"/>
  <c r="J14" i="1"/>
  <c r="K14" i="1"/>
  <c r="L14" i="1"/>
  <c r="F15" i="1"/>
  <c r="G15" i="1"/>
  <c r="H15" i="1"/>
  <c r="I15" i="1"/>
  <c r="J15" i="1"/>
  <c r="K15" i="1"/>
  <c r="L15" i="1"/>
  <c r="F16" i="1"/>
  <c r="G16" i="1"/>
  <c r="H16" i="1"/>
  <c r="I16" i="1"/>
  <c r="J16" i="1"/>
  <c r="K16" i="1"/>
  <c r="L16" i="1"/>
  <c r="F17" i="1"/>
  <c r="G17" i="1"/>
  <c r="H17" i="1"/>
  <c r="I17" i="1"/>
  <c r="J17" i="1"/>
  <c r="K17" i="1"/>
  <c r="L17" i="1"/>
  <c r="F18" i="1"/>
  <c r="G18" i="1"/>
  <c r="H18" i="1"/>
  <c r="I18" i="1"/>
  <c r="J18" i="1"/>
  <c r="K18" i="1"/>
  <c r="L18" i="1"/>
  <c r="F19" i="1"/>
  <c r="G19" i="1"/>
  <c r="H19" i="1"/>
  <c r="I19" i="1"/>
  <c r="J19" i="1"/>
  <c r="K19" i="1"/>
  <c r="L19" i="1"/>
  <c r="F20" i="1"/>
  <c r="G20" i="1"/>
  <c r="H20" i="1"/>
  <c r="I20" i="1"/>
  <c r="J20" i="1"/>
  <c r="K20" i="1"/>
  <c r="L20" i="1"/>
  <c r="F21" i="1"/>
  <c r="G21" i="1"/>
  <c r="H21" i="1"/>
  <c r="I21" i="1"/>
  <c r="J21" i="1"/>
  <c r="K21" i="1"/>
  <c r="L21" i="1"/>
  <c r="F22" i="1"/>
  <c r="G22" i="1"/>
  <c r="H22" i="1"/>
  <c r="I22" i="1"/>
  <c r="J22" i="1"/>
  <c r="K22" i="1"/>
  <c r="L22" i="1"/>
  <c r="F23" i="1"/>
  <c r="G23" i="1"/>
  <c r="H23" i="1"/>
  <c r="I23" i="1"/>
  <c r="J23" i="1"/>
  <c r="K23" i="1"/>
  <c r="L23" i="1"/>
  <c r="F24" i="1"/>
  <c r="G24" i="1"/>
  <c r="H24" i="1"/>
  <c r="I24" i="1"/>
  <c r="J24" i="1"/>
  <c r="K24" i="1"/>
  <c r="L24" i="1"/>
  <c r="F25" i="1"/>
  <c r="G25" i="1"/>
  <c r="H25" i="1"/>
  <c r="I25" i="1"/>
  <c r="J25" i="1"/>
  <c r="K25" i="1"/>
  <c r="L25" i="1"/>
  <c r="F26" i="1"/>
  <c r="G26" i="1"/>
  <c r="H26" i="1"/>
  <c r="I26" i="1"/>
  <c r="J26" i="1"/>
  <c r="K26" i="1"/>
  <c r="L26" i="1"/>
  <c r="F27" i="1"/>
  <c r="G27" i="1"/>
  <c r="H27" i="1"/>
  <c r="I27" i="1"/>
  <c r="J27" i="1"/>
  <c r="K27" i="1"/>
  <c r="L27" i="1"/>
  <c r="F28" i="1"/>
  <c r="G28" i="1"/>
  <c r="H28" i="1"/>
  <c r="I28" i="1"/>
  <c r="J28" i="1"/>
  <c r="K28" i="1"/>
  <c r="L28" i="1"/>
  <c r="F29" i="1"/>
  <c r="G29" i="1"/>
  <c r="H29" i="1"/>
  <c r="I29" i="1"/>
  <c r="J29" i="1"/>
  <c r="K29" i="1"/>
  <c r="L29" i="1"/>
  <c r="F30" i="1"/>
  <c r="G30" i="1"/>
  <c r="H30" i="1"/>
  <c r="I30" i="1"/>
  <c r="J30" i="1"/>
  <c r="K30" i="1"/>
  <c r="L30" i="1"/>
  <c r="F31" i="1"/>
  <c r="G31" i="1"/>
  <c r="H31" i="1"/>
  <c r="I31" i="1"/>
  <c r="J31" i="1"/>
  <c r="K31" i="1"/>
  <c r="L31" i="1"/>
  <c r="F32" i="1"/>
  <c r="G32" i="1"/>
  <c r="H32" i="1"/>
  <c r="I32" i="1"/>
  <c r="J32" i="1"/>
  <c r="K32" i="1"/>
  <c r="L32" i="1"/>
  <c r="F33" i="1"/>
  <c r="G33" i="1"/>
  <c r="H33" i="1"/>
  <c r="I33" i="1"/>
  <c r="J33" i="1"/>
  <c r="K33" i="1"/>
  <c r="L33" i="1"/>
  <c r="F34" i="1"/>
  <c r="G34" i="1"/>
  <c r="H34" i="1"/>
  <c r="I34" i="1"/>
  <c r="J34" i="1"/>
  <c r="K34" i="1"/>
  <c r="L34" i="1"/>
  <c r="F35" i="1"/>
  <c r="G35" i="1"/>
  <c r="H35" i="1"/>
  <c r="I35" i="1"/>
  <c r="J35" i="1"/>
  <c r="K35" i="1"/>
  <c r="L35" i="1"/>
  <c r="F36" i="1"/>
  <c r="G36" i="1"/>
  <c r="H36" i="1"/>
  <c r="I36" i="1"/>
  <c r="J36" i="1"/>
  <c r="K36" i="1"/>
  <c r="L36" i="1"/>
  <c r="F37" i="1"/>
  <c r="G37" i="1"/>
  <c r="H37" i="1"/>
  <c r="I37" i="1"/>
  <c r="J37" i="1"/>
  <c r="K37" i="1"/>
  <c r="L37" i="1"/>
  <c r="F38" i="1"/>
  <c r="G38" i="1"/>
  <c r="H38" i="1"/>
  <c r="I38" i="1"/>
  <c r="J38" i="1"/>
  <c r="K38" i="1"/>
  <c r="L38" i="1"/>
  <c r="F39" i="1"/>
  <c r="G39" i="1"/>
  <c r="H39" i="1"/>
  <c r="I39" i="1"/>
  <c r="J39" i="1"/>
  <c r="K39" i="1"/>
  <c r="L39" i="1"/>
  <c r="F40" i="1"/>
  <c r="G40" i="1"/>
  <c r="H40" i="1"/>
  <c r="I40" i="1"/>
  <c r="J40" i="1"/>
  <c r="K40" i="1"/>
  <c r="L40" i="1"/>
  <c r="F41" i="1"/>
  <c r="G41" i="1"/>
  <c r="H41" i="1"/>
  <c r="I41" i="1"/>
  <c r="J41" i="1"/>
  <c r="K41" i="1"/>
  <c r="L41" i="1"/>
  <c r="F42" i="1"/>
  <c r="G42" i="1"/>
  <c r="H42" i="1"/>
  <c r="I42" i="1"/>
  <c r="J42" i="1"/>
  <c r="K42" i="1"/>
  <c r="L42" i="1"/>
  <c r="F43" i="1"/>
  <c r="G43" i="1"/>
  <c r="H43" i="1"/>
  <c r="I43" i="1"/>
  <c r="J43" i="1"/>
  <c r="K43" i="1"/>
  <c r="L43" i="1"/>
  <c r="F44" i="1"/>
  <c r="G44" i="1"/>
  <c r="H44" i="1"/>
  <c r="I44" i="1"/>
  <c r="J44" i="1"/>
  <c r="K44" i="1"/>
  <c r="L44" i="1"/>
  <c r="F45" i="1"/>
  <c r="G45" i="1"/>
  <c r="H45" i="1"/>
  <c r="I45" i="1"/>
  <c r="J45" i="1"/>
  <c r="K45" i="1"/>
  <c r="L45" i="1"/>
  <c r="F46" i="1"/>
  <c r="G46" i="1"/>
  <c r="H46" i="1"/>
  <c r="I46" i="1"/>
  <c r="J46" i="1"/>
  <c r="K46" i="1"/>
  <c r="L46" i="1"/>
  <c r="F47" i="1"/>
  <c r="G47" i="1"/>
  <c r="H47" i="1"/>
  <c r="I47" i="1"/>
  <c r="J47" i="1"/>
  <c r="K47" i="1"/>
  <c r="L47" i="1"/>
  <c r="F48" i="1"/>
  <c r="G48" i="1"/>
  <c r="H48" i="1"/>
  <c r="I48" i="1"/>
  <c r="J48" i="1"/>
  <c r="K48" i="1"/>
  <c r="L48" i="1"/>
  <c r="F49" i="1"/>
  <c r="G49" i="1"/>
  <c r="H49" i="1"/>
  <c r="I49" i="1"/>
  <c r="J49" i="1"/>
  <c r="K49" i="1"/>
  <c r="L49" i="1"/>
  <c r="F50" i="1"/>
  <c r="G50" i="1"/>
  <c r="H50" i="1"/>
  <c r="I50" i="1"/>
  <c r="J50" i="1"/>
  <c r="K50" i="1"/>
  <c r="L50" i="1"/>
  <c r="F51" i="1"/>
  <c r="G51" i="1"/>
  <c r="H51" i="1"/>
  <c r="I51" i="1"/>
  <c r="J51" i="1"/>
  <c r="K51" i="1"/>
  <c r="L51" i="1"/>
  <c r="F52" i="1"/>
  <c r="G52" i="1"/>
  <c r="H52" i="1"/>
  <c r="I52" i="1"/>
  <c r="J52" i="1"/>
  <c r="K52" i="1"/>
  <c r="L52" i="1"/>
  <c r="F53" i="1"/>
  <c r="G53" i="1"/>
  <c r="H53" i="1"/>
  <c r="I53" i="1"/>
  <c r="J53" i="1"/>
  <c r="K53" i="1"/>
  <c r="L53" i="1"/>
  <c r="F54" i="1"/>
  <c r="G54" i="1"/>
  <c r="H54" i="1"/>
  <c r="I54" i="1"/>
  <c r="J54" i="1"/>
  <c r="K54" i="1"/>
  <c r="L54" i="1"/>
  <c r="F55" i="1"/>
  <c r="G55" i="1"/>
  <c r="H55" i="1"/>
  <c r="I55" i="1"/>
  <c r="J55" i="1"/>
  <c r="K55" i="1"/>
  <c r="L55" i="1"/>
  <c r="F56" i="1"/>
  <c r="G56" i="1"/>
  <c r="H56" i="1"/>
  <c r="I56" i="1"/>
  <c r="J56" i="1"/>
  <c r="K56" i="1"/>
  <c r="L56" i="1"/>
  <c r="F57" i="1"/>
  <c r="G57" i="1"/>
  <c r="H57" i="1"/>
  <c r="I57" i="1"/>
  <c r="J57" i="1"/>
  <c r="K57" i="1"/>
  <c r="L57" i="1"/>
  <c r="F58" i="1"/>
  <c r="G58" i="1"/>
  <c r="H58" i="1"/>
  <c r="I58" i="1"/>
  <c r="J58" i="1"/>
  <c r="K58" i="1"/>
  <c r="L58" i="1"/>
  <c r="F59" i="1"/>
  <c r="G59" i="1"/>
  <c r="H59" i="1"/>
  <c r="I59" i="1"/>
  <c r="J59" i="1"/>
  <c r="K59" i="1"/>
  <c r="L59" i="1"/>
  <c r="F60" i="1"/>
  <c r="G60" i="1"/>
  <c r="H60" i="1"/>
  <c r="I60" i="1"/>
  <c r="J60" i="1"/>
  <c r="K60" i="1"/>
  <c r="L60" i="1"/>
  <c r="F61" i="1"/>
  <c r="G61" i="1"/>
  <c r="H61" i="1"/>
  <c r="I61" i="1"/>
  <c r="J61" i="1"/>
  <c r="K61" i="1"/>
  <c r="L61" i="1"/>
  <c r="F62" i="1"/>
  <c r="G62" i="1"/>
  <c r="H62" i="1"/>
  <c r="I62" i="1"/>
  <c r="J62" i="1"/>
  <c r="K62" i="1"/>
  <c r="L62" i="1"/>
  <c r="F63" i="1"/>
  <c r="G63" i="1"/>
  <c r="H63" i="1"/>
  <c r="I63" i="1"/>
  <c r="J63" i="1"/>
  <c r="K63" i="1"/>
  <c r="L63" i="1"/>
  <c r="F64" i="1"/>
  <c r="G64" i="1"/>
  <c r="H64" i="1"/>
  <c r="I64" i="1"/>
  <c r="J64" i="1"/>
  <c r="K64" i="1"/>
  <c r="L64" i="1"/>
  <c r="F65" i="1"/>
  <c r="G65" i="1"/>
  <c r="H65" i="1"/>
  <c r="I65" i="1"/>
  <c r="J65" i="1"/>
  <c r="K65" i="1"/>
  <c r="L65" i="1"/>
  <c r="L2" i="1"/>
  <c r="K2" i="1"/>
  <c r="J2" i="1"/>
  <c r="I2" i="1"/>
  <c r="H2" i="1"/>
  <c r="G2" i="1"/>
  <c r="F2" i="1"/>
  <c r="H8" i="9"/>
  <c r="I8" i="9"/>
  <c r="H9" i="9"/>
  <c r="I9" i="9"/>
  <c r="H10" i="9"/>
  <c r="I10" i="9"/>
  <c r="H11" i="9"/>
  <c r="I11" i="9"/>
  <c r="H12" i="9"/>
  <c r="I12" i="9"/>
  <c r="H13" i="9"/>
  <c r="I13" i="9"/>
  <c r="H14" i="9"/>
  <c r="I14" i="9"/>
  <c r="H15" i="9"/>
  <c r="I15" i="9"/>
  <c r="H16" i="9"/>
  <c r="I16" i="9"/>
  <c r="H17" i="9"/>
  <c r="I17" i="9"/>
  <c r="H18" i="9"/>
  <c r="I18" i="9"/>
  <c r="H19" i="9"/>
  <c r="I19" i="9"/>
  <c r="H20" i="9"/>
  <c r="I20" i="9"/>
  <c r="H21" i="9"/>
  <c r="I21" i="9"/>
  <c r="I7" i="9"/>
  <c r="H7" i="9"/>
  <c r="I6" i="9"/>
  <c r="H6" i="9"/>
  <c r="I5" i="9"/>
  <c r="H5" i="9"/>
  <c r="H78" i="8"/>
  <c r="I78" i="8"/>
  <c r="H79" i="8"/>
  <c r="I79" i="8"/>
  <c r="H80" i="8"/>
  <c r="I80" i="8"/>
  <c r="H81" i="8"/>
  <c r="I81" i="8"/>
  <c r="H82" i="8"/>
  <c r="I82" i="8"/>
  <c r="H83" i="8"/>
  <c r="I83" i="8"/>
  <c r="H84" i="8"/>
  <c r="I84" i="8"/>
  <c r="H85" i="8"/>
  <c r="I85" i="8"/>
  <c r="H86" i="8"/>
  <c r="I86" i="8"/>
  <c r="H87" i="8"/>
  <c r="I87" i="8"/>
  <c r="H88" i="8"/>
  <c r="I88" i="8"/>
  <c r="H89" i="8"/>
  <c r="I89" i="8"/>
  <c r="I77" i="8"/>
  <c r="H77" i="8"/>
  <c r="I76" i="8"/>
  <c r="H76" i="8"/>
  <c r="I75" i="8"/>
  <c r="H75" i="8"/>
  <c r="I74" i="8"/>
  <c r="H74" i="8"/>
  <c r="I73" i="8"/>
  <c r="H73" i="8"/>
  <c r="I72" i="8"/>
  <c r="H72" i="8"/>
  <c r="I70" i="8"/>
  <c r="H70" i="8"/>
  <c r="I69" i="8"/>
  <c r="H69" i="8"/>
  <c r="I68" i="8"/>
  <c r="H68" i="8"/>
  <c r="I67" i="8"/>
  <c r="H67" i="8"/>
  <c r="I66" i="8"/>
  <c r="H66" i="8"/>
  <c r="I65" i="8"/>
  <c r="H65" i="8"/>
  <c r="I64" i="8"/>
  <c r="H64" i="8"/>
  <c r="I63" i="8"/>
  <c r="H63" i="8"/>
  <c r="I62" i="8"/>
  <c r="H62" i="8"/>
  <c r="I61" i="8"/>
  <c r="H61" i="8"/>
  <c r="I60" i="8"/>
  <c r="H60" i="8"/>
  <c r="I59" i="8"/>
  <c r="H59" i="8"/>
  <c r="I58" i="8"/>
  <c r="H58" i="8"/>
  <c r="I57" i="8"/>
  <c r="H57" i="8"/>
  <c r="I56" i="8"/>
  <c r="H56" i="8"/>
  <c r="I55" i="8"/>
  <c r="H55" i="8"/>
  <c r="I54" i="8"/>
  <c r="H54" i="8"/>
  <c r="I53" i="8"/>
  <c r="H53" i="8"/>
  <c r="I52" i="8"/>
  <c r="H52" i="8"/>
  <c r="I51" i="8"/>
  <c r="H51" i="8"/>
  <c r="I50" i="8"/>
  <c r="H50" i="8"/>
  <c r="I49" i="8"/>
  <c r="H49" i="8"/>
  <c r="I48" i="8"/>
  <c r="H48" i="8"/>
  <c r="I47" i="8"/>
  <c r="H47" i="8"/>
  <c r="I46" i="8"/>
  <c r="H46" i="8"/>
  <c r="I45" i="8"/>
  <c r="H45" i="8"/>
  <c r="I44" i="8"/>
  <c r="H44" i="8"/>
  <c r="I43" i="8"/>
  <c r="H43" i="8"/>
  <c r="I42" i="8"/>
  <c r="H42" i="8"/>
  <c r="I41" i="8"/>
  <c r="H41" i="8"/>
  <c r="I40" i="8"/>
  <c r="H40" i="8"/>
  <c r="I39" i="8"/>
  <c r="H39" i="8"/>
  <c r="I38" i="8"/>
  <c r="H38" i="8"/>
  <c r="I37" i="8"/>
  <c r="H37" i="8"/>
  <c r="I36" i="8"/>
  <c r="H36" i="8"/>
  <c r="I35" i="8"/>
  <c r="H35" i="8"/>
  <c r="I34" i="8"/>
  <c r="H34" i="8"/>
  <c r="I33" i="8"/>
  <c r="H33" i="8"/>
  <c r="I32" i="8"/>
  <c r="H32" i="8"/>
  <c r="I31" i="8"/>
  <c r="H31" i="8"/>
  <c r="I30" i="8"/>
  <c r="H30" i="8"/>
  <c r="I29" i="8"/>
  <c r="H29" i="8"/>
  <c r="I28" i="8"/>
  <c r="H28" i="8"/>
  <c r="I27" i="8"/>
  <c r="H27" i="8"/>
  <c r="I26" i="8"/>
  <c r="H26" i="8"/>
  <c r="I25" i="8"/>
  <c r="H25" i="8"/>
  <c r="I24" i="8"/>
  <c r="H24" i="8"/>
  <c r="I23" i="8"/>
  <c r="H23" i="8"/>
  <c r="I22" i="8"/>
  <c r="H22" i="8"/>
  <c r="I21" i="8"/>
  <c r="H21" i="8"/>
  <c r="I20" i="8"/>
  <c r="H20" i="8"/>
  <c r="I19" i="8"/>
  <c r="H19" i="8"/>
  <c r="I18" i="8"/>
  <c r="H18" i="8"/>
  <c r="I17" i="8"/>
  <c r="H17" i="8"/>
  <c r="I16" i="8"/>
  <c r="H16" i="8"/>
  <c r="I15" i="8"/>
  <c r="H15" i="8"/>
  <c r="I14" i="8"/>
  <c r="H14" i="8"/>
  <c r="I13" i="8"/>
  <c r="H13" i="8"/>
  <c r="I12" i="8"/>
  <c r="H12" i="8"/>
  <c r="I11" i="8"/>
  <c r="H11" i="8"/>
  <c r="I10" i="8"/>
  <c r="H10" i="8"/>
  <c r="I9" i="8"/>
  <c r="H9" i="8"/>
  <c r="I8" i="8"/>
  <c r="H8" i="8"/>
  <c r="I7" i="8"/>
  <c r="H7" i="8"/>
  <c r="I6" i="8"/>
  <c r="H6" i="8"/>
  <c r="I5" i="8"/>
  <c r="H5" i="8"/>
  <c r="I72" i="7"/>
  <c r="H6" i="7"/>
  <c r="I6" i="7"/>
  <c r="H7" i="7"/>
  <c r="I7" i="7"/>
  <c r="H8" i="7"/>
  <c r="I8" i="7"/>
  <c r="H9" i="7"/>
  <c r="I9" i="7"/>
  <c r="H10" i="7"/>
  <c r="I10" i="7"/>
  <c r="H11" i="7"/>
  <c r="I11" i="7"/>
  <c r="H12" i="7"/>
  <c r="I12" i="7"/>
  <c r="I13" i="7"/>
  <c r="I14" i="7"/>
  <c r="H15" i="7"/>
  <c r="I15" i="7"/>
  <c r="H16" i="7"/>
  <c r="I16" i="7"/>
  <c r="H17" i="7"/>
  <c r="I17" i="7"/>
  <c r="H18" i="7"/>
  <c r="I18" i="7"/>
  <c r="H19" i="7"/>
  <c r="I19" i="7"/>
  <c r="H20" i="7"/>
  <c r="I20" i="7"/>
  <c r="H21" i="7"/>
  <c r="I21" i="7"/>
  <c r="H22" i="7"/>
  <c r="I22" i="7"/>
  <c r="H23" i="7"/>
  <c r="I23" i="7"/>
  <c r="H24" i="7"/>
  <c r="I24" i="7"/>
  <c r="H25" i="7"/>
  <c r="I25" i="7"/>
  <c r="H26" i="7"/>
  <c r="I26" i="7"/>
  <c r="H27" i="7"/>
  <c r="I27" i="7"/>
  <c r="H28" i="7"/>
  <c r="I28" i="7"/>
  <c r="H29" i="7"/>
  <c r="I29" i="7"/>
  <c r="H30" i="7"/>
  <c r="I30" i="7"/>
  <c r="H31" i="7"/>
  <c r="I31" i="7"/>
  <c r="H32" i="7"/>
  <c r="I32" i="7"/>
  <c r="H33" i="7"/>
  <c r="I33" i="7"/>
  <c r="H34" i="7"/>
  <c r="I34" i="7"/>
  <c r="H35" i="7"/>
  <c r="I35" i="7"/>
  <c r="H36" i="7"/>
  <c r="I36" i="7"/>
  <c r="H37" i="7"/>
  <c r="I37" i="7"/>
  <c r="H38" i="7"/>
  <c r="I38" i="7"/>
  <c r="H39" i="7"/>
  <c r="I39" i="7"/>
  <c r="H40" i="7"/>
  <c r="I40" i="7"/>
  <c r="H41" i="7"/>
  <c r="I41" i="7"/>
  <c r="H42" i="7"/>
  <c r="I42" i="7"/>
  <c r="H43" i="7"/>
  <c r="I43" i="7"/>
  <c r="H44" i="7"/>
  <c r="I44" i="7"/>
  <c r="H45" i="7"/>
  <c r="I45" i="7"/>
  <c r="H46" i="7"/>
  <c r="I46" i="7"/>
  <c r="H47" i="7"/>
  <c r="I47" i="7"/>
  <c r="H48" i="7"/>
  <c r="I48" i="7"/>
  <c r="H49" i="7"/>
  <c r="I49" i="7"/>
  <c r="H50" i="7"/>
  <c r="I50" i="7"/>
  <c r="H51" i="7"/>
  <c r="I51" i="7"/>
  <c r="H52" i="7"/>
  <c r="I52" i="7"/>
  <c r="H53" i="7"/>
  <c r="I53" i="7"/>
  <c r="H54" i="7"/>
  <c r="I54" i="7"/>
  <c r="H55" i="7"/>
  <c r="I55" i="7"/>
  <c r="H56" i="7"/>
  <c r="I56" i="7"/>
  <c r="H57" i="7"/>
  <c r="I57" i="7"/>
  <c r="H58" i="7"/>
  <c r="I58" i="7"/>
  <c r="H59" i="7"/>
  <c r="I59" i="7"/>
  <c r="H60" i="7"/>
  <c r="I60" i="7"/>
  <c r="H61" i="7"/>
  <c r="I61" i="7"/>
  <c r="H62" i="7"/>
  <c r="I62" i="7"/>
  <c r="H63" i="7"/>
  <c r="I63" i="7"/>
  <c r="H64" i="7"/>
  <c r="I64" i="7"/>
  <c r="H65" i="7"/>
  <c r="I65" i="7"/>
  <c r="H66" i="7"/>
  <c r="I66" i="7"/>
  <c r="H67" i="7"/>
  <c r="I67" i="7"/>
  <c r="H68" i="7"/>
  <c r="I68" i="7"/>
  <c r="H69" i="7"/>
  <c r="I69" i="7"/>
  <c r="H70" i="7"/>
  <c r="I70" i="7"/>
  <c r="H71" i="7"/>
  <c r="I71" i="7"/>
  <c r="H72" i="7"/>
  <c r="H73" i="7"/>
  <c r="I73" i="7"/>
  <c r="H74" i="7"/>
  <c r="I74" i="7"/>
  <c r="H75" i="7"/>
  <c r="I75" i="7"/>
  <c r="H76" i="7"/>
  <c r="I76" i="7"/>
  <c r="H77" i="7"/>
  <c r="I77" i="7"/>
  <c r="I5" i="7"/>
  <c r="H5" i="7"/>
  <c r="H17" i="6"/>
  <c r="I17" i="6"/>
  <c r="H18" i="6"/>
  <c r="I18" i="6"/>
  <c r="H19" i="6"/>
  <c r="I19" i="6"/>
  <c r="H20" i="6"/>
  <c r="I20" i="6"/>
  <c r="H21" i="6"/>
  <c r="I21" i="6"/>
  <c r="H22" i="6"/>
  <c r="I22" i="6"/>
  <c r="H23" i="6"/>
  <c r="I23" i="6"/>
  <c r="H24" i="6"/>
  <c r="I24" i="6"/>
  <c r="H25" i="6"/>
  <c r="I25" i="6"/>
  <c r="H26" i="6"/>
  <c r="I26" i="6"/>
  <c r="H27" i="6"/>
  <c r="I27" i="6"/>
  <c r="H28" i="6"/>
  <c r="I28" i="6"/>
  <c r="H29" i="6"/>
  <c r="I29" i="6"/>
  <c r="H30" i="6"/>
  <c r="I30" i="6"/>
  <c r="H31" i="6"/>
  <c r="I31" i="6"/>
  <c r="H32" i="6"/>
  <c r="I32" i="6"/>
  <c r="H33" i="6"/>
  <c r="I33" i="6"/>
  <c r="H35" i="6"/>
  <c r="I35" i="6"/>
  <c r="H36" i="6"/>
  <c r="I36" i="6"/>
  <c r="H37" i="6"/>
  <c r="I37" i="6"/>
  <c r="H38" i="6"/>
  <c r="I38" i="6"/>
  <c r="H39" i="6"/>
  <c r="I39" i="6"/>
  <c r="H40" i="6"/>
  <c r="I40" i="6"/>
  <c r="H41" i="6"/>
  <c r="I41" i="6"/>
  <c r="H42" i="6"/>
  <c r="I42" i="6"/>
  <c r="H43" i="6"/>
  <c r="I43" i="6"/>
  <c r="H44" i="6"/>
  <c r="I44" i="6"/>
  <c r="H45" i="6"/>
  <c r="I45" i="6"/>
  <c r="H46" i="6"/>
  <c r="I46" i="6"/>
  <c r="H47" i="6"/>
  <c r="I47" i="6"/>
  <c r="H48" i="6"/>
  <c r="I48" i="6"/>
  <c r="H50" i="6"/>
  <c r="I50" i="6"/>
  <c r="H51" i="6"/>
  <c r="I51" i="6"/>
  <c r="H52" i="6"/>
  <c r="I52" i="6"/>
  <c r="H54" i="6"/>
  <c r="I54" i="6"/>
  <c r="H55" i="6"/>
  <c r="I55" i="6"/>
  <c r="H56" i="6"/>
  <c r="I56" i="6"/>
  <c r="H58" i="6"/>
  <c r="I58" i="6"/>
  <c r="H59" i="6"/>
  <c r="I59" i="6"/>
  <c r="H60" i="6"/>
  <c r="I60" i="6"/>
  <c r="H61" i="6"/>
  <c r="I61" i="6"/>
  <c r="H62" i="6"/>
  <c r="I62" i="6"/>
  <c r="H64" i="6"/>
  <c r="I64" i="6"/>
  <c r="H65" i="6"/>
  <c r="I65" i="6"/>
  <c r="H66" i="6"/>
  <c r="I66" i="6"/>
  <c r="H67" i="6"/>
  <c r="I67" i="6"/>
  <c r="H68" i="6"/>
  <c r="I68" i="6"/>
  <c r="H69" i="6"/>
  <c r="I69" i="6"/>
  <c r="H70" i="6"/>
  <c r="I70" i="6"/>
  <c r="H71" i="6"/>
  <c r="I71" i="6"/>
  <c r="H72" i="6"/>
  <c r="I72" i="6"/>
  <c r="H73" i="6"/>
  <c r="I73" i="6"/>
  <c r="H74" i="6"/>
  <c r="I74" i="6"/>
  <c r="H75" i="6"/>
  <c r="I75" i="6"/>
  <c r="H76" i="6"/>
  <c r="I76" i="6"/>
  <c r="H77" i="6"/>
  <c r="I77" i="6"/>
  <c r="H78" i="6"/>
  <c r="I78" i="6"/>
  <c r="H79" i="6"/>
  <c r="I79" i="6"/>
  <c r="H80" i="6"/>
  <c r="I80" i="6"/>
  <c r="H81" i="6"/>
  <c r="I81" i="6"/>
  <c r="H83" i="6"/>
  <c r="I83" i="6"/>
  <c r="H84" i="6"/>
  <c r="I84" i="6"/>
  <c r="H85" i="6"/>
  <c r="I85" i="6"/>
  <c r="H86" i="6"/>
  <c r="I86" i="6"/>
  <c r="H87" i="6"/>
  <c r="I87" i="6"/>
  <c r="H88" i="6"/>
  <c r="I88" i="6"/>
  <c r="H89" i="6"/>
  <c r="I89" i="6"/>
  <c r="H90" i="6"/>
  <c r="I90" i="6"/>
  <c r="H91" i="6"/>
  <c r="I91" i="6"/>
  <c r="H92" i="6"/>
  <c r="I92" i="6"/>
  <c r="H93" i="6"/>
  <c r="I93" i="6"/>
  <c r="H94" i="6"/>
  <c r="I94" i="6"/>
  <c r="H95" i="6"/>
  <c r="I95" i="6"/>
  <c r="H96" i="6"/>
  <c r="I96" i="6"/>
  <c r="H98" i="6"/>
  <c r="I98" i="6"/>
  <c r="H99" i="6"/>
  <c r="I99" i="6"/>
  <c r="H100" i="6"/>
  <c r="I100" i="6"/>
  <c r="H102" i="6"/>
  <c r="I102" i="6"/>
  <c r="H103" i="6"/>
  <c r="I103" i="6"/>
  <c r="H104" i="6"/>
  <c r="I104" i="6"/>
  <c r="H106" i="6"/>
  <c r="I106" i="6"/>
  <c r="H107" i="6"/>
  <c r="I107" i="6"/>
  <c r="H108" i="6"/>
  <c r="I108" i="6"/>
  <c r="H109" i="6"/>
  <c r="I109" i="6"/>
  <c r="I16" i="6"/>
  <c r="H16" i="6"/>
  <c r="H6" i="6"/>
  <c r="I6" i="6"/>
  <c r="H7" i="6"/>
  <c r="I7" i="6"/>
  <c r="H8" i="6"/>
  <c r="I8" i="6"/>
  <c r="H9" i="6"/>
  <c r="I9" i="6"/>
  <c r="H10" i="6"/>
  <c r="I10" i="6"/>
  <c r="H11" i="6"/>
  <c r="I11" i="6"/>
  <c r="H12" i="6"/>
  <c r="I12" i="6"/>
  <c r="H13" i="6"/>
  <c r="I13" i="6"/>
  <c r="H14" i="6"/>
  <c r="I14" i="6"/>
  <c r="I5" i="6"/>
  <c r="H5" i="6"/>
  <c r="H6" i="2"/>
  <c r="I6" i="2"/>
  <c r="H7" i="2"/>
  <c r="I7" i="2"/>
  <c r="H8" i="2"/>
  <c r="I8" i="2"/>
  <c r="H9" i="2"/>
  <c r="I9" i="2"/>
  <c r="H10" i="2"/>
  <c r="I10" i="2"/>
  <c r="H11" i="2"/>
  <c r="I11" i="2"/>
  <c r="H12" i="2"/>
  <c r="I12" i="2"/>
  <c r="H13" i="2"/>
  <c r="I13" i="2"/>
  <c r="H14" i="2"/>
  <c r="I14" i="2"/>
  <c r="H15" i="2"/>
  <c r="I15" i="2"/>
  <c r="H16" i="2"/>
  <c r="I16" i="2"/>
  <c r="H17" i="2"/>
  <c r="I17" i="2"/>
  <c r="H18" i="2"/>
  <c r="I18" i="2"/>
  <c r="H19" i="2"/>
  <c r="I19" i="2"/>
  <c r="I20" i="2"/>
  <c r="I21" i="2"/>
  <c r="H22" i="2"/>
  <c r="I22" i="2"/>
  <c r="H23" i="2"/>
  <c r="I23" i="2"/>
  <c r="H24" i="2"/>
  <c r="I24" i="2"/>
  <c r="H25" i="2"/>
  <c r="I25" i="2"/>
  <c r="H26" i="2"/>
  <c r="I26" i="2"/>
  <c r="H27" i="2"/>
  <c r="I27" i="2"/>
  <c r="H28" i="2"/>
  <c r="I28" i="2"/>
  <c r="H29" i="2"/>
  <c r="I29" i="2"/>
  <c r="H30" i="2"/>
  <c r="I30" i="2"/>
  <c r="H31" i="2"/>
  <c r="I31" i="2"/>
  <c r="H32" i="2"/>
  <c r="I32" i="2"/>
  <c r="H33" i="2"/>
  <c r="I33" i="2"/>
  <c r="I5" i="2"/>
  <c r="H5" i="2"/>
  <c r="I6" i="4"/>
  <c r="I7" i="4"/>
  <c r="I8" i="4"/>
  <c r="I9" i="4"/>
  <c r="I10" i="4"/>
  <c r="I11" i="4"/>
  <c r="I12" i="4"/>
  <c r="I13" i="4"/>
  <c r="I14" i="4"/>
  <c r="I5" i="4"/>
  <c r="H6" i="4"/>
  <c r="H7" i="4"/>
  <c r="H8" i="4"/>
  <c r="H9" i="4"/>
  <c r="H10" i="4"/>
  <c r="H11" i="4"/>
  <c r="H12" i="4"/>
  <c r="H13" i="4"/>
  <c r="H14" i="4"/>
  <c r="H5" i="4"/>
  <c r="D24" i="11"/>
  <c r="D25" i="11" s="1"/>
  <c r="D26" i="11" s="1"/>
  <c r="D27" i="11" s="1"/>
  <c r="D28" i="11" s="1"/>
  <c r="D29" i="11" s="1"/>
  <c r="D30" i="11" s="1"/>
  <c r="D31" i="11" s="1"/>
  <c r="D32" i="11" s="1"/>
  <c r="D33" i="11" s="1"/>
  <c r="D34" i="11" s="1"/>
  <c r="D35" i="11" s="1"/>
  <c r="D36" i="11" s="1"/>
  <c r="D37" i="11" s="1"/>
  <c r="D38" i="11" s="1"/>
  <c r="D39" i="11" s="1"/>
  <c r="D40" i="11" s="1"/>
  <c r="D41" i="11" s="1"/>
  <c r="D42" i="11" s="1"/>
  <c r="D43" i="11" s="1"/>
  <c r="D44" i="11" s="1"/>
  <c r="D45" i="11" s="1"/>
  <c r="D46" i="11" s="1"/>
  <c r="D47" i="11" s="1"/>
  <c r="D48" i="11" s="1"/>
  <c r="D49" i="11" s="1"/>
  <c r="D50" i="11" s="1"/>
  <c r="D51" i="11" s="1"/>
  <c r="D52" i="11" s="1"/>
  <c r="D53" i="11" s="1"/>
  <c r="D54" i="11" s="1"/>
  <c r="D55" i="11" s="1"/>
  <c r="D56" i="11" s="1"/>
  <c r="D57" i="11" s="1"/>
  <c r="D58" i="11" s="1"/>
  <c r="D59" i="11" s="1"/>
  <c r="D60" i="11" s="1"/>
  <c r="D61" i="11" s="1"/>
  <c r="D62" i="11" s="1"/>
  <c r="D63" i="11" s="1"/>
  <c r="D64" i="11" s="1"/>
  <c r="D65" i="11" s="1"/>
  <c r="D66" i="11" s="1"/>
  <c r="D67" i="11" s="1"/>
  <c r="D68" i="11" s="1"/>
  <c r="D69" i="11" s="1"/>
  <c r="D70" i="11" s="1"/>
  <c r="D71" i="11" s="1"/>
  <c r="D72" i="11" s="1"/>
  <c r="D73" i="11" s="1"/>
  <c r="D74" i="11" s="1"/>
  <c r="D75" i="11" s="1"/>
  <c r="D76" i="11" s="1"/>
  <c r="D77" i="11" s="1"/>
  <c r="D78" i="11" s="1"/>
  <c r="D79" i="11" s="1"/>
  <c r="D80" i="11" s="1"/>
  <c r="D81" i="11" s="1"/>
  <c r="D82" i="11" s="1"/>
  <c r="D83" i="11" s="1"/>
  <c r="D84" i="11" s="1"/>
  <c r="D85" i="11" s="1"/>
  <c r="D86" i="11" s="1"/>
  <c r="D87" i="11" s="1"/>
  <c r="D88" i="11" s="1"/>
  <c r="D89" i="11" s="1"/>
  <c r="D90" i="11" s="1"/>
  <c r="D91" i="11" s="1"/>
  <c r="D92" i="11" s="1"/>
  <c r="D93" i="11" s="1"/>
  <c r="D94" i="11" s="1"/>
  <c r="D95" i="11" s="1"/>
  <c r="D96" i="11" s="1"/>
  <c r="D97" i="11" s="1"/>
  <c r="D98" i="11" s="1"/>
  <c r="D99" i="11" s="1"/>
  <c r="D100" i="11" s="1"/>
  <c r="D101" i="11" s="1"/>
  <c r="D102" i="11" s="1"/>
  <c r="D103" i="11" s="1"/>
  <c r="D104" i="11" s="1"/>
  <c r="D105" i="11" s="1"/>
  <c r="D106" i="11" s="1"/>
  <c r="D107" i="11" s="1"/>
  <c r="D108" i="11" s="1"/>
  <c r="D109" i="11" s="1"/>
  <c r="D110" i="11" s="1"/>
  <c r="D111" i="11" s="1"/>
  <c r="D112" i="11" s="1"/>
  <c r="D113" i="11" s="1"/>
  <c r="D114" i="11" s="1"/>
  <c r="D115" i="11" s="1"/>
  <c r="D116" i="11" s="1"/>
  <c r="D117" i="11" s="1"/>
  <c r="D118" i="11" s="1"/>
  <c r="D119" i="11" s="1"/>
  <c r="D120" i="11" s="1"/>
  <c r="D121" i="11" s="1"/>
  <c r="D122" i="11" s="1"/>
  <c r="D123" i="11" s="1"/>
  <c r="D124" i="11" s="1"/>
  <c r="D125" i="11" s="1"/>
  <c r="D126" i="11" s="1"/>
  <c r="D127" i="11" s="1"/>
  <c r="D128" i="11" s="1"/>
  <c r="D129" i="11" s="1"/>
  <c r="D130" i="11" s="1"/>
  <c r="D131" i="11" s="1"/>
  <c r="D132" i="11" s="1"/>
  <c r="D133" i="11" s="1"/>
  <c r="D134" i="11" s="1"/>
  <c r="D135" i="11" s="1"/>
  <c r="D136" i="11" s="1"/>
  <c r="D137" i="11" s="1"/>
  <c r="D138" i="11" s="1"/>
  <c r="D139" i="11" s="1"/>
  <c r="D140" i="11" s="1"/>
  <c r="D141" i="11" s="1"/>
  <c r="D142" i="11" s="1"/>
  <c r="D143" i="11" s="1"/>
  <c r="D144" i="11" s="1"/>
  <c r="D145" i="11" s="1"/>
  <c r="D146" i="11" s="1"/>
  <c r="D147" i="11" s="1"/>
  <c r="D148" i="11" s="1"/>
  <c r="D149" i="11" s="1"/>
  <c r="D150" i="11" s="1"/>
  <c r="D151" i="11" s="1"/>
  <c r="D152" i="11" s="1"/>
  <c r="D153" i="11" s="1"/>
  <c r="D154" i="11" s="1"/>
  <c r="D155" i="11" s="1"/>
  <c r="D156" i="11" s="1"/>
  <c r="D157" i="11" s="1"/>
  <c r="D158" i="11" s="1"/>
  <c r="D159" i="11" s="1"/>
  <c r="D160" i="11" s="1"/>
  <c r="D161" i="11" s="1"/>
  <c r="D162" i="11" s="1"/>
  <c r="D163" i="11" s="1"/>
  <c r="D164" i="11" s="1"/>
  <c r="D165" i="11" s="1"/>
  <c r="D166" i="11" s="1"/>
  <c r="D167" i="11" s="1"/>
  <c r="D168" i="11" s="1"/>
  <c r="D169" i="11" s="1"/>
  <c r="D170" i="11" s="1"/>
  <c r="D171" i="11" s="1"/>
  <c r="D172" i="11" s="1"/>
  <c r="D173" i="11" s="1"/>
  <c r="D174" i="11" s="1"/>
  <c r="D175" i="11" s="1"/>
  <c r="D176" i="11" s="1"/>
  <c r="D177" i="11" s="1"/>
  <c r="D178" i="11" s="1"/>
  <c r="D179" i="11" s="1"/>
  <c r="D180" i="11" s="1"/>
  <c r="D181" i="11" s="1"/>
  <c r="D182" i="11" s="1"/>
  <c r="D183" i="11" s="1"/>
  <c r="D184" i="11" s="1"/>
  <c r="D185" i="11" s="1"/>
  <c r="D186" i="11" s="1"/>
  <c r="D187" i="11" s="1"/>
  <c r="D188" i="11" s="1"/>
  <c r="D189" i="11" s="1"/>
  <c r="D190" i="11" s="1"/>
  <c r="D191" i="11" s="1"/>
  <c r="D192" i="11" s="1"/>
  <c r="D193" i="11" s="1"/>
  <c r="D194" i="11" s="1"/>
  <c r="D195" i="11" s="1"/>
  <c r="D196" i="11" s="1"/>
  <c r="D197" i="11" s="1"/>
  <c r="D198" i="11" s="1"/>
  <c r="D199" i="11" s="1"/>
  <c r="D200" i="11" s="1"/>
  <c r="D201" i="11" s="1"/>
  <c r="D202" i="11" s="1"/>
  <c r="D203" i="11" s="1"/>
  <c r="D204" i="11" s="1"/>
  <c r="D205" i="11" s="1"/>
  <c r="D206" i="11" s="1"/>
  <c r="D207" i="11" s="1"/>
  <c r="D208" i="11" s="1"/>
  <c r="D209" i="11" s="1"/>
  <c r="D210" i="11" s="1"/>
  <c r="D211" i="11" s="1"/>
  <c r="D212" i="11" s="1"/>
  <c r="D213" i="11" s="1"/>
  <c r="D214" i="11" s="1"/>
  <c r="D215" i="11" s="1"/>
  <c r="D216" i="11" s="1"/>
  <c r="D217" i="11" s="1"/>
  <c r="D218" i="11" s="1"/>
  <c r="D219" i="11" s="1"/>
  <c r="D220" i="11" s="1"/>
  <c r="D221" i="11" s="1"/>
  <c r="D222" i="11" s="1"/>
  <c r="D223" i="11" s="1"/>
  <c r="D224" i="11" s="1"/>
  <c r="D225" i="11" s="1"/>
  <c r="D226" i="11" s="1"/>
  <c r="D227" i="11" s="1"/>
  <c r="D228" i="11" s="1"/>
  <c r="D229" i="11" s="1"/>
  <c r="D230" i="11" s="1"/>
  <c r="D231" i="11" s="1"/>
  <c r="D232" i="11" s="1"/>
  <c r="D233" i="11" s="1"/>
  <c r="D234" i="11" s="1"/>
  <c r="D235" i="11" s="1"/>
  <c r="D236" i="11" s="1"/>
  <c r="D237" i="11" s="1"/>
  <c r="D238" i="11" s="1"/>
  <c r="D239" i="11" s="1"/>
  <c r="D240" i="11" s="1"/>
  <c r="D241" i="11" s="1"/>
  <c r="D242" i="11" s="1"/>
  <c r="D243" i="11" s="1"/>
  <c r="D244" i="11" s="1"/>
  <c r="D245" i="11" s="1"/>
  <c r="D246" i="11" s="1"/>
  <c r="D247" i="11" s="1"/>
  <c r="D248" i="11" s="1"/>
  <c r="D249" i="11" s="1"/>
  <c r="D250" i="11" s="1"/>
  <c r="D251" i="11" s="1"/>
  <c r="D252" i="11" s="1"/>
  <c r="D253" i="11" s="1"/>
  <c r="D254" i="11" s="1"/>
  <c r="D255" i="11" s="1"/>
  <c r="D256" i="11" s="1"/>
  <c r="D257" i="11" s="1"/>
  <c r="D258" i="11" s="1"/>
  <c r="D259" i="11" s="1"/>
  <c r="D260" i="11" s="1"/>
  <c r="D261" i="11" s="1"/>
  <c r="D262" i="11" s="1"/>
  <c r="D263" i="11" s="1"/>
  <c r="D264" i="11" s="1"/>
  <c r="D265" i="11" s="1"/>
  <c r="D266" i="11" s="1"/>
  <c r="D267" i="11" s="1"/>
  <c r="D268" i="11" s="1"/>
  <c r="D269" i="11" s="1"/>
  <c r="D270" i="11" s="1"/>
  <c r="D271" i="11" s="1"/>
  <c r="D272" i="11" s="1"/>
  <c r="D273" i="11" s="1"/>
  <c r="D274" i="11" s="1"/>
  <c r="D275" i="11" s="1"/>
  <c r="D276" i="11" s="1"/>
  <c r="D277" i="11" s="1"/>
  <c r="D278" i="11" s="1"/>
  <c r="D279" i="11" s="1"/>
  <c r="D280" i="11" s="1"/>
  <c r="M65" i="1" l="1"/>
  <c r="M18" i="1"/>
  <c r="M60" i="1"/>
  <c r="M52" i="1"/>
  <c r="M44" i="1"/>
  <c r="M36" i="1"/>
  <c r="M20" i="1"/>
  <c r="M12" i="1"/>
  <c r="M4" i="1"/>
  <c r="M41" i="1"/>
  <c r="M28" i="1"/>
  <c r="M2" i="1"/>
  <c r="M23" i="1"/>
  <c r="M7" i="1"/>
  <c r="M61" i="1"/>
  <c r="M53" i="1"/>
  <c r="M45" i="1"/>
  <c r="M37" i="1"/>
  <c r="M29" i="1"/>
  <c r="M21" i="1"/>
  <c r="M13" i="1"/>
  <c r="M5" i="1"/>
  <c r="M62" i="1"/>
  <c r="M54" i="1"/>
  <c r="M46" i="1"/>
  <c r="M38" i="1"/>
  <c r="M30" i="1"/>
  <c r="M22" i="1"/>
  <c r="M14" i="1"/>
  <c r="M6" i="1"/>
  <c r="M63" i="1"/>
  <c r="M55" i="1"/>
  <c r="M47" i="1"/>
  <c r="M39" i="1"/>
  <c r="M31" i="1"/>
  <c r="M15" i="1"/>
  <c r="M64" i="1"/>
  <c r="M56" i="1"/>
  <c r="M48" i="1"/>
  <c r="M40" i="1"/>
  <c r="M32" i="1"/>
  <c r="M24" i="1"/>
  <c r="M16" i="1"/>
  <c r="M8" i="1"/>
  <c r="M57" i="1"/>
  <c r="M49" i="1"/>
  <c r="M33" i="1"/>
  <c r="M25" i="1"/>
  <c r="M17" i="1"/>
  <c r="M9" i="1"/>
  <c r="M58" i="1"/>
  <c r="M50" i="1"/>
  <c r="M42" i="1"/>
  <c r="M34" i="1"/>
  <c r="M26" i="1"/>
  <c r="M10" i="1"/>
  <c r="M59" i="1"/>
  <c r="M51" i="1"/>
  <c r="M43" i="1"/>
  <c r="M35" i="1"/>
  <c r="M27" i="1"/>
  <c r="M19" i="1"/>
  <c r="M11" i="1"/>
  <c r="M3" i="1"/>
  <c r="L42" i="10"/>
  <c r="L10" i="10"/>
  <c r="L43" i="10"/>
  <c r="L35" i="10"/>
  <c r="L11" i="10"/>
  <c r="L3" i="10"/>
  <c r="L34" i="10"/>
  <c r="L58" i="10"/>
  <c r="L50" i="10"/>
  <c r="L26" i="10"/>
  <c r="L18" i="10"/>
  <c r="L280" i="10"/>
  <c r="L272" i="10"/>
  <c r="L264" i="10"/>
  <c r="L256" i="10"/>
  <c r="L248" i="10"/>
  <c r="L240" i="10"/>
  <c r="L232" i="10"/>
  <c r="L51" i="10"/>
  <c r="L27" i="10"/>
  <c r="L19" i="10"/>
  <c r="L2" i="10"/>
  <c r="L156" i="10"/>
  <c r="L148" i="10"/>
  <c r="L140" i="10"/>
  <c r="L132" i="10"/>
  <c r="L124" i="10"/>
  <c r="L116" i="10"/>
  <c r="L108" i="10"/>
  <c r="L100" i="10"/>
  <c r="L92" i="10"/>
  <c r="L84" i="10"/>
  <c r="L76" i="10"/>
  <c r="L68" i="10"/>
  <c r="L267" i="10"/>
  <c r="L57" i="10"/>
  <c r="L53" i="10"/>
  <c r="L48" i="10"/>
  <c r="L41" i="10"/>
  <c r="L37" i="10"/>
  <c r="L32" i="10"/>
  <c r="L28" i="10"/>
  <c r="L24" i="10"/>
  <c r="L21" i="10"/>
  <c r="L15" i="10"/>
  <c r="L12" i="10"/>
  <c r="L7" i="10"/>
  <c r="L5" i="10"/>
  <c r="L275" i="10"/>
  <c r="L259" i="10"/>
  <c r="L211" i="10"/>
  <c r="L203" i="10"/>
  <c r="L54" i="10"/>
  <c r="L49" i="10"/>
  <c r="L45" i="10"/>
  <c r="L38" i="10"/>
  <c r="L31" i="10"/>
  <c r="L23" i="10"/>
  <c r="L14" i="10"/>
  <c r="L4" i="10"/>
  <c r="L251" i="10"/>
  <c r="L227" i="10"/>
  <c r="L64" i="10"/>
  <c r="L62" i="10"/>
  <c r="L59" i="10"/>
  <c r="L277" i="10"/>
  <c r="L269" i="10"/>
  <c r="L261" i="10"/>
  <c r="L253" i="10"/>
  <c r="L245" i="10"/>
  <c r="L237" i="10"/>
  <c r="L229" i="10"/>
  <c r="L189" i="10"/>
  <c r="L181" i="10"/>
  <c r="L265" i="10"/>
  <c r="L249" i="10"/>
  <c r="L241" i="10"/>
  <c r="L60" i="10"/>
  <c r="L52" i="10"/>
  <c r="L47" i="10"/>
  <c r="L44" i="10"/>
  <c r="L39" i="10"/>
  <c r="L36" i="10"/>
  <c r="L30" i="10"/>
  <c r="L25" i="10"/>
  <c r="L20" i="10"/>
  <c r="L16" i="10"/>
  <c r="L13" i="10"/>
  <c r="L8" i="10"/>
  <c r="L6" i="10"/>
  <c r="L190" i="10"/>
  <c r="L257" i="10"/>
  <c r="L233" i="10"/>
  <c r="L55" i="10"/>
  <c r="L46" i="10"/>
  <c r="L40" i="10"/>
  <c r="L33" i="10"/>
  <c r="L29" i="10"/>
  <c r="L22" i="10"/>
  <c r="L17" i="10"/>
  <c r="L9" i="10"/>
  <c r="L243" i="10"/>
  <c r="L235" i="10"/>
  <c r="L65" i="10"/>
  <c r="L63" i="10"/>
  <c r="L61" i="10"/>
  <c r="L56" i="10"/>
  <c r="L276" i="10"/>
  <c r="L268" i="10"/>
  <c r="L260" i="10"/>
  <c r="L252" i="10"/>
  <c r="L244" i="10"/>
  <c r="L236" i="10"/>
  <c r="L228" i="10"/>
  <c r="L278" i="10"/>
  <c r="L270" i="10"/>
  <c r="L262" i="10"/>
  <c r="L254" i="10"/>
  <c r="L246" i="10"/>
  <c r="L238" i="10"/>
  <c r="L230" i="10"/>
  <c r="L279" i="10"/>
  <c r="L271" i="10"/>
  <c r="L263" i="10"/>
  <c r="L255" i="10"/>
  <c r="L247" i="10"/>
  <c r="L239" i="10"/>
  <c r="L231" i="10"/>
  <c r="L175" i="10"/>
  <c r="L167" i="10"/>
  <c r="L273" i="10"/>
  <c r="L282" i="10"/>
  <c r="L274" i="10"/>
  <c r="L266" i="10"/>
  <c r="L258" i="10"/>
  <c r="L250" i="10"/>
  <c r="L242" i="10"/>
  <c r="L234" i="10"/>
  <c r="L226" i="10"/>
  <c r="L218" i="10"/>
  <c r="L210" i="10"/>
  <c r="L186" i="10"/>
  <c r="L219" i="10"/>
  <c r="L195" i="10"/>
  <c r="L187" i="10"/>
  <c r="L179" i="10"/>
  <c r="L171" i="10"/>
  <c r="L163" i="10"/>
  <c r="L155" i="10"/>
  <c r="L188" i="10"/>
  <c r="L180" i="10"/>
  <c r="L172" i="10"/>
  <c r="L164" i="10"/>
  <c r="L197" i="10"/>
  <c r="L173" i="10"/>
  <c r="L165" i="10"/>
  <c r="L157" i="10"/>
  <c r="L182" i="10"/>
  <c r="L174" i="10"/>
  <c r="L166" i="10"/>
  <c r="L158" i="10"/>
  <c r="L150" i="10"/>
  <c r="L142" i="10"/>
  <c r="L199" i="10"/>
  <c r="L191" i="10"/>
  <c r="L183" i="10"/>
  <c r="L159" i="10"/>
  <c r="L151" i="10"/>
  <c r="L143" i="10"/>
  <c r="L192" i="10"/>
  <c r="L184" i="10"/>
  <c r="L176" i="10"/>
  <c r="L168" i="10"/>
  <c r="L160" i="10"/>
  <c r="L152" i="10"/>
  <c r="L220" i="10"/>
  <c r="L212" i="10"/>
  <c r="L204" i="10"/>
  <c r="L196" i="10"/>
  <c r="L221" i="10"/>
  <c r="L213" i="10"/>
  <c r="L205" i="10"/>
  <c r="L222" i="10"/>
  <c r="L214" i="10"/>
  <c r="L206" i="10"/>
  <c r="L198" i="10"/>
  <c r="L223" i="10"/>
  <c r="L215" i="10"/>
  <c r="L207" i="10"/>
  <c r="L224" i="10"/>
  <c r="L216" i="10"/>
  <c r="L208" i="10"/>
  <c r="L200" i="10"/>
  <c r="L225" i="10"/>
  <c r="L217" i="10"/>
  <c r="L209" i="10"/>
  <c r="L201" i="10"/>
  <c r="L193" i="10"/>
  <c r="L185" i="10"/>
  <c r="L177" i="10"/>
  <c r="L169" i="10"/>
  <c r="L161" i="10"/>
  <c r="L153" i="10"/>
  <c r="L145" i="10"/>
  <c r="L202" i="10"/>
  <c r="L194" i="10"/>
  <c r="L178" i="10"/>
  <c r="L170" i="10"/>
  <c r="L162" i="10"/>
  <c r="L154" i="10"/>
  <c r="L146" i="10"/>
  <c r="L138" i="10"/>
  <c r="L147" i="10"/>
  <c r="L139" i="10"/>
  <c r="L131" i="10"/>
  <c r="L123" i="10"/>
  <c r="L115" i="10"/>
  <c r="L107" i="10"/>
  <c r="L99" i="10"/>
  <c r="L91" i="10"/>
  <c r="L83" i="10"/>
  <c r="L75" i="10"/>
  <c r="L67" i="10"/>
  <c r="L149" i="10"/>
  <c r="L141" i="10"/>
  <c r="L133" i="10"/>
  <c r="L125" i="10"/>
  <c r="L117" i="10"/>
  <c r="L109" i="10"/>
  <c r="L101" i="10"/>
  <c r="L93" i="10"/>
  <c r="L85" i="10"/>
  <c r="L77" i="10"/>
  <c r="L69" i="10"/>
  <c r="L134" i="10"/>
  <c r="L126" i="10"/>
  <c r="L118" i="10"/>
  <c r="L110" i="10"/>
  <c r="L102" i="10"/>
  <c r="L94" i="10"/>
  <c r="L86" i="10"/>
  <c r="L78" i="10"/>
  <c r="L70" i="10"/>
  <c r="L135" i="10"/>
  <c r="L127" i="10"/>
  <c r="L119" i="10"/>
  <c r="L111" i="10"/>
  <c r="L103" i="10"/>
  <c r="L95" i="10"/>
  <c r="L87" i="10"/>
  <c r="L79" i="10"/>
  <c r="L71" i="10"/>
  <c r="L144" i="10"/>
  <c r="L136" i="10"/>
  <c r="L128" i="10"/>
  <c r="L120" i="10"/>
  <c r="L112" i="10"/>
  <c r="L104" i="10"/>
  <c r="L96" i="10"/>
  <c r="L88" i="10"/>
  <c r="L80" i="10"/>
  <c r="L72" i="10"/>
  <c r="L137" i="10"/>
  <c r="L129" i="10"/>
  <c r="L121" i="10"/>
  <c r="L113" i="10"/>
  <c r="L105" i="10"/>
  <c r="L97" i="10"/>
  <c r="L89" i="10"/>
  <c r="L81" i="10"/>
  <c r="L73" i="10"/>
  <c r="L130" i="10"/>
  <c r="L122" i="10"/>
  <c r="L114" i="10"/>
  <c r="L106" i="10"/>
  <c r="L98" i="10"/>
  <c r="L90" i="10"/>
  <c r="L82" i="10"/>
  <c r="L74" i="10"/>
  <c r="L66" i="10"/>
</calcChain>
</file>

<file path=xl/sharedStrings.xml><?xml version="1.0" encoding="utf-8"?>
<sst xmlns="http://schemas.openxmlformats.org/spreadsheetml/2006/main" count="3295" uniqueCount="1033">
  <si>
    <t>2.  ID module (IDN)</t>
  </si>
  <si>
    <t>Household and individual unique identifier</t>
  </si>
  <si>
    <t>Table 2.1: ID Module</t>
  </si>
  <si>
    <t>Module Code</t>
  </si>
  <si>
    <t>Variable name</t>
  </si>
  <si>
    <t>Variable label</t>
  </si>
  <si>
    <t>Description</t>
  </si>
  <si>
    <t>Tier</t>
  </si>
  <si>
    <t>GMD1.5</t>
  </si>
  <si>
    <t>GMD2.0</t>
  </si>
  <si>
    <t>ID</t>
  </si>
  <si>
    <t>countrycode</t>
  </si>
  <si>
    <t>country code</t>
  </si>
  <si>
    <t>String</t>
  </si>
  <si>
    <t>year</t>
  </si>
  <si>
    <t>4-digit survey start year</t>
  </si>
  <si>
    <t>Numeric</t>
  </si>
  <si>
    <t>int_year</t>
  </si>
  <si>
    <t>4-digit year of household survey interview</t>
  </si>
  <si>
    <t>int_month</t>
  </si>
  <si>
    <t>Month of household survey interview</t>
  </si>
  <si>
    <t>hhid_orig</t>
  </si>
  <si>
    <t xml:space="preserve">Household unique identifier in the raw data </t>
  </si>
  <si>
    <t>Numeric or string</t>
  </si>
  <si>
    <t>hhid</t>
  </si>
  <si>
    <t xml:space="preserve">Household unique identifier </t>
  </si>
  <si>
    <t>String or numeric</t>
  </si>
  <si>
    <t>pid_orig</t>
  </si>
  <si>
    <t xml:space="preserve">Personal unique identifier in the raw data </t>
  </si>
  <si>
    <t>pid</t>
  </si>
  <si>
    <t xml:space="preserve">Personal unique identifier </t>
  </si>
  <si>
    <t>weight</t>
  </si>
  <si>
    <t>Household weights</t>
  </si>
  <si>
    <t>variable name in raw data</t>
  </si>
  <si>
    <t xml:space="preserve">Variables used to construct Household identifier </t>
  </si>
  <si>
    <r>
      <t>3.</t>
    </r>
    <r>
      <rPr>
        <b/>
        <sz val="7"/>
        <color theme="4"/>
        <rFont val="Arial Black"/>
        <family val="2"/>
      </rPr>
      <t xml:space="preserve">  </t>
    </r>
    <r>
      <rPr>
        <b/>
        <sz val="14"/>
        <color theme="4"/>
        <rFont val="Arial Black"/>
        <family val="2"/>
      </rPr>
      <t>Geography (GEO)</t>
    </r>
  </si>
  <si>
    <t>Location identifier</t>
  </si>
  <si>
    <t>Table 3.1: Geography Module</t>
  </si>
  <si>
    <t>Allowed codes after standardization</t>
  </si>
  <si>
    <t>String; See Table 2.1</t>
  </si>
  <si>
    <t>Year</t>
  </si>
  <si>
    <t>Numeric; See Table 2.1</t>
  </si>
  <si>
    <t>Household identifier</t>
  </si>
  <si>
    <t>String or Numeric; See Table 2.1</t>
  </si>
  <si>
    <t>Geography</t>
  </si>
  <si>
    <t>subnatid1</t>
  </si>
  <si>
    <t>Subnational ID - highest level</t>
  </si>
  <si>
    <t>String, country-specific categorical variable; numeric entries in string format using the following naming convention: “1 – Hatay” (as string)</t>
  </si>
  <si>
    <t>subnatid2</t>
  </si>
  <si>
    <t>Subnational ID - second highest level</t>
  </si>
  <si>
    <t>subnatid3</t>
  </si>
  <si>
    <t>Subnational ID - third highest level</t>
  </si>
  <si>
    <t>subnatid4</t>
  </si>
  <si>
    <t>Subnational ID - fourth highest level</t>
  </si>
  <si>
    <t>-</t>
  </si>
  <si>
    <t>subnatidsurvey</t>
  </si>
  <si>
    <t>Lowest level of Subnational ID</t>
  </si>
  <si>
    <t>strata</t>
  </si>
  <si>
    <t>Strata</t>
  </si>
  <si>
    <t>psu</t>
  </si>
  <si>
    <t>PSU</t>
  </si>
  <si>
    <t>Numeric, country-specific</t>
  </si>
  <si>
    <t>subnatid1_prev</t>
  </si>
  <si>
    <t>SUBNATID previous - highest level</t>
  </si>
  <si>
    <t>String, country-specific categorical variable;</t>
  </si>
  <si>
    <t>subnatid2_prev</t>
  </si>
  <si>
    <t>SUBNATID previous – second highest level</t>
  </si>
  <si>
    <t>subnatid3_prev</t>
  </si>
  <si>
    <t>SUBNATID previous - third highest level</t>
  </si>
  <si>
    <t>subnatid4_prev</t>
  </si>
  <si>
    <t>SUBNATID previous - lowest level</t>
  </si>
  <si>
    <t>gaul_adm1_code</t>
  </si>
  <si>
    <t>Gaul Code</t>
  </si>
  <si>
    <t>gaul_adm2_code</t>
  </si>
  <si>
    <t>urban</t>
  </si>
  <si>
    <t>Urban</t>
  </si>
  <si>
    <t>1 = Urban; 0 = Rural</t>
  </si>
  <si>
    <t>4.  Demography (DEM)</t>
  </si>
  <si>
    <t>Demography, education and Disability</t>
  </si>
  <si>
    <t>Table 4.1: Demography Module</t>
  </si>
  <si>
    <t>New</t>
  </si>
  <si>
    <t>String or numeric; See Table 2.1</t>
  </si>
  <si>
    <t>Personal identifier</t>
  </si>
  <si>
    <t>Weight</t>
  </si>
  <si>
    <t>Demography</t>
  </si>
  <si>
    <t>language</t>
  </si>
  <si>
    <t>Language</t>
  </si>
  <si>
    <t>String, country-specific categorical variable</t>
  </si>
  <si>
    <t>age</t>
  </si>
  <si>
    <t>Age of individual (continuous)</t>
  </si>
  <si>
    <t>Numeric, continuous</t>
  </si>
  <si>
    <t>agecat</t>
  </si>
  <si>
    <t>Age of individual (categorical)</t>
  </si>
  <si>
    <t>childyr</t>
  </si>
  <si>
    <t>Child age in years for those under 5</t>
  </si>
  <si>
    <t>childmth</t>
  </si>
  <si>
    <t>Child age in months those under 5</t>
  </si>
  <si>
    <t>male</t>
  </si>
  <si>
    <t>Sex of household member</t>
  </si>
  <si>
    <t>1 = Male; 0 = Female</t>
  </si>
  <si>
    <t>relationcs</t>
  </si>
  <si>
    <t>Relationship to head of household country/region specific</t>
  </si>
  <si>
    <t xml:space="preserve">String, country-specific categorical variable </t>
  </si>
  <si>
    <t>relationharm</t>
  </si>
  <si>
    <t>Relationship to head of household harmonized across all regions</t>
  </si>
  <si>
    <t>1 = Head; 2 = Spouse; 3 = Children; 4 = Parent; 5 = Other relative; 6 = Non-relative</t>
  </si>
  <si>
    <t>marital</t>
  </si>
  <si>
    <t>Marital status</t>
  </si>
  <si>
    <t>1 = Married; 2 = Never married; 3 = Living together; 4 = Divorced/separated; 5 = Widowed</t>
  </si>
  <si>
    <t>Education</t>
  </si>
  <si>
    <t>literacy</t>
  </si>
  <si>
    <t>Can both read and write</t>
  </si>
  <si>
    <t>1 = Yes; 0 = No</t>
  </si>
  <si>
    <t>everattend</t>
  </si>
  <si>
    <t>Ever attended school</t>
  </si>
  <si>
    <t>mineducatage</t>
  </si>
  <si>
    <t>Education module application age (country specific)</t>
  </si>
  <si>
    <t>educat7</t>
  </si>
  <si>
    <t>Highest level of education completed (7 categories)</t>
  </si>
  <si>
    <t>1 = No education; 2 = Primary incomplete</t>
  </si>
  <si>
    <t>educat5</t>
  </si>
  <si>
    <t>Highest level of education completed (5 categories)</t>
  </si>
  <si>
    <t>1 = No education; 2 = Primary incomplete; 3 = Primary complete but secondary incomplete; 4 = Secondary complete; 5 = Some tertiary/post-secondary</t>
  </si>
  <si>
    <t>educat4</t>
  </si>
  <si>
    <t>Highest level of education completed (4 categories)</t>
  </si>
  <si>
    <t>1 = Incomplete secondary; 2 = General Secondary; 3 = Special Secondary; 4 = Tertiary; 5 = None or incomplete primary</t>
  </si>
  <si>
    <t>educy</t>
  </si>
  <si>
    <t>Years of education</t>
  </si>
  <si>
    <t>primarycomp</t>
  </si>
  <si>
    <t>Primary school completion</t>
  </si>
  <si>
    <t>school</t>
  </si>
  <si>
    <t>Currently enrolled in school</t>
  </si>
  <si>
    <t>Disability</t>
  </si>
  <si>
    <t>eye_dsablty</t>
  </si>
  <si>
    <t>Eye disability</t>
  </si>
  <si>
    <t>1 = No – no difficulty; 2 = Yes – some difficulty; 3 = Yes – a lot of difficulty; 4 = Cannot do at all</t>
  </si>
  <si>
    <t>hear_dsablty</t>
  </si>
  <si>
    <t>Hearing disability</t>
  </si>
  <si>
    <t>walk_dsablty</t>
  </si>
  <si>
    <t>Walk disability</t>
  </si>
  <si>
    <t>conc_dsord</t>
  </si>
  <si>
    <t>Concentration disorder</t>
  </si>
  <si>
    <t>slfcre_dsablty</t>
  </si>
  <si>
    <t>Selfcare disability</t>
  </si>
  <si>
    <t>comm_dsablty</t>
  </si>
  <si>
    <t>Communication disability</t>
  </si>
  <si>
    <t>5.  Labor Module (LBR)</t>
  </si>
  <si>
    <t>Labor (7-day recall and 12-month recall)</t>
  </si>
  <si>
    <t>Table 5.1: Labor status, 7-day reference period</t>
  </si>
  <si>
    <t xml:space="preserve">Household identifier </t>
  </si>
  <si>
    <t xml:space="preserve">Personal identifier </t>
  </si>
  <si>
    <t>Labor</t>
  </si>
  <si>
    <t>minlaborage</t>
  </si>
  <si>
    <t>Labor module application age (country-specific)</t>
  </si>
  <si>
    <t>lstatus</t>
  </si>
  <si>
    <t>Labor status (7-day ref period)</t>
  </si>
  <si>
    <t>1 = Employed; 2 = Unemployed; 3 = Not-in-labor force</t>
  </si>
  <si>
    <t>nlfreason</t>
  </si>
  <si>
    <t>Reason not in the labor force (7-day ref period)</t>
  </si>
  <si>
    <t>1 = Student; 2 = Housewife; 3 = Retired; 4 = Disabled; 5 = Other</t>
  </si>
  <si>
    <t>unempldur_l</t>
  </si>
  <si>
    <t>Unemployment duration (months) lower bracket (7-day ref period)</t>
  </si>
  <si>
    <t>Continuous variable</t>
  </si>
  <si>
    <t>unempldur_u</t>
  </si>
  <si>
    <t>Unemployment duration (months) upper bracket (7-day ref period)</t>
  </si>
  <si>
    <t>Table 5.2: Primary Employment, 7-day reference period</t>
  </si>
  <si>
    <t>empstat</t>
  </si>
  <si>
    <t>Employment status, primary job (7-day ref period)</t>
  </si>
  <si>
    <t>1 = Paid Employee; 2 = Non-Paid Employee; 3 = Employer; 4 = Self-employed; 5 = Other, workers not classifiable by status</t>
  </si>
  <si>
    <t>ocusec</t>
  </si>
  <si>
    <t>Sector of activity, primary job (7-day ref period)</t>
  </si>
  <si>
    <t>1 = Public sector, Central Government, Army; 2 = Private, NGO; 3 = State owned; 4 = Public or State-owned, but cannot distinguish</t>
  </si>
  <si>
    <t>industry_orig</t>
  </si>
  <si>
    <t>Original industry code, primary job (7-day ref period)</t>
  </si>
  <si>
    <t>Country specific</t>
  </si>
  <si>
    <t>industrycat10</t>
  </si>
  <si>
    <t>1 digit industry classification, primary job (7-day ref period)</t>
  </si>
  <si>
    <t>1 = Agriculture, Hunting, Fishing, etc.; 2 = Mining; 3 = Manufacturing; 4 = Public Utility Services; 5 = Construction; 6 = Commerce; 7 = Transport and Communications; 8 = Financial and Business Services; 9 = Public Administration; 10 = Other Services, Unspecified</t>
  </si>
  <si>
    <t>industrycat4</t>
  </si>
  <si>
    <t>4-category industry classification, primary job (7-day ref period)</t>
  </si>
  <si>
    <t>1 = Agriculture; 2 = Industry; 3 = Services; 4 = Other</t>
  </si>
  <si>
    <t>occup_orig</t>
  </si>
  <si>
    <t>Original occupation classification, primary job (7-day ref period)</t>
  </si>
  <si>
    <t>occup</t>
  </si>
  <si>
    <t>1-digit occupation classification, primary job (7-day ref period)</t>
  </si>
  <si>
    <t>1 = Managers; 2 = Professionals; 3 = Technicians and associate professionals; 4 = Clerical support workers; 5 = Service and sales workers; 6 = Skilled agricultural, forestry and fishery workers; 7 = Craft and related trades workers; 8 = Plant and machine operators, and assemblers; 9 = Elementary occupations; 10 = Armed forces occupations; 99 = Other/unspecified</t>
  </si>
  <si>
    <t>wage_no_compen</t>
  </si>
  <si>
    <t>Last wage payment, primary job, excl. bonuses, etc. (7-day ref period)</t>
  </si>
  <si>
    <t xml:space="preserve">Continuous variable </t>
  </si>
  <si>
    <t>unitwage</t>
  </si>
  <si>
    <t>Time unit of last wages payment, primary job (7-day ref period)</t>
  </si>
  <si>
    <t>1 = Daily; 2 = Weekly; 3 = Every two weeks; 4 = Every two months; 5 = Monthly; 6 = Quarterly; 7 = Every six months; 8 = Annually; 9 = Hourly; 10 = Other</t>
  </si>
  <si>
    <t>whours</t>
  </si>
  <si>
    <t>Hours of work in last week, primary job (7-day ref period)</t>
  </si>
  <si>
    <t>wmonths</t>
  </si>
  <si>
    <t>Months worked in the last 12 months, primary job (7-day ref period)</t>
  </si>
  <si>
    <t>wage_total</t>
  </si>
  <si>
    <t>Annualized total wage, primary job (7-day ref period)</t>
  </si>
  <si>
    <t>contract</t>
  </si>
  <si>
    <t>Contract (7-day ref period)</t>
  </si>
  <si>
    <t>0 = No; 1 = Yes</t>
  </si>
  <si>
    <t>healthins</t>
  </si>
  <si>
    <t>Health insurance (7-day ref period)</t>
  </si>
  <si>
    <t>socialsec</t>
  </si>
  <si>
    <t>Social security (7-day ref period)</t>
  </si>
  <si>
    <t>union</t>
  </si>
  <si>
    <t>Union membership (7-day ref period)</t>
  </si>
  <si>
    <t>firmsize_l</t>
  </si>
  <si>
    <t>Firm size (lower bracket), primary job (7-day ref period)</t>
  </si>
  <si>
    <t>firmsize_u</t>
  </si>
  <si>
    <t>Firm size (upper bracket), primary job (7-day ref period)</t>
  </si>
  <si>
    <t>Table 5.3: Secondary Employment, 7-day reference period</t>
  </si>
  <si>
    <t>empstat_2</t>
  </si>
  <si>
    <t>Employment status, secondary job (7-day ref period)</t>
  </si>
  <si>
    <t>ocusec_2</t>
  </si>
  <si>
    <t>Sector of activity, secondary job (7-day ref period)</t>
  </si>
  <si>
    <t>industry_orig_2</t>
  </si>
  <si>
    <t>Original industry code, secondary job (7-day ref period)</t>
  </si>
  <si>
    <t>industrycat10_2</t>
  </si>
  <si>
    <t>1 digit industry classification, secondary job (7-day ref period)</t>
  </si>
  <si>
    <t>industrycat4_2</t>
  </si>
  <si>
    <t>4-category industry classification, secondary job (7-day ref period)</t>
  </si>
  <si>
    <t>1=Agriculture; 2=Industry; 3=Services; 4=Other</t>
  </si>
  <si>
    <t>occup_orig_2</t>
  </si>
  <si>
    <t>Original occupational classification, secondary job (7-day ref period)</t>
  </si>
  <si>
    <t>occup_2</t>
  </si>
  <si>
    <t>1-digit occupation classification, secondary job (7-day ref period)</t>
  </si>
  <si>
    <t>wage_nc_2</t>
  </si>
  <si>
    <t>Last wage payment, secondary job, excl. bonuses, etc. (7-day ref period)</t>
  </si>
  <si>
    <t>unitwage_2</t>
  </si>
  <si>
    <t>Time unit of last wages payment, secondary job (7-day ref period)</t>
  </si>
  <si>
    <t>whours_2</t>
  </si>
  <si>
    <t>Hours of work in last week, secondary job (7-day ref period)</t>
  </si>
  <si>
    <t>wmonths_2</t>
  </si>
  <si>
    <t>Months worked in the last 12 months, secondary job (7-day ref period)</t>
  </si>
  <si>
    <t>wage_total_2</t>
  </si>
  <si>
    <t>Annualized total wage, secondary job (7-day ref period)</t>
  </si>
  <si>
    <t>firmsize_l_2</t>
  </si>
  <si>
    <t>Firm size (lower bracket), secondary job (7-day ref period)</t>
  </si>
  <si>
    <t>firmsize_u_2</t>
  </si>
  <si>
    <t>Firm size (upper bracket), secondary job (7-day ref period)</t>
  </si>
  <si>
    <t>Table 5.4: Other employment earnings, 7-day reference period</t>
  </si>
  <si>
    <t>t_hours_others</t>
  </si>
  <si>
    <t>Total hours of work in the last 7-day in other jobs excluding the primary and secondary ones</t>
  </si>
  <si>
    <t>t_wage_nc_others</t>
  </si>
  <si>
    <t>Annualized wage in all jobs excluding the primary and secondary ones (excluding tips, bonuses, etc.)</t>
  </si>
  <si>
    <t>t_wage_others</t>
  </si>
  <si>
    <t>Annualized wage (including tips, bonuses, etc.) in all other jobs excluding the primary and secondary ones</t>
  </si>
  <si>
    <t>Table 5.5: Total employment earnings, 7-day reference period</t>
  </si>
  <si>
    <t>t_hours_total</t>
  </si>
  <si>
    <t>Annualized hours worked in all jobs (7-day ref period)</t>
  </si>
  <si>
    <t>t_wage_nc_total</t>
  </si>
  <si>
    <t>Annualized wage in all jobs excl. bonuses, etc. (7-day ref period)</t>
  </si>
  <si>
    <t>t_wage_total</t>
  </si>
  <si>
    <t>Annualized total wage for all jobs (7-day ref period)</t>
  </si>
  <si>
    <t>Table 5.6: Labour force status, 12-month reference period</t>
  </si>
  <si>
    <t>minlaborage_year</t>
  </si>
  <si>
    <t>Labor module application age</t>
  </si>
  <si>
    <t>numeric</t>
  </si>
  <si>
    <t>lstatus_year</t>
  </si>
  <si>
    <t>Labor status (12-month ref period)</t>
  </si>
  <si>
    <t xml:space="preserve">1 = Employed; 2 = Unemployed; 3 = Not-in-labor force </t>
  </si>
  <si>
    <t>nlfreason_year</t>
  </si>
  <si>
    <t>Reason not in the labor force (12-month ref period)</t>
  </si>
  <si>
    <t>unempldur_l_year</t>
  </si>
  <si>
    <t>Unemployment duration (months) lower bracket (12-month ref period)</t>
  </si>
  <si>
    <t>unempldur_u_year</t>
  </si>
  <si>
    <t>Unemployment duration (months) upper bracket (12-month ref period)</t>
  </si>
  <si>
    <t>Table 5.7: Primary Employment, 12-month reference period</t>
  </si>
  <si>
    <t>empstat_year</t>
  </si>
  <si>
    <t>Employment status, primary job (12-month ref period)</t>
  </si>
  <si>
    <t>1 = Paid Employee; 2 = Non-Paid Employee; 3 = Employer; 4 = Self-employed; 5 = Other workers not classifiable by status</t>
  </si>
  <si>
    <t>ocusec_year</t>
  </si>
  <si>
    <t>Sector of activity, primary job (12-month ref period)</t>
  </si>
  <si>
    <t>industry_orig_year</t>
  </si>
  <si>
    <t>Original industry code, primary job (12-month ref period)</t>
  </si>
  <si>
    <t>industrycat10_year</t>
  </si>
  <si>
    <t>1 digit industry classification, primary job (12-month ref period)</t>
  </si>
  <si>
    <t>industrycat4_year</t>
  </si>
  <si>
    <t>4-category industry classification, primary job (12-month ref period)</t>
  </si>
  <si>
    <t>occup_orig_year</t>
  </si>
  <si>
    <t>Original occupation classification, primary job (12-month ref period)</t>
  </si>
  <si>
    <t>occup_year</t>
  </si>
  <si>
    <t>1-digit occupation classification, primary job (12-month ref period)</t>
  </si>
  <si>
    <t>wage_nc_year</t>
  </si>
  <si>
    <t>Last wage payment, primary job, excl. bonuses, etc. (12-month ref period)</t>
  </si>
  <si>
    <t>unitwage_year</t>
  </si>
  <si>
    <t>Time unit of last wages payment, primary job (12-month ref period)</t>
  </si>
  <si>
    <t>whours_year</t>
  </si>
  <si>
    <t>Hours of work in last week, primary job (12-month ref period)</t>
  </si>
  <si>
    <t>wmonths_year</t>
  </si>
  <si>
    <t>Months worked in the last 12 months, primary job (12-month ref period)</t>
  </si>
  <si>
    <t>wage_total_year</t>
  </si>
  <si>
    <t>Annualized total wage, primary job (12-month ref period)</t>
  </si>
  <si>
    <t>contract_year</t>
  </si>
  <si>
    <t>Contract (12-month ref period)</t>
  </si>
  <si>
    <t>healthins_year</t>
  </si>
  <si>
    <t>Health insurance (12-month ref period)</t>
  </si>
  <si>
    <t>socialsec_year</t>
  </si>
  <si>
    <t>Social security (12-month ref period)</t>
  </si>
  <si>
    <t>union_year</t>
  </si>
  <si>
    <t>Union membership (12-month ref period)</t>
  </si>
  <si>
    <t>firmsize_l_year</t>
  </si>
  <si>
    <t>Firm size (lower bracket), primary job (12-month ref period)</t>
  </si>
  <si>
    <t>firmsize_u_year</t>
  </si>
  <si>
    <t>Firm size (upper bracket), primary job (12-month ref period)</t>
  </si>
  <si>
    <t>Table 5.8: Secondary Employment, 12-month reference period</t>
  </si>
  <si>
    <t>empstat_2_year</t>
  </si>
  <si>
    <t>ocusec_2_year</t>
  </si>
  <si>
    <t>Sector of activity, secondary job (12-month ref period)</t>
  </si>
  <si>
    <t>industry_orig_2_year</t>
  </si>
  <si>
    <t>Original industry code, secondary job (12-month ref period)</t>
  </si>
  <si>
    <t>industrycat10_2_year</t>
  </si>
  <si>
    <t>1 digit industry classification, secondary job (12-month ref period)</t>
  </si>
  <si>
    <t>industrycat4_2_year</t>
  </si>
  <si>
    <t>4-category industry classification, secondary job (12-month ref period)</t>
  </si>
  <si>
    <t>occup_orig_2_year</t>
  </si>
  <si>
    <t>Original occupation classification, secondary job (12-month ref period)</t>
  </si>
  <si>
    <t>occup_2_year</t>
  </si>
  <si>
    <t>1-digit occupation classification, secondary job (12-month ref period)</t>
  </si>
  <si>
    <t>wage_nc_2_year</t>
  </si>
  <si>
    <t>Last wage payment, secondary job, excl. bonuses, etc. (12-month ref period)</t>
  </si>
  <si>
    <t>unitwage_2_year</t>
  </si>
  <si>
    <t>Time unit of last wages payment, secondary job (12-month ref period)</t>
  </si>
  <si>
    <t>whours_2_year</t>
  </si>
  <si>
    <t>Hours of work in last week, secondary job (12-month ref period)</t>
  </si>
  <si>
    <t>wmonths_2_year</t>
  </si>
  <si>
    <t>Months worked in the last 12 months, secondary job (12-month ref period)</t>
  </si>
  <si>
    <t>wage_total_2_year</t>
  </si>
  <si>
    <t>Annualized total wage, secondary job (12-month ref period)</t>
  </si>
  <si>
    <t>firmsize_l_2_year</t>
  </si>
  <si>
    <t>Firm size (lower bracket), secondary job (12-month ref period)</t>
  </si>
  <si>
    <t>firmsize_u_2_year</t>
  </si>
  <si>
    <t>Firm size (upper bracket), secondary job (12-month ref period)</t>
  </si>
  <si>
    <t>Table 5.9: Other employment earnings, 12-month reference period</t>
  </si>
  <si>
    <t>t_hours_others_year</t>
  </si>
  <si>
    <t>Total hours of work in the last 12 months in other jobs excluding the primary and secondary ones</t>
  </si>
  <si>
    <t>t_wage_nc_others_year</t>
  </si>
  <si>
    <t>Annualized wage in all jobs excluding the primary and secondary ones (excluding tips, bonuses, etc.).</t>
  </si>
  <si>
    <t>t_wage_others_year</t>
  </si>
  <si>
    <t>Annualized wage (including tips, bonuses, etc.) in all other jobs excluding the primary and secondary ones.</t>
  </si>
  <si>
    <t>Table 5.10: Total employment earnings, 12-month reference period</t>
  </si>
  <si>
    <t>t_hours_total_year</t>
  </si>
  <si>
    <t>Annualized hours worked in all jobs (12-month ref period)</t>
  </si>
  <si>
    <t>t_wage_nc_total_year</t>
  </si>
  <si>
    <t>Annualized wage in all jobs excl. bonuses, etc. (12-month ref period)</t>
  </si>
  <si>
    <t>t_wage_total_year</t>
  </si>
  <si>
    <t>Annualized total wage for all jobs (12-month ref period)</t>
  </si>
  <si>
    <t>Table 5.11: Total Labor Income</t>
  </si>
  <si>
    <t>njobs</t>
  </si>
  <si>
    <t>Total number of jobs</t>
  </si>
  <si>
    <t>t_hours_annual</t>
  </si>
  <si>
    <t>Total hours worked in all jobs in the previous 12 months</t>
  </si>
  <si>
    <t>linc_nc</t>
  </si>
  <si>
    <t>Total annual wage income in all jobs, excl. bonuses, etc.</t>
  </si>
  <si>
    <t>laborincome</t>
  </si>
  <si>
    <t>Total annual individual labor income in all jobs, incl. bonuses, etc.</t>
  </si>
  <si>
    <t>6.  Utilities (UTL)</t>
  </si>
  <si>
    <t>Utilities (access to services, energy, and expenditure)</t>
  </si>
  <si>
    <t>Table 6.1: Utilities-Access to Water, Sanitation and Hygiene (WASH)</t>
  </si>
  <si>
    <t>*</t>
  </si>
  <si>
    <t>Country code</t>
  </si>
  <si>
    <t>Numeric discrete; See Table 2.1</t>
  </si>
  <si>
    <t>Utilities</t>
  </si>
  <si>
    <t>watertype_quest</t>
  </si>
  <si>
    <t>Type of water questions used in the survey</t>
  </si>
  <si>
    <t>Numeric categorical; 1 = Drinking water; 2 = General water; 3 = Both; 4 = Other (undefined)</t>
  </si>
  <si>
    <t>water_original</t>
  </si>
  <si>
    <t>Main source of water (country specific)</t>
  </si>
  <si>
    <t>water_source</t>
  </si>
  <si>
    <t>Main source of drinking water</t>
  </si>
  <si>
    <t>1 = Piped water into dwelling; 2 = Piped water to yard/plot; 3 = Public tap or standpipe; 4 = Tubewell or borehole; 5 = Protected dug well; 6 = Protected spring; 7 = Bottled water; 8 = Rainwater; 9 = Unprotected spring; 10 = Unprotected dug well; 11 = Cart with small tank/drum; 12 = Tanker-truck; 13 = Surface water; 14 = Other</t>
  </si>
  <si>
    <t>imp_wat_rec</t>
  </si>
  <si>
    <t>Improved water source</t>
  </si>
  <si>
    <t>piped</t>
  </si>
  <si>
    <t>Access to piped water</t>
  </si>
  <si>
    <t>piped_to_prem</t>
  </si>
  <si>
    <t>Access to piped water on premises</t>
  </si>
  <si>
    <t>w_30m</t>
  </si>
  <si>
    <t>Access to water within 30 minutes</t>
  </si>
  <si>
    <t>1 = Collection time less than or equal to 30 mins; 0 = Collection time more than 30 mins</t>
  </si>
  <si>
    <t>w_avail</t>
  </si>
  <si>
    <t>Water is available when needed</t>
  </si>
  <si>
    <t>1= Water is available continuously, reliable source; 0 = Water source is unreliable</t>
  </si>
  <si>
    <t>sanitation_original</t>
  </si>
  <si>
    <t>Main toilet facility (country specific)</t>
  </si>
  <si>
    <t xml:space="preserve">String </t>
  </si>
  <si>
    <t>sanitation_source</t>
  </si>
  <si>
    <t>Main toilet facility</t>
  </si>
  <si>
    <t>1 = A flush toilet; 2 = A piped sewer system; 3 = A septic tank; 4 = Pit latrine; 5 = Ventilated improved pit latrine (VIP); 6 = Pit latrine with slab; 7 = Composting toilet; 8 = Special case; 9 = A flush/pour flush to elsewhere; 10 = A pit latrine without slab; 11 = Bucket; 12 = Hanging toilet or hanging latrine; 13 = No facilities or bush or field; 14 = Other</t>
  </si>
  <si>
    <t>toilet_acc</t>
  </si>
  <si>
    <t>Access to a flush toilet</t>
  </si>
  <si>
    <t>0 = No ; 1 = Yes, in premise; 2 = Yes, but not in premise including public toilet; 3 = Yes, unstated whether in or outside premise</t>
  </si>
  <si>
    <t>sewer</t>
  </si>
  <si>
    <t>Access to sewer</t>
  </si>
  <si>
    <t xml:space="preserve">0 = No ; 1 = Flush/pour flush to piped sewer system </t>
  </si>
  <si>
    <t>open_def</t>
  </si>
  <si>
    <t>Access to any sanitation facility</t>
  </si>
  <si>
    <t>0 = Availability of any facility ; 1 = No facility</t>
  </si>
  <si>
    <t>imp_san_rec</t>
  </si>
  <si>
    <t xml:space="preserve">Improved sanitation facility </t>
  </si>
  <si>
    <t>waste</t>
  </si>
  <si>
    <t>Main types of solid waste disposal</t>
  </si>
  <si>
    <t>1 = Solid waste collected on a regular basis by authorized collectors; 2 = Solid waste collected on an irregular basis by authorized collectors; 3 = Solid waste collected by self‐appointed collectors; 4 = Occupants dispose of solid waste in a local dump supervised by authorities; 5 = Occupants dispose of solid waste in a local dump not supervised by authorities; 6 = Occupants burn solid waste; 7 = Occupants bury solid waste; 8 = Occupants dispose solid waste into river, sea, creek, pond; 9 = Occupants compost solid waste; 10 = Other arrangement</t>
  </si>
  <si>
    <t>Table 6.2: Utilities-Access to Energy</t>
  </si>
  <si>
    <t>central_acc</t>
  </si>
  <si>
    <t xml:space="preserve">Access to central heating </t>
  </si>
  <si>
    <t>heatsource</t>
  </si>
  <si>
    <t>Main source of heating</t>
  </si>
  <si>
    <t>1 = Firewood; 2 = Kerosene; 3 = Charcoal ; 4 = Electricity ; 5 = Gas ; 6 = Central; 9 = Other; 10 = No heating</t>
  </si>
  <si>
    <t>gas</t>
  </si>
  <si>
    <t>Connection to gas/Usage of gas</t>
  </si>
  <si>
    <t>0 = No; 1 = Yes, piped gas (LNG); 2 = Yes, bottled gas (LPG); 3 = Yes, but don't know</t>
  </si>
  <si>
    <t>cooksource</t>
  </si>
  <si>
    <t>Main source of cooking fuel</t>
  </si>
  <si>
    <t>1 = Firewood ; 2 = Kerosene ; 3 = Charcoal ; 4 = Electricity ; 5 = Gas ; 9 = Other ; 10 = No cook source</t>
  </si>
  <si>
    <t>lightsource</t>
  </si>
  <si>
    <t>Main source of lighting</t>
  </si>
  <si>
    <t>1 = Electricity ; 2 = Kerosene ; 3 = Candles ; 4 = Gas; 9 = Other ; 10= No light source</t>
  </si>
  <si>
    <t>elec_acc</t>
  </si>
  <si>
    <t>Access to electricity</t>
  </si>
  <si>
    <t>1 = Yes, public/quasi-public ; 2 = Yes, private; 3 = Yes, source unstated ; 4 = No</t>
  </si>
  <si>
    <t>electricity</t>
  </si>
  <si>
    <t>Access to electricity in dwelling</t>
  </si>
  <si>
    <t>elechr_acc</t>
  </si>
  <si>
    <t>Electricity availability (hr/day)</t>
  </si>
  <si>
    <t>Numeric continuous</t>
  </si>
  <si>
    <t>electyp</t>
  </si>
  <si>
    <t>Lighting and/or electricity type</t>
  </si>
  <si>
    <t xml:space="preserve">1 = Electricity ; 2 = Gas ; 3 = Lamp; 4 = Others; 10 = No cook and no light source </t>
  </si>
  <si>
    <t>Table 6.3: Utilities Module-Wash, Sanitation and Hygiene Expenditure Variables</t>
  </si>
  <si>
    <t>Module code</t>
  </si>
  <si>
    <t>pwater_exp</t>
  </si>
  <si>
    <t>Total annual consumption of water supply</t>
  </si>
  <si>
    <t>hwater_exp</t>
  </si>
  <si>
    <t>Total annual household consumption of hot water supply</t>
  </si>
  <si>
    <t>water_exp</t>
  </si>
  <si>
    <t xml:space="preserve">Total annual consumption of water supply and hot water </t>
  </si>
  <si>
    <t>garbage_exp</t>
  </si>
  <si>
    <t>Total annual consumption of garbage collection</t>
  </si>
  <si>
    <t>sewage_exp</t>
  </si>
  <si>
    <t>Total annual consumption of sewage collection</t>
  </si>
  <si>
    <t>waste_exp</t>
  </si>
  <si>
    <t>Total annual consumption of garbage and sewage collection</t>
  </si>
  <si>
    <t>dwelothsvc_exp</t>
  </si>
  <si>
    <t xml:space="preserve">Total annual consumption of other services relating to the dwelling </t>
  </si>
  <si>
    <t>Table 6.4: Utilities Module-Energy Expenditure Variables</t>
  </si>
  <si>
    <t>elec_exp</t>
  </si>
  <si>
    <t>Total annual consumption of electricity</t>
  </si>
  <si>
    <t>ngas_exp</t>
  </si>
  <si>
    <t>Total annual consumption of network/natural gas</t>
  </si>
  <si>
    <t>LPG_exp</t>
  </si>
  <si>
    <t>Total annual consumption of liquefied gas</t>
  </si>
  <si>
    <t>gas_exp</t>
  </si>
  <si>
    <t>Total annual consumption of network/natural and liquefied gas</t>
  </si>
  <si>
    <t>gasoline_exp</t>
  </si>
  <si>
    <t>Total annual consumption of gasoline</t>
  </si>
  <si>
    <t>diesel_exp</t>
  </si>
  <si>
    <t>Total annual consumption of diesel</t>
  </si>
  <si>
    <t>kerosene_exp</t>
  </si>
  <si>
    <t>Total annual consumption of kerosene</t>
  </si>
  <si>
    <t>othliq_exp</t>
  </si>
  <si>
    <t>Total annual consumption of other liquid fuels</t>
  </si>
  <si>
    <t>liquid_exp</t>
  </si>
  <si>
    <t>Total annual consumption of all liquid fuels</t>
  </si>
  <si>
    <t>wood_exp</t>
  </si>
  <si>
    <t>Total annual consumption of firewood</t>
  </si>
  <si>
    <t>coal_exp</t>
  </si>
  <si>
    <t>Total annual consumption of coal</t>
  </si>
  <si>
    <t>peat_exp</t>
  </si>
  <si>
    <t>Total annual consumption of peat</t>
  </si>
  <si>
    <t>othsol_exp</t>
  </si>
  <si>
    <t>Total annual consumption of other solid fuels</t>
  </si>
  <si>
    <t>solid_exp</t>
  </si>
  <si>
    <t>Total annual consumption of all solid fuels</t>
  </si>
  <si>
    <t>othfuel_exp</t>
  </si>
  <si>
    <t>Total annual consumption of all other fuels</t>
  </si>
  <si>
    <t>central_exp</t>
  </si>
  <si>
    <t>Total annual consumption of central heating</t>
  </si>
  <si>
    <t>heating_exp</t>
  </si>
  <si>
    <t>Total annual consumption of hot and cold water</t>
  </si>
  <si>
    <t>utl_exp</t>
  </si>
  <si>
    <t>Total annual consumption of all utilities excluding telecom and other housing, current year prices</t>
  </si>
  <si>
    <t>Table 6.5: Utilities Module-Additional Expenditure Variables</t>
  </si>
  <si>
    <t>Variabel label</t>
  </si>
  <si>
    <t>dwelmat_exp</t>
  </si>
  <si>
    <t>Total annual consumption of materials for the maintenance and repair of the dwelling</t>
  </si>
  <si>
    <t>dwelsvc_exp</t>
  </si>
  <si>
    <t>Total annual consumption of services for the maintenance and repair of the dwelling</t>
  </si>
  <si>
    <t>othhousing_exp</t>
  </si>
  <si>
    <t>Total annual consumption of maintenance and repair of the dwelling</t>
  </si>
  <si>
    <t>transfuel_exp</t>
  </si>
  <si>
    <t>Total annual consumption of fuels for personal transportation</t>
  </si>
  <si>
    <t>landphone_exp</t>
  </si>
  <si>
    <t>Total annual consumption of landline phones</t>
  </si>
  <si>
    <t>cellphone_exp</t>
  </si>
  <si>
    <t>Total annual consumption of cell phones</t>
  </si>
  <si>
    <t>tel_exp</t>
  </si>
  <si>
    <t>Total annual consumption of all phones</t>
  </si>
  <si>
    <t>internet_exp</t>
  </si>
  <si>
    <t>Total annual consumption of internet</t>
  </si>
  <si>
    <t>telefax_exp</t>
  </si>
  <si>
    <t>Total annual consumption of other telefax services</t>
  </si>
  <si>
    <t>comm_exp</t>
  </si>
  <si>
    <t>Total annual consumption of telecommunication services</t>
  </si>
  <si>
    <t>tv_exp</t>
  </si>
  <si>
    <t>Total annual consumption of television broadcasting services</t>
  </si>
  <si>
    <t>tvintph_exp</t>
  </si>
  <si>
    <t xml:space="preserve">Total annual consumption of television, internet and telephone services </t>
  </si>
  <si>
    <t>7      Assets and Dwellings (DWL)</t>
  </si>
  <si>
    <t>Asset ownership, dwelling main characteristics and land ownership</t>
  </si>
  <si>
    <t>Table 7.1: Asset ownership--appliances</t>
  </si>
  <si>
    <t>Assets</t>
  </si>
  <si>
    <t>landphone</t>
  </si>
  <si>
    <t>Ownership of a land phone</t>
  </si>
  <si>
    <t>cellphone</t>
  </si>
  <si>
    <t>Ownership of a cell phone</t>
  </si>
  <si>
    <t>phone</t>
  </si>
  <si>
    <t>Ownership of a telephone</t>
  </si>
  <si>
    <t>computer</t>
  </si>
  <si>
    <t>Ownership of a computer</t>
  </si>
  <si>
    <t>etablet</t>
  </si>
  <si>
    <t>Ownership of a electronic tablet</t>
  </si>
  <si>
    <t>internet</t>
  </si>
  <si>
    <t>internet connection</t>
  </si>
  <si>
    <t>1 = Subscribed in the house; 2 = Accessible outside the house; 3 = Either; 4 = No internet</t>
  </si>
  <si>
    <t>radio</t>
  </si>
  <si>
    <t>Ownership of a radio</t>
  </si>
  <si>
    <t>tv</t>
  </si>
  <si>
    <t>Ownership of a tv</t>
  </si>
  <si>
    <t>tv_cable</t>
  </si>
  <si>
    <t>Ownership of a cable tv</t>
  </si>
  <si>
    <t>video</t>
  </si>
  <si>
    <t>Ownership of a video</t>
  </si>
  <si>
    <t>fridge</t>
  </si>
  <si>
    <t>Ownership of a refrigerator</t>
  </si>
  <si>
    <t>sewmach</t>
  </si>
  <si>
    <t>Ownership of a sewing machine</t>
  </si>
  <si>
    <t>washmach</t>
  </si>
  <si>
    <t>Ownership of a washing machine</t>
  </si>
  <si>
    <t>stove</t>
  </si>
  <si>
    <t>Ownership of a stove</t>
  </si>
  <si>
    <t>ricecook</t>
  </si>
  <si>
    <t>Ownership of a rice cooker</t>
  </si>
  <si>
    <t>fan</t>
  </si>
  <si>
    <t>Ownership of an electric fan</t>
  </si>
  <si>
    <t>ac</t>
  </si>
  <si>
    <t>Ownership of an air conditioner</t>
  </si>
  <si>
    <t>ewpump</t>
  </si>
  <si>
    <t>Ownership of a electric water pump</t>
  </si>
  <si>
    <t>Table 7.2: Asset ownership—means of transport</t>
  </si>
  <si>
    <t>car</t>
  </si>
  <si>
    <t>Ownership of a Car</t>
  </si>
  <si>
    <t>bcycle</t>
  </si>
  <si>
    <t>Ownership of a bicycle</t>
  </si>
  <si>
    <t>mcycle</t>
  </si>
  <si>
    <t>Ownership of a motorcycle</t>
  </si>
  <si>
    <t xml:space="preserve">Assets </t>
  </si>
  <si>
    <t>oxcart</t>
  </si>
  <si>
    <t>Ownership of an oxcart</t>
  </si>
  <si>
    <t>boat</t>
  </si>
  <si>
    <t>Ownership of a boat</t>
  </si>
  <si>
    <t>canoe</t>
  </si>
  <si>
    <t>Ownership of a canoes</t>
  </si>
  <si>
    <t>Table 7.3: Main Dwelling-Materials</t>
  </si>
  <si>
    <t>Dwelling</t>
  </si>
  <si>
    <t>roofcs</t>
  </si>
  <si>
    <t>Main material used for roof (country-specific)</t>
  </si>
  <si>
    <t>String variable</t>
  </si>
  <si>
    <t>roof</t>
  </si>
  <si>
    <t>Main material used for roof</t>
  </si>
  <si>
    <t xml:space="preserve">11 = Natural - No roof; 12 = Natural - Thatch/palm leaf; 13 = Natural - Sod; 14 = Natural - Other; 21 = Rudimentary - Rustic mat; 22 = Rudimentary - Palm/bamboo; 23 = Rudimentary - Wood planks; 24 = Rudimentary - Other; 31 = Finished - Wood; 32 = Finished - Asbestos; 33 = Finished - Ceramic tile; 34 = Finished - Cement; 35 = Finished - Metal tile; 36 = Finished - Roofing shingles; 37 = Finished - Other; 96 = Other </t>
  </si>
  <si>
    <t>wallcs</t>
  </si>
  <si>
    <t>Main material used for wall (country-specific)</t>
  </si>
  <si>
    <t>wall</t>
  </si>
  <si>
    <t>Main material used for external walls</t>
  </si>
  <si>
    <t xml:space="preserve">11 = Natural - No wall; 12 = Natural - Cane/palm/trunks; 13 = Natural - Dirt; 14 = Natural - Other; 21 = Rudimentary - Bamboo with mud; 22 = Rudimentary - Stone with mud; 23 = Rudimentary - Uncovered adobe; 24 = Rudimentary - Plywood; 25 = Rudimentary - Cardboard; 26 = Rudimentary - Reused wood; 27 = Rudimentary - Other; 31 = Finished - Woven Bamboo; 32 = Finished - Stone with lime/cement; 33 = Finished - Cement blocks; 34 = Finished - Covered adobe; 35 = Finished - Wood planks/shingles; 36 = Finished - Plaster wire; 37 = Finished - GRC/Gypsum/Asbestos; 38 = Finished - Other; 96 = Other </t>
  </si>
  <si>
    <t>floorcs</t>
  </si>
  <si>
    <t>Main material used for floor (country-specific)</t>
  </si>
  <si>
    <t>floor</t>
  </si>
  <si>
    <t>Main material used for floor</t>
  </si>
  <si>
    <t xml:space="preserve">11 = Natural - Earth/sand; 12 = Natural - Dung; 13 = Natural - Other; 21 = Rudimentary - Wood planks; 22 = Rudimentary - Palm/bamboo; 23 = Rudimentary - Other; 31 = Finished - Parquet or polished wood; 32 = Finished - Vinyl or asphalt strips; 33 = Finished - Ceramic/marble/granite; 34 = Finished - Terrazzo; 35 = Finished - Cement/red bricks; 36 = Finished - Carpet; 37 = Finished - Other; 96 = Other </t>
  </si>
  <si>
    <t>Table 7.4: Main Dwelling-Facilities Characteristics</t>
  </si>
  <si>
    <t>dweltyp</t>
  </si>
  <si>
    <t>Type of dwelling</t>
  </si>
  <si>
    <t>1 = Detached house; 2 = Multi-family house; 3 = Separate apartment; 4 = Communal apartment; 5 = Room in a larger dwelling; 6 = Several buildings connected; 7 = Several separate buildings; 8 = Improvised housing unit; 9 = Other</t>
  </si>
  <si>
    <t>typlivqrt</t>
  </si>
  <si>
    <t>Types of living quarters</t>
  </si>
  <si>
    <t>1 = Housing units, conventional dwelling with basic facilities; 2 = Housing units, conventional dwelling without basic facilities; 3 = Other housing units</t>
  </si>
  <si>
    <t>kitchen</t>
  </si>
  <si>
    <t>Separate kitchen in dwelling</t>
  </si>
  <si>
    <t>bath</t>
  </si>
  <si>
    <t>Bathing facility in the dwelling</t>
  </si>
  <si>
    <t>rooms</t>
  </si>
  <si>
    <t xml:space="preserve">Number of habitable rooms </t>
  </si>
  <si>
    <t>areaspace</t>
  </si>
  <si>
    <t>Area of main household space (sq. meters)</t>
  </si>
  <si>
    <t>ybuilt</t>
  </si>
  <si>
    <t>4-digit year the dwelling built</t>
  </si>
  <si>
    <t>Table 7.5: Main Dwelling-Ownership</t>
  </si>
  <si>
    <t>ownhouse</t>
  </si>
  <si>
    <t>Ownership of house</t>
  </si>
  <si>
    <t>1 = Ownership/secure rights; 2 = Renting; 3 = Provided for free; 4 = Without permission</t>
  </si>
  <si>
    <t>acqui_house</t>
  </si>
  <si>
    <t>Acquisition of house</t>
  </si>
  <si>
    <t>dwelownlti</t>
  </si>
  <si>
    <t>Legal title for Ownership</t>
  </si>
  <si>
    <t>fem_dwelownlti</t>
  </si>
  <si>
    <t>Legal title for Ownership - Female</t>
  </si>
  <si>
    <t>dwelownti</t>
  </si>
  <si>
    <t>Type of Legal document</t>
  </si>
  <si>
    <t>1 = Title, deed, freehold; 2 = Government issued leasehold; 3 = Occupancy certificate – govt issued; 4 = Legal document in the name of group (community; cooperative); 5 = Condominium (apartment); 6 = Other</t>
  </si>
  <si>
    <t>selldwel</t>
  </si>
  <si>
    <t>Right to sell dwelling</t>
  </si>
  <si>
    <t>transdwel</t>
  </si>
  <si>
    <t>Right to transfer dwelling</t>
  </si>
  <si>
    <t>Table 7.6: Land ownership</t>
  </si>
  <si>
    <t>Land</t>
  </si>
  <si>
    <t>ownland</t>
  </si>
  <si>
    <t>Ownership of residential land</t>
  </si>
  <si>
    <t>acqui_land</t>
  </si>
  <si>
    <t>Acquisition of residential land</t>
  </si>
  <si>
    <t>1 = Purchased; 2 = Inherited; 4 = Other</t>
  </si>
  <si>
    <t>doculand</t>
  </si>
  <si>
    <t>Legal document for residential land</t>
  </si>
  <si>
    <t>fem_doculand</t>
  </si>
  <si>
    <t>Legal document for residential land - female</t>
  </si>
  <si>
    <t>landownti</t>
  </si>
  <si>
    <t>Residential land ownership</t>
  </si>
  <si>
    <t>1 = Title; deed; 2 = Leasehold (govt issued); 3 = Customary land certificate/plot level; 4 = Customary based / group right; 5 = Cooperative group right; 6 = Other</t>
  </si>
  <si>
    <t>sellland</t>
  </si>
  <si>
    <t>Right to sell residential land</t>
  </si>
  <si>
    <t>transland</t>
  </si>
  <si>
    <t>Right to transfer residential land</t>
  </si>
  <si>
    <t>Table 7.7: Agricultural Land ownership</t>
  </si>
  <si>
    <t>Variable</t>
  </si>
  <si>
    <t>Variable and value label</t>
  </si>
  <si>
    <t>agriland</t>
  </si>
  <si>
    <t>Use agricultural land</t>
  </si>
  <si>
    <t>area_agriland</t>
  </si>
  <si>
    <t>Area of agricultural land used (Ha)</t>
  </si>
  <si>
    <t>ownagriland</t>
  </si>
  <si>
    <t>Own agricultural land</t>
  </si>
  <si>
    <t>area_ownagriland</t>
  </si>
  <si>
    <t>Area of agricultural land owned (Ha)</t>
  </si>
  <si>
    <t>purch_agriland</t>
  </si>
  <si>
    <t>Purchased agricultural land</t>
  </si>
  <si>
    <t>areapurch_agriland</t>
  </si>
  <si>
    <t>Area of purchased agriculture land (Ha)</t>
  </si>
  <si>
    <t>inher_agriland</t>
  </si>
  <si>
    <t>Inherit agriculture land</t>
  </si>
  <si>
    <t>areainher_agriland</t>
  </si>
  <si>
    <t>Area of inherited agriculture land (Ha)</t>
  </si>
  <si>
    <t>rentout_agriland</t>
  </si>
  <si>
    <t>Rent out land</t>
  </si>
  <si>
    <t>arearentout_agriland</t>
  </si>
  <si>
    <t>Area of rent out agricultural land (Ha)</t>
  </si>
  <si>
    <t>rentin_agriland</t>
  </si>
  <si>
    <t>Rent in Land</t>
  </si>
  <si>
    <t>arearentin_agriland</t>
  </si>
  <si>
    <t>Area of rent in agricultural land (Ha)</t>
  </si>
  <si>
    <t>docuagriland</t>
  </si>
  <si>
    <t>Documented agricultural land</t>
  </si>
  <si>
    <t>fem_agrilandownti</t>
  </si>
  <si>
    <t>Ownership Agri Land – Female</t>
  </si>
  <si>
    <t>area_docuagriland</t>
  </si>
  <si>
    <t>Area of documented agricultural land (ha)</t>
  </si>
  <si>
    <t>agrilandownti</t>
  </si>
  <si>
    <t>Type agricultural land ownership document</t>
  </si>
  <si>
    <t>1 = Title; deed ; 2 = leasehold (govt issued); 3 = Customary land certificate/plot level; 4 = Customary based/ group right ; 5 = Cooperative ; 6 = Other</t>
  </si>
  <si>
    <t>sellagriland</t>
  </si>
  <si>
    <t>Right to sell agricultural land</t>
  </si>
  <si>
    <t>transagriland</t>
  </si>
  <si>
    <t>Right to transfer agricultural land</t>
  </si>
  <si>
    <t>8.  Consumption (CONS)</t>
  </si>
  <si>
    <t>Consumption variables used for national and international level poverty estimation.</t>
  </si>
  <si>
    <t>Table 8.1: Consumption variables</t>
  </si>
  <si>
    <t>Year (survey start year)</t>
  </si>
  <si>
    <t>hhsize</t>
  </si>
  <si>
    <t>Household size</t>
  </si>
  <si>
    <t>New - different name</t>
  </si>
  <si>
    <t>ctry_adq</t>
  </si>
  <si>
    <t>Sum total of adult equivalent scales (country-specific scales)</t>
  </si>
  <si>
    <t>Consumption</t>
  </si>
  <si>
    <t>fdtexp_own</t>
  </si>
  <si>
    <t xml:space="preserve">Total annual household own food consumption </t>
  </si>
  <si>
    <t>fdtexp_buy</t>
  </si>
  <si>
    <t>Total annual household purchased food consumption</t>
  </si>
  <si>
    <t>fdtexp</t>
  </si>
  <si>
    <t xml:space="preserve">Total annual household food expenditure </t>
  </si>
  <si>
    <t>nfdtexp</t>
  </si>
  <si>
    <t>Total annual non-food expenditure</t>
  </si>
  <si>
    <t>totexp</t>
  </si>
  <si>
    <t>Total annual consumption of food and nonfood</t>
  </si>
  <si>
    <t>fdpindex</t>
  </si>
  <si>
    <t>Food price index (spatial and/or temporal)</t>
  </si>
  <si>
    <t>nfdpindex</t>
  </si>
  <si>
    <t>Non-food price index (spatial and/or temporal)</t>
  </si>
  <si>
    <t>pindex</t>
  </si>
  <si>
    <t>Price index (spatial and/or temporal)</t>
  </si>
  <si>
    <t>ctry_totexp</t>
  </si>
  <si>
    <t>pl_ext</t>
  </si>
  <si>
    <t>Extreme poverty line</t>
  </si>
  <si>
    <t>pl_abs</t>
  </si>
  <si>
    <t>Absolute/overall poverty line</t>
  </si>
  <si>
    <t>Note</t>
  </si>
  <si>
    <t>Value labels</t>
  </si>
  <si>
    <t>Variable description</t>
  </si>
  <si>
    <t>GEO</t>
  </si>
  <si>
    <t>DEM</t>
  </si>
  <si>
    <t>LAB</t>
  </si>
  <si>
    <t>UTL</t>
  </si>
  <si>
    <t>ASS</t>
  </si>
  <si>
    <t>CON</t>
  </si>
  <si>
    <t>Any</t>
  </si>
  <si>
    <t>Not included in other GMD 2.0 modules</t>
  </si>
  <si>
    <t>spdef</t>
  </si>
  <si>
    <t>Spatial deflator (if one is used)</t>
  </si>
  <si>
    <t>specifies varname for a spatial deflator if one is used. This variable can only be used in combination with a subnational ID.</t>
  </si>
  <si>
    <t>Household weight</t>
  </si>
  <si>
    <t xml:space="preserve">Since individual-level data are submitted, household weight is used. If household size does not match number of household members per household, only keep household head and use household size to do poverty estimations. </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</si>
  <si>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</si>
  <si>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</si>
  <si>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</si>
  <si>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</si>
  <si>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weighttype</t>
  </si>
  <si>
    <t>Weight type (frequency, probability, analytical, importance)</t>
  </si>
  <si>
    <t>string
FW=frequency weights;
PW=probability weights;
AW=analytical weights; 
IW=importance weights.</t>
  </si>
  <si>
    <t>specifies the type of weight for weight(varname). Accepted values are: FW for frequency weights, or PW for probability weights, or AW for analytical weights, or IW for importance weights. Weighttype is case-sensitive and upper case has to be used</t>
  </si>
  <si>
    <t>cpiperiod</t>
  </si>
  <si>
    <t>Periodicity of CPI (year, year&amp;month, year&amp;quarter, weighted)</t>
  </si>
  <si>
    <t xml:space="preserve">string
year and month (2014.25) </t>
  </si>
  <si>
    <t>specifies the year and month of the CPI in decimals. For example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</si>
  <si>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</si>
  <si>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</si>
  <si>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</si>
  <si>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</si>
  <si>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</si>
  <si>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</si>
  <si>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</si>
  <si>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</si>
  <si>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</si>
  <si>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</si>
  <si>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</si>
  <si>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</si>
  <si>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</si>
  <si>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</si>
  <si>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</si>
  <si>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</si>
  <si>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</si>
  <si>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</si>
  <si>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</si>
  <si>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</si>
  <si>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</si>
  <si>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</si>
  <si>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</si>
  <si>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</si>
  <si>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</si>
  <si>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</si>
  <si>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</si>
  <si>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</si>
  <si>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</si>
  <si>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</si>
  <si>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</si>
  <si>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</si>
  <si>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
INC=income;
CONS=consumption;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</si>
  <si>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</si>
  <si>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</si>
  <si>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</si>
  <si>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r>
      <t xml:space="preserve">specifies varname for the welfare variable used to compute the shared prosperity indicator (e.g. per capita consumption) in the data file. This variable should be </t>
    </r>
    <r>
      <rPr>
        <b/>
        <sz val="11"/>
        <rFont val="Calibri Light"/>
        <family val="2"/>
        <scheme val="major"/>
      </rPr>
      <t>annual</t>
    </r>
    <r>
      <rPr>
        <sz val="11"/>
        <rFont val="Calibri Light"/>
        <family val="2"/>
        <scheme val="major"/>
      </rPr>
      <t xml:space="preserve"> and in LCU at current prices. This variable is either the same as welfare (if same welfare aggregate is used for poverty and shared prosperity) or different if a different welfare aggregate is used for shared prosperity). </t>
    </r>
  </si>
  <si>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</si>
  <si>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</si>
  <si>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</si>
  <si>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</si>
  <si>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</si>
  <si>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</si>
  <si>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</si>
  <si>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</si>
  <si>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</si>
  <si>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</si>
  <si>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numeric, continuous</t>
  </si>
  <si>
    <t>specifies varname for the household size number in the data file</t>
  </si>
  <si>
    <t>Currently enrolled in or attending school</t>
  </si>
  <si>
    <t>numeric
1=yes
0=no</t>
  </si>
  <si>
    <t>specifies whether household member is currently in school</t>
  </si>
  <si>
    <t>Individual can read and write</t>
  </si>
  <si>
    <t>Individual can read and write (yes/no) – will be included and each region defines this as they see fit.</t>
  </si>
  <si>
    <t>Years of completed education</t>
  </si>
  <si>
    <t>numeric, continuous, age in years</t>
  </si>
  <si>
    <t>Regions that already have this variable, methodology of how they report/impute years of education will be applied. Regions that currently do not report this indicator, will create this variable.</t>
  </si>
  <si>
    <t>numeric
1=No education
2=Primary (complete or incomplete)
3=Secondary (complete or incomplete)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</si>
  <si>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</si>
  <si>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 xml:space="preserve">numeric
1=no education; 
2=primary incomplete;
3=primary complete but secondary incomplete; 
4=secondary complete; 
5=some tertiary/post-secondary. </t>
  </si>
  <si>
    <t xml:space="preserve">numeric
1=no education; 
2=primary incomplete;
3=primary complete;
4=secondary incomplete
5=secondary complete; 
6=Higher than secondary but not university; 
7=university incomplete or complete. </t>
  </si>
  <si>
    <t xml:space="preserve">Secondary is everything from the end of primary to before tertiary (for example, grade 7 through 12). Vocational training is country-specific and will be defined by each region. </t>
  </si>
  <si>
    <t>At least primary completion for every individual in household; from level of education, educat5 or educat7.</t>
  </si>
  <si>
    <t>Included in other GMD 2.0 modules</t>
  </si>
  <si>
    <t xml:space="preserve">WDI three letter country codes </t>
  </si>
  <si>
    <t>string (3)</t>
  </si>
  <si>
    <t>specifies the three letter country code which is used in the WDI</t>
  </si>
  <si>
    <t>4-digit year of survey based on IHSN standards</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</si>
  <si>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</si>
  <si>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</si>
  <si>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</si>
  <si>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</si>
  <si>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Subnational id - subnational regional identifiers at which survey is representative - second highest level</t>
  </si>
  <si>
    <t>Subnational id - subnational regional identifiers at which survey is representative - third highest level</t>
  </si>
  <si>
    <t>GAUL ADM1 code</t>
  </si>
  <si>
    <t>numeric, country-specific based on the GAUL database</t>
  </si>
  <si>
    <t>This is the GAUL ADM1 code - it should be taken from the same data in the GAUL database where the geographical area can be identified in the survey based on the name of the location/area. The number of unique values from the subnatid1 and the gaul_adm1_code could be different or the same. For example, in the case of a fictional country, the highest level represenation is the state level (53 states) and Gaul also have 53 states, in this case it is the same. In a different example, the survey is representative at the statistical regions level (7) while the identifiable GAUL code is at state level (53 states); with this setup one can know how the 7 statistical regions is constructed.</t>
  </si>
  <si>
    <t>GAUL ADM2 code</t>
  </si>
  <si>
    <t>This is the GAUL ADM2 code - it should be taken from the same data in the GAUL database where the geographical area can be identified in the survey based on the name of the location/area.</t>
  </si>
  <si>
    <t>gaul_adm3_code</t>
  </si>
  <si>
    <t>GAUL ADM3 code</t>
  </si>
  <si>
    <t>This is the GAUL ADM3 code - it should be taken from the same data in the GAUL database where the geographical area can be identified in the survey based on the name of the location/area. [it is empty for now as only have ADM2]</t>
  </si>
  <si>
    <t>numeric, country-specific</t>
  </si>
  <si>
    <t>specifies the varname for the strata in the data file</t>
  </si>
  <si>
    <t>specifies the varname for the primary sampling unit in the data file.</t>
  </si>
  <si>
    <t>Household ID</t>
  </si>
  <si>
    <t>Household identifyer, string or numeric</t>
  </si>
  <si>
    <t>specifies varname for the unique household identification number in the data file. Keep format (string or numeric) of original data.</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</si>
  <si>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</si>
  <si>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</si>
  <si>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</si>
  <si>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Urban (1) or rural (0)</t>
  </si>
  <si>
    <t>numeric
1 = Urban 
0 = Rural</t>
  </si>
  <si>
    <t>specifies varname for the urban/rural location of the household</t>
  </si>
  <si>
    <t>If continuous age is available, use variable “age”. If age only be reported as categorical variable, include as string in variable “agecat”.</t>
  </si>
  <si>
    <t>string, categorical</t>
  </si>
  <si>
    <t>Sex of household member (male=1)</t>
  </si>
  <si>
    <t>numeric
1=male
0=female</t>
  </si>
  <si>
    <t>specifies varname for sex of household member (head), where 1 = Male and 0 = Female.</t>
  </si>
  <si>
    <t>numeric
1=head;
2=spouse; 
3=children; 
4=parents; 
5=other relatives; 
6=non-relatives</t>
  </si>
  <si>
    <t>Harmonized categories across all regions.</t>
  </si>
  <si>
    <t xml:space="preserve">string,  country-specific categorical variable </t>
  </si>
  <si>
    <t>country or regionally specific categories</t>
  </si>
  <si>
    <t>1=married; 
2=never married; 
3=living together; 
4=divorced/separated; 
5=widowed</t>
  </si>
  <si>
    <t xml:space="preserve">Marital status of individuals in dataset. Married includes formal,  common-law marriages, and also polygamous unions. </t>
  </si>
  <si>
    <t>Labor Force Status</t>
  </si>
  <si>
    <t>numeric
1=Employed 
2=Unemployed 
3=Out of labor force</t>
  </si>
  <si>
    <t>Age of employment will differ from country to country, but no standardization of age in terms of labor force status. Regional focal points will decide how surveys are compiled into three labor force status categories.</t>
  </si>
  <si>
    <t>Minimum age for employment</t>
  </si>
  <si>
    <t>numeric age in years  (i.e. 15)</t>
  </si>
  <si>
    <t xml:space="preserve">Variable provides minimum age for employment. If differences for males and females in minimum age exist, min value of the two will be used. </t>
  </si>
  <si>
    <t>Type of employment</t>
  </si>
  <si>
    <t>numeric
1=paid employee; 
2=non-paid employee/family worker; 
3=employer; 
4=self-employed; 
5= other not classifiable.</t>
  </si>
  <si>
    <t>Sector/industry of employment (10 categories)</t>
  </si>
  <si>
    <t>numeric
1 = Agriculture, Hunting, Fishing, etc. 
2 = Mining
3 = Manufacturing 
4 = Public Utility Services 
5 = Construction 
6 = Commerce
7 = Transport and Communications 
8 = Financial and Business Services 
9 = Public Administration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</si>
  <si>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</si>
  <si>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Sector/industry of employment (4 categories)</t>
  </si>
  <si>
    <t>numeric
1=Agriculture
2=Industry
3=Services
4=Other</t>
  </si>
  <si>
    <t>This variable is either created directly from the data (if industry classification does not exist fro 10 categories) or created from industrycat10. The following convention will be used to get from 10 to 4 categories (based on ISIC):</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</si>
  <si>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</si>
  <si>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</si>
  <si>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Own mobile phone (at least one)</t>
  </si>
  <si>
    <t>Refers to cell phone availability in the household. This variable is only constructed if there is an explicit question about cell phone availability. This variable must have the same value for all members of the household.</t>
  </si>
  <si>
    <t>Own Computer</t>
  </si>
  <si>
    <t xml:space="preserve">specifies whether household owns at least one computer irrespective of who owns it within the household and regardless of what condition the asset is in. </t>
  </si>
  <si>
    <t>Each region will be responsible to decide on how to classify electricity in the respective surveys as yes/no.</t>
  </si>
  <si>
    <t>Improved access to drinking water</t>
  </si>
  <si>
    <t>When possible, this variable should derive from the water source below, with 1 to 8 as Yes (1) and 9-13 as No (0), the last option (14) can be very country-specific judgement to the definition of improved access to water. When there is no water source variable or the categorial responses from the survey cannot be mapped into the water sources, the harmonizer might still be able to map into improved access to water based on country specific information. Often, the JMP data excel file is a good source of cross-validation on this variable harmonization (https://washdata.org/data#!/)</t>
  </si>
  <si>
    <t>Sources of drinking water</t>
  </si>
  <si>
    <t>1 = Piped water into dwelling
2 = Piped water to yard/plot
3 = Public tap or standpipe
4 = Tubewell or borehole
5 = Protected dug well
6 = Protected spring
7 = Bottled water
8 = Rainwater
9 = Unprotected spring
10 = Unprotected dug well
11 = Cart with small tank/drum
12 = Tanker-truck
13 = Surface water
14 = Other</t>
  </si>
  <si>
    <t>see the water tab for specific information on the mapping</t>
  </si>
  <si>
    <t>Original survey response in string for water_source variable</t>
  </si>
  <si>
    <t>String responses encoded from the survey response, combined with the categorial number and string such as "1 - text". This is used to validate and reharmonized to user's own purpose.</t>
  </si>
  <si>
    <t>numeric
1=drinking water
2=general water
3=both
4=others</t>
  </si>
  <si>
    <t>This variable is to record the type of question(s) asked about access to water in the survey, for example the survey had a specific question on the water source on drinking water, or on water source on general water, or both.</t>
  </si>
  <si>
    <t>pipedwater_acc</t>
  </si>
  <si>
    <t xml:space="preserve">Access to piped water </t>
  </si>
  <si>
    <t>0 = No 
1 = Yes, in premise
2 = Yes , but not in premise
3 = Yes, unstated whether in or outside premise</t>
  </si>
  <si>
    <t>Improved access to sanitation facilities</t>
  </si>
  <si>
    <t>When possible, this variable should derive from the sanitation source below, with 1 to 8 as Yes (1) and 9 to 13 as No (0), the 14 option refers to the very country-specific judgement and understanding about the improved access to sanitation in the country. When there is no sanitation source variable or the categorial responses from the survey cannot be mapped into the water sources, the harmonizer might still be able to map into improved access to sanitation based on country specific information. Often, the JMP data excel file is a good source of cross-validation on this variable harmonization (https://washdata.org/data#!/)</t>
  </si>
  <si>
    <t>Sources of sanitation facilities</t>
  </si>
  <si>
    <t xml:space="preserve">1 = A flush toilet
2 = A piped sewer system
3 = A septic tank
4 = pit latrine
5 = ventilated improved pit latrine (VIP)
6 = pit latrine with slab
7 = composting toilet
8 = Special case
9 = A flush/pour flush to elsewhere
10 = A pit latrine without slab
11 = Bucket
12 = hanging toilet or hanging latrine
13 = No facilities or bush or fi eld
14 = Other
</t>
  </si>
  <si>
    <t>see the sanitation tab for specific information on the mapping</t>
  </si>
  <si>
    <t>Original survey response in string for sanitation_source variable</t>
  </si>
  <si>
    <t xml:space="preserve">Access to flushed toilet </t>
  </si>
  <si>
    <t>0 = No 
1 = Yes, in premise
2 = Yes , but not in premise including public toilet
3 = Yes, unstated whether in or outside premise</t>
  </si>
  <si>
    <t>Order</t>
  </si>
  <si>
    <t>Module</t>
  </si>
  <si>
    <t>Interview year</t>
  </si>
  <si>
    <t>Interview month</t>
  </si>
  <si>
    <t xml:space="preserve">Household identifier in the raw data </t>
  </si>
  <si>
    <t xml:space="preserve">Personal identifier in the raw data </t>
  </si>
  <si>
    <t>variablenameinrawdata</t>
  </si>
  <si>
    <t xml:space="preserve">Variables used to construct Personal identifier </t>
  </si>
  <si>
    <t>Core</t>
  </si>
  <si>
    <t>Subnational ID - lowest level</t>
  </si>
  <si>
    <t>Survey representation of geographical units</t>
  </si>
  <si>
    <t>Primary Sampling Unit</t>
  </si>
  <si>
    <t>Subnational ID of most recent previous survey – highest level</t>
  </si>
  <si>
    <t>Subnational ID of most recent previous survey – second highest level</t>
  </si>
  <si>
    <t>Subnational ID of most recent previous survey – third highest level</t>
  </si>
  <si>
    <t>Subnational ID of most recent previous survey – fourth highest level</t>
  </si>
  <si>
    <t>GAUL code for admin1 level</t>
  </si>
  <si>
    <t>GAUL code for admin2 level</t>
  </si>
  <si>
    <t>Difficulty seeing</t>
  </si>
  <si>
    <t>Difficulty hearing</t>
  </si>
  <si>
    <t>Difficulty walking or climbing steps</t>
  </si>
  <si>
    <t>Difficulty remembering or concentrating</t>
  </si>
  <si>
    <t>Difficulty with self-care</t>
  </si>
  <si>
    <t>Difficulty communicating</t>
  </si>
  <si>
    <t>Labor module application age (7-day ref period)</t>
  </si>
  <si>
    <t>Original occupational classification, primary job (7-day ref period)</t>
  </si>
  <si>
    <t>1 digit occupational classification, primary job (7-day ref period)</t>
  </si>
  <si>
    <t>wage_nc</t>
  </si>
  <si>
    <t>Wage payment, primary job, excl. bonuses, etc. (7-day ref period)</t>
  </si>
  <si>
    <t>1 digit occupational classification, secondary job (7-day ref period)</t>
  </si>
  <si>
    <t>Wage payment, secondary job, excl. bonuses, etc. (7-day ref period)</t>
  </si>
  <si>
    <t>Annualized hours worked in all but primary and secondary jobs (7-day ref period)</t>
  </si>
  <si>
    <t>Annualized wage in all but primary &amp; secondary jobs excl. bonuses, etc. (7-day ref period)</t>
  </si>
  <si>
    <t>Annualized wage in all but primary and secondary jobs (7-day ref period)</t>
  </si>
  <si>
    <t>Labor module application age (12-mon ref period)</t>
  </si>
  <si>
    <t>Labor status (12-mon ref period)</t>
  </si>
  <si>
    <t>Reason not in the labor force (12-mon ref period)</t>
  </si>
  <si>
    <t>Unemployment duration (months) lower bracket (12-mon ref period)</t>
  </si>
  <si>
    <t>Unemployment duration (months) upper bracket (12-mon ref period)</t>
  </si>
  <si>
    <t>Employment status, primary job (12-mon ref period)</t>
  </si>
  <si>
    <t>Sector of activity, primary job (12-mon ref period)</t>
  </si>
  <si>
    <t>Original industry code, primary job (12-mon ref period)</t>
  </si>
  <si>
    <t>1 digit industry classification, primary job (12-mon ref period)</t>
  </si>
  <si>
    <t>4-category industry classification, primary job (12-mon ref period)</t>
  </si>
  <si>
    <t>Original occupational classification, primary job (12-mon ref period)</t>
  </si>
  <si>
    <t>1 digit occupational classification, primary job (12-mon ref period)</t>
  </si>
  <si>
    <t>Wage payment, primary job, excl. bonuses, etc. (12-mon ref period)</t>
  </si>
  <si>
    <t>Time unit of last wages payment, primary job (12-mon ref period)</t>
  </si>
  <si>
    <t>Hours of work in last week, primary job (12-mon ref period)</t>
  </si>
  <si>
    <t>Months worked in the last 12 months, primary job (12-mon ref period)</t>
  </si>
  <si>
    <t>Annualized total wage, primary job (12-mon ref period)</t>
  </si>
  <si>
    <t>Contract (12-mon ref period)</t>
  </si>
  <si>
    <t>Health insurance (12-mon ref period)</t>
  </si>
  <si>
    <t>Social security (12-mon ref period)</t>
  </si>
  <si>
    <t>Union membership (12-mon ref period)</t>
  </si>
  <si>
    <t>Firm size (lower bracket), primary job (12-mon ref period)</t>
  </si>
  <si>
    <t>Firm size (upper bracket), primary job (12-mon ref period)</t>
  </si>
  <si>
    <t>Employment status, secondary job (12-mon ref period)</t>
  </si>
  <si>
    <t>Sector of activity, secondary job (12-mon ref period)</t>
  </si>
  <si>
    <t>Original industry code, secondary job (12-mon ref period)</t>
  </si>
  <si>
    <t>1 digit industry classification, secondary job (12-mon ref period)</t>
  </si>
  <si>
    <t>4-category industry classification, secondary job (12-mon ref period)</t>
  </si>
  <si>
    <t>Original occupational classification, secondary job (12-mon ref period)</t>
  </si>
  <si>
    <t>1 digit occupational classification, secondary job (12-mon ref period)</t>
  </si>
  <si>
    <t>Wage payment, secondary job, excl. bonuses, etc. (12-mon ref period)</t>
  </si>
  <si>
    <t>Time unit of last wages payment, secondary job (12-mon ref period)</t>
  </si>
  <si>
    <t>Hours of work in last week, secondary job (12-mon ref period)</t>
  </si>
  <si>
    <t>Months worked in the last 12 months, secondary job (12-mon ref period)</t>
  </si>
  <si>
    <t>Annualized total wage, secondary job (12-mon ref period)</t>
  </si>
  <si>
    <t>Firm size (lower bracket), secondary job (12-mon ref period)</t>
  </si>
  <si>
    <t>Firm size (upper bracket), secondary job (12-mon ref period)</t>
  </si>
  <si>
    <t>Annualized hours worked in all but primary and secondary jobs (12-mon ref period)</t>
  </si>
  <si>
    <t>Annualized wage in all but primary &amp; secondary jobs excl. bonuses, etc. (12-mon ref period)</t>
  </si>
  <si>
    <t>Annualized wage in all but primary and secondary jobs (12-mon ref period)</t>
  </si>
  <si>
    <t>Annualized hours worked in all jobs (12-mon ref period)</t>
  </si>
  <si>
    <t>Annualized wage in all jobs excl. bonuses, etc. (12-mon ref period)</t>
  </si>
  <si>
    <t>Annualized total wage for all jobs (12-mon ref period)</t>
  </si>
  <si>
    <t xml:space="preserve">Total annual wage income in all jobs, excl. bonuses, etc. </t>
  </si>
  <si>
    <t xml:space="preserve">Total annual individual labor income in all jobs, incl. bonuses, etc. </t>
  </si>
  <si>
    <t>Sources of drinking water (14 categories)</t>
  </si>
  <si>
    <t>Household has access to improved water within 30 minutes</t>
  </si>
  <si>
    <t>Improved water is available when needed</t>
  </si>
  <si>
    <t xml:space="preserve">Main sanitation facility </t>
  </si>
  <si>
    <t>Original survey response for SANITATION_SOURCE</t>
  </si>
  <si>
    <t>Sewer</t>
  </si>
  <si>
    <t>Open defecation</t>
  </si>
  <si>
    <t>Improved sanitation facility</t>
  </si>
  <si>
    <t xml:space="preserve">Main source of heating </t>
  </si>
  <si>
    <t>Main cooking fuel</t>
  </si>
  <si>
    <t xml:space="preserve">Main source of lighting </t>
  </si>
  <si>
    <t>Connection to electricity in dwelling</t>
  </si>
  <si>
    <t>Type of lighting and/or electricity</t>
  </si>
  <si>
    <t xml:space="preserve">Total annual consumption of water supply/piped water </t>
  </si>
  <si>
    <t>Total annual consumption of hot water supply</t>
  </si>
  <si>
    <t>Total annual consumption of water supply and hot water</t>
  </si>
  <si>
    <t>Total annual consumption of other services relating to the dwelling</t>
  </si>
  <si>
    <t>Total annual consumption expenditures on electricity and other associated expenditures</t>
  </si>
  <si>
    <t>Total annual consumption of heating</t>
  </si>
  <si>
    <t>Total annual consumption of all utilities excluding telecom and other housing</t>
  </si>
  <si>
    <t>Total annual consumption of dwelling repair/maintenance</t>
  </si>
  <si>
    <t>Total annual consumption of landline phone services</t>
  </si>
  <si>
    <t>Total annual consumption of cell phone services</t>
  </si>
  <si>
    <t>Total consumption of all telephone services</t>
  </si>
  <si>
    <t xml:space="preserve">Total consumption of internet services </t>
  </si>
  <si>
    <t xml:space="preserve">Total consumption of telefax services </t>
  </si>
  <si>
    <t xml:space="preserve">Total consumption of all telecommunication services </t>
  </si>
  <si>
    <t xml:space="preserve">Total consumption of TV broadcasting services </t>
  </si>
  <si>
    <t xml:space="preserve">Total consumption of TV, internet and telephone </t>
  </si>
  <si>
    <t>Assets &amp; Dwellings</t>
  </si>
  <si>
    <t>Access to internet</t>
  </si>
  <si>
    <t>Ownership of a television</t>
  </si>
  <si>
    <t>Ownership of a cable television</t>
  </si>
  <si>
    <t>Ownership of a central or wall air conditioner</t>
  </si>
  <si>
    <t>Ownership of oxcart</t>
  </si>
  <si>
    <t>Ownership of a car</t>
  </si>
  <si>
    <t>Ownership of a canoe</t>
  </si>
  <si>
    <t>Separate kitchen in the dwelling</t>
  </si>
  <si>
    <t>Number of habitable rooms</t>
  </si>
  <si>
    <t>Area dwelling in square meters</t>
  </si>
  <si>
    <t>Year the dwelling built</t>
  </si>
  <si>
    <t>Ownership of land</t>
  </si>
  <si>
    <t>Type of land ownership title</t>
  </si>
  <si>
    <t>Right to sell land</t>
  </si>
  <si>
    <t>Right to transfer land</t>
  </si>
  <si>
    <t>Agriculture Land</t>
  </si>
  <si>
    <t>Area of agriculture land used</t>
  </si>
  <si>
    <t>Ownership of agriculture land</t>
  </si>
  <si>
    <t>Area of agriculture land owned</t>
  </si>
  <si>
    <t>Purchased agri land</t>
  </si>
  <si>
    <t>Area of purchased agriculture land</t>
  </si>
  <si>
    <t>Area of inherited agriculture land</t>
  </si>
  <si>
    <t>Rent Out Land</t>
  </si>
  <si>
    <t>Area of rent out agri land</t>
  </si>
  <si>
    <t>Area of rent in agri land</t>
  </si>
  <si>
    <t>Documented Agri Land</t>
  </si>
  <si>
    <t>Area of documented agri land</t>
  </si>
  <si>
    <t>Ownership Agri Land - Female</t>
  </si>
  <si>
    <t>Type of ownership document for agricultural land</t>
  </si>
  <si>
    <t>Right to sell agri land</t>
  </si>
  <si>
    <t>Right to transfer agri land</t>
  </si>
  <si>
    <t>Varibales in GMD 3.0 and not in GMD2.0</t>
  </si>
  <si>
    <t>GMD3.0</t>
  </si>
  <si>
    <t>Variables in GMD2.0 and not in GMD3.0</t>
  </si>
  <si>
    <t>othervariables</t>
  </si>
  <si>
    <t xml:space="preserve">piped </t>
  </si>
  <si>
    <t xml:space="preserve">waste_exp </t>
  </si>
  <si>
    <t xml:space="preserve">ngas_exp </t>
  </si>
  <si>
    <t xml:space="preserve">LPG_exp </t>
  </si>
  <si>
    <t xml:space="preserve">gasoline_exp </t>
  </si>
  <si>
    <t xml:space="preserve">diesel_exp </t>
  </si>
  <si>
    <t xml:space="preserve">othliq_exp </t>
  </si>
  <si>
    <t xml:space="preserve">peat_exp </t>
  </si>
  <si>
    <t xml:space="preserve">othsol_exp </t>
  </si>
  <si>
    <t xml:space="preserve">solid_exp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</si>
</sst>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Calibri"/>
      <family val="2"/>
      <scheme val="minor"/>
    </font>
    <font>
      <b/>
      <sz val="11"/>
      <color theme="1"/>
      <name val="Calibri"/>
      <family val="2"/>
      <scheme val="minor"/>
    </font>
    <font>
      <b/>
      <sz val="12"/>
      <color theme="1"/>
      <name val="Calibri"/>
      <family val="2"/>
      <scheme val="minor"/>
    </font>
    <font>
      <b/>
      <sz val="11"/>
      <name val="Calibri Light"/>
      <family val="2"/>
      <scheme val="major"/>
    </font>
    <font>
      <sz val="11"/>
      <name val="Calibri Light"/>
      <family val="2"/>
      <scheme val="major"/>
    </font>
    <font>
      <b/>
      <sz val="11"/>
      <color rgb="FF000000"/>
      <name val="Times New Roman"/>
      <family val="1"/>
    </font>
    <font>
      <b/>
      <sz val="11"/>
      <color rgb="FFFFFFFF"/>
      <name val="Calibri"/>
      <family val="2"/>
    </font>
    <font>
      <sz val="10"/>
      <color rgb="FF000000"/>
      <name val="Calibri"/>
      <family val="2"/>
    </font>
    <font>
      <b/>
      <sz val="10"/>
      <color rgb="FF000000"/>
      <name val="Calibri"/>
      <family val="2"/>
    </font>
    <font>
      <i/>
      <sz val="11"/>
      <color theme="1"/>
      <name val="Calibri"/>
      <family val="2"/>
      <scheme val="minor"/>
    </font>
    <font>
      <b/>
      <sz val="11"/>
      <color rgb="FFFFFFFF"/>
      <name val="Calibri"/>
      <family val="2"/>
      <scheme val="minor"/>
    </font>
    <font>
      <sz val="10"/>
      <color rgb="FF000000"/>
      <name val="Calibri"/>
      <family val="2"/>
      <scheme val="minor"/>
    </font>
    <font>
      <b/>
      <sz val="10"/>
      <color rgb="FF000000"/>
      <name val="Calibri"/>
      <family val="2"/>
      <scheme val="minor"/>
    </font>
    <font>
      <b/>
      <i/>
      <sz val="10"/>
      <color rgb="FF000000"/>
      <name val="Calibri"/>
      <family val="2"/>
      <scheme val="minor"/>
    </font>
    <font>
      <b/>
      <sz val="10"/>
      <color rgb="FFFFFFFF"/>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11"/>
      <color rgb="FFFFFFFF"/>
      <name val="Calibri Light"/>
      <family val="2"/>
    </font>
    <font>
      <sz val="11"/>
      <color rgb="FF000000"/>
      <name val="Calibri"/>
      <family val="2"/>
    </font>
    <font>
      <b/>
      <sz val="10"/>
      <color theme="1"/>
      <name val="Calibri Light"/>
      <family val="2"/>
    </font>
    <font>
      <b/>
      <sz val="10"/>
      <color rgb="FF000000"/>
      <name val="Times New Roman"/>
      <family val="1"/>
    </font>
    <font>
      <sz val="10"/>
      <color rgb="FFFFFFFF"/>
      <name val="Calibri"/>
      <family val="2"/>
    </font>
    <font>
      <b/>
      <sz val="14"/>
      <color rgb="FF000000"/>
      <name val="Calibri"/>
      <family val="2"/>
      <scheme val="minor"/>
    </font>
    <font>
      <b/>
      <sz val="11"/>
      <color rgb="FF000000"/>
      <name val="Calibri"/>
      <family val="2"/>
    </font>
    <font>
      <b/>
      <sz val="14"/>
      <color rgb="FF000000"/>
      <name val="Calibri"/>
      <family val="2"/>
    </font>
    <font>
      <sz val="10"/>
      <color rgb="FF000000"/>
      <name val="Times New Roman"/>
      <family val="1"/>
    </font>
    <font>
      <b/>
      <sz val="16"/>
      <color theme="4"/>
      <name val="Calibri"/>
      <family val="2"/>
    </font>
    <font>
      <sz val="16"/>
      <color theme="4"/>
      <name val="Arial Black"/>
      <family val="2"/>
    </font>
    <font>
      <b/>
      <sz val="14"/>
      <color theme="4"/>
      <name val="Arial Black"/>
      <family val="2"/>
    </font>
    <font>
      <b/>
      <sz val="7"/>
      <color theme="4"/>
      <name val="Arial Black"/>
      <family val="2"/>
    </font>
    <font>
      <b/>
      <sz val="16"/>
      <color theme="4"/>
      <name val="Arial Black"/>
      <family val="2"/>
    </font>
    <font>
      <sz val="12"/>
      <color theme="4"/>
      <name val="Calibri"/>
      <family val="2"/>
      <scheme val="minor"/>
    </font>
    <font>
      <b/>
      <sz val="11"/>
      <color theme="1"/>
      <name val="Calibri Light"/>
      <family val="2"/>
      <scheme val="major"/>
    </font>
    <font>
      <sz val="11"/>
      <color theme="1"/>
      <name val="Calibri Light"/>
      <family val="2"/>
      <scheme val="major"/>
    </font>
    <font>
      <sz val="12"/>
      <color theme="4"/>
      <name val="Calibri"/>
      <family val="2"/>
    </font>
    <font>
      <sz val="8"/>
      <name val="Calibri"/>
      <family val="2"/>
      <scheme val="minor"/>
    </font>
    <font>
      <sz val="8"/>
      <color theme="1" tint="0.499984740745262"/>
      <name val="Calibri"/>
      <family val="2"/>
      <scheme val="minor"/>
    </font>
    <font>
      <sz val="11"/>
      <color rgb="FF9C5700"/>
      <name val="Calibri"/>
      <family val="2"/>
      <scheme val="minor"/>
    </font>
    <font>
      <sz val="8"/>
      <color theme="1"/>
      <name val="Calibri"/>
      <family val="2"/>
      <scheme val="minor"/>
    </font>
    <font>
      <sz val="8"/>
      <color theme="4"/>
      <name val="Arial Black"/>
      <family val="2"/>
    </font>
    <font>
      <sz val="8"/>
      <color theme="4"/>
      <name val="Calibri"/>
      <family val="2"/>
      <scheme val="minor"/>
    </font>
    <font>
      <sz val="8"/>
      <color theme="0" tint="-0.499984740745262"/>
      <name val="Calibri"/>
      <family val="2"/>
      <scheme val="minor"/>
    </font>
    <font>
      <sz val="11"/>
      <color rgb="FFFFFFFF"/>
      <name val="Calibri"/>
      <family val="2"/>
      <scheme val="minor"/>
    </font>
    <font>
      <sz val="11"/>
      <color rgb="FFFFFFFF"/>
      <name val="Calibri Light"/>
      <family val="2"/>
    </font>
    <font>
      <sz val="10"/>
      <color rgb="FFFFFFFF"/>
      <name val="Calibri"/>
      <family val="2"/>
      <scheme val="minor"/>
    </font>
    <font>
      <sz val="8"/>
      <color theme="0" tint="-0.499984740745262"/>
      <name val="Arial Black"/>
      <family val="2"/>
    </font>
    <font>
      <sz val="11"/>
      <color rgb="FFFFFFFF"/>
      <name val="Calibri"/>
      <family val="2"/>
    </font>
    <font>
      <sz val="10"/>
      <color rgb="FFFFFFFF"/>
      <name val="Corbel"/>
      <family val="2"/>
    </font>
    <font>
      <sz val="10"/>
      <color rgb="FF000000"/>
      <name val="Corbel"/>
      <family val="2"/>
    </font>
    <font>
      <b/>
      <sz val="10"/>
      <color rgb="FF000000"/>
      <name val="Corbel"/>
      <family val="2"/>
    </font>
  </fonts>
  <fills count="7">
    <fill>
      <patternFill patternType="none"/>
    </fill>
    <fill>
      <patternFill patternType="gray125"/>
    </fill>
    <fill>
      <patternFill patternType="solid">
        <fgColor rgb="FFFFFF00"/>
        <bgColor indexed="64"/>
      </patternFill>
    </fill>
    <fill>
      <patternFill patternType="solid">
        <fgColor rgb="FF4472C4"/>
        <bgColor indexed="64"/>
      </patternFill>
    </fill>
    <fill>
      <patternFill patternType="solid">
        <fgColor rgb="FFFFFFFF"/>
        <bgColor indexed="64"/>
      </patternFill>
    </fill>
    <fill>
      <patternFill patternType="solid">
        <fgColor rgb="FFFFEB9C"/>
      </patternFill>
    </fill>
    <fill>
      <patternFill patternType="solid">
        <fgColor rgb="FFF56617"/>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rgb="FFF56617"/>
      </left>
      <right/>
      <top style="medium">
        <color rgb="FFF56617"/>
      </top>
      <bottom/>
      <diagonal/>
    </border>
    <border>
      <left/>
      <right/>
      <top style="medium">
        <color rgb="FFF56617"/>
      </top>
      <bottom/>
      <diagonal/>
    </border>
    <border>
      <left/>
      <right style="medium">
        <color rgb="FFF56617"/>
      </right>
      <top style="medium">
        <color rgb="FFF56617"/>
      </top>
      <bottom/>
      <diagonal/>
    </border>
    <border>
      <left style="medium">
        <color rgb="FFF56617"/>
      </left>
      <right/>
      <top style="medium">
        <color rgb="FFF56617"/>
      </top>
      <bottom style="medium">
        <color rgb="FFF56617"/>
      </bottom>
      <diagonal/>
    </border>
    <border>
      <left/>
      <right/>
      <top style="medium">
        <color rgb="FFF56617"/>
      </top>
      <bottom style="medium">
        <color rgb="FFF56617"/>
      </bottom>
      <diagonal/>
    </border>
    <border>
      <left/>
      <right style="medium">
        <color rgb="FFF56617"/>
      </right>
      <top style="medium">
        <color rgb="FFF56617"/>
      </top>
      <bottom style="medium">
        <color rgb="FFF56617"/>
      </bottom>
      <diagonal/>
    </border>
    <border>
      <left style="medium">
        <color rgb="FFF56617"/>
      </left>
      <right/>
      <top/>
      <bottom/>
      <diagonal/>
    </border>
    <border>
      <left/>
      <right style="medium">
        <color rgb="FFF56617"/>
      </right>
      <top/>
      <bottom/>
      <diagonal/>
    </border>
    <border>
      <left style="medium">
        <color rgb="FFF56617"/>
      </left>
      <right/>
      <top/>
      <bottom style="medium">
        <color rgb="FFF56617"/>
      </bottom>
      <diagonal/>
    </border>
    <border>
      <left/>
      <right/>
      <top/>
      <bottom style="medium">
        <color rgb="FFF56617"/>
      </bottom>
      <diagonal/>
    </border>
    <border>
      <left/>
      <right style="medium">
        <color rgb="FFF56617"/>
      </right>
      <top/>
      <bottom style="medium">
        <color rgb="FFF56617"/>
      </bottom>
      <diagonal/>
    </border>
  </borders>
  <cellStyleXfs count="2">
    <xf numFmtId="0" fontId="0" fillId="0" borderId="0"/>
    <xf numFmtId="0" fontId="38" fillId="5" borderId="0" applyNumberFormat="0" applyBorder="0" applyAlignment="0" applyProtection="0"/>
  </cellStyleXfs>
  <cellXfs count="118">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4" fillId="0" borderId="0" xfId="0" applyFont="1"/>
    <xf numFmtId="0" fontId="4" fillId="0" borderId="0" xfId="0" applyFont="1" applyAlignment="1">
      <alignment horizontal="left"/>
    </xf>
    <xf numFmtId="0" fontId="0" fillId="0" borderId="0" xfId="0" applyAlignment="1">
      <alignment horizontal="left"/>
    </xf>
    <xf numFmtId="0" fontId="1" fillId="0" borderId="0" xfId="0" applyFont="1" applyAlignment="1">
      <alignment horizontal="center" vertical="center"/>
    </xf>
    <xf numFmtId="0" fontId="1" fillId="0" borderId="0" xfId="0" applyFont="1"/>
    <xf numFmtId="0" fontId="17" fillId="0" borderId="0" xfId="0" applyFont="1" applyAlignment="1">
      <alignment horizontal="left" vertical="center"/>
    </xf>
    <xf numFmtId="0" fontId="17" fillId="0" borderId="0" xfId="0" applyFont="1"/>
    <xf numFmtId="0" fontId="19" fillId="0" borderId="0" xfId="0" applyFont="1" applyAlignment="1">
      <alignment vertical="center"/>
    </xf>
    <xf numFmtId="0" fontId="23" fillId="0" borderId="0" xfId="0" applyFont="1" applyAlignment="1">
      <alignment horizontal="left" vertical="center"/>
    </xf>
    <xf numFmtId="0" fontId="25" fillId="0" borderId="0" xfId="0" applyFont="1" applyAlignment="1">
      <alignment horizontal="left" vertical="center"/>
    </xf>
    <xf numFmtId="0" fontId="28" fillId="0" borderId="0" xfId="0" applyFont="1"/>
    <xf numFmtId="0" fontId="29" fillId="0" borderId="0" xfId="0" applyFont="1" applyAlignment="1">
      <alignment horizontal="left" vertical="center"/>
    </xf>
    <xf numFmtId="0" fontId="31" fillId="0" borderId="0" xfId="0" applyFont="1" applyAlignment="1">
      <alignment horizontal="left" vertical="center"/>
    </xf>
    <xf numFmtId="0" fontId="32" fillId="0" borderId="0" xfId="0" applyFont="1" applyAlignment="1">
      <alignment horizontal="left" vertical="center"/>
    </xf>
    <xf numFmtId="0" fontId="27" fillId="0" borderId="0" xfId="0" applyFont="1" applyAlignment="1">
      <alignment horizontal="left" vertical="center"/>
    </xf>
    <xf numFmtId="0" fontId="33" fillId="0" borderId="0" xfId="0" applyFont="1"/>
    <xf numFmtId="0" fontId="34" fillId="0" borderId="0" xfId="0" applyFont="1"/>
    <xf numFmtId="0" fontId="32" fillId="0" borderId="0" xfId="0" applyFont="1"/>
    <xf numFmtId="0" fontId="35" fillId="0" borderId="0" xfId="0" applyFont="1" applyAlignment="1">
      <alignment horizontal="left" vertical="center"/>
    </xf>
    <xf numFmtId="0" fontId="10" fillId="3" borderId="4" xfId="0" applyFont="1" applyFill="1" applyBorder="1" applyAlignment="1">
      <alignment horizontal="center" vertical="center" wrapText="1"/>
    </xf>
    <xf numFmtId="0" fontId="0" fillId="0" borderId="0" xfId="0" applyAlignment="1">
      <alignment horizontal="center"/>
    </xf>
    <xf numFmtId="0" fontId="37" fillId="0" borderId="0" xfId="0" applyFont="1"/>
    <xf numFmtId="0" fontId="6" fillId="3" borderId="0" xfId="0" applyFont="1" applyFill="1" applyAlignment="1">
      <alignment horizontal="right" vertical="center" wrapText="1"/>
    </xf>
    <xf numFmtId="0" fontId="6" fillId="3" borderId="0" xfId="0" applyFont="1" applyFill="1" applyAlignment="1">
      <alignment vertical="center" wrapText="1"/>
    </xf>
    <xf numFmtId="0" fontId="6" fillId="3" borderId="0" xfId="0" applyFont="1" applyFill="1" applyAlignment="1">
      <alignment horizontal="center" vertical="center" wrapText="1"/>
    </xf>
    <xf numFmtId="0" fontId="10" fillId="3" borderId="0" xfId="0" applyFont="1" applyFill="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7" fillId="0" borderId="0" xfId="0" applyFont="1" applyAlignment="1">
      <alignment horizontal="right" vertical="center" wrapText="1"/>
    </xf>
    <xf numFmtId="0" fontId="7" fillId="0" borderId="0" xfId="0" applyFont="1" applyAlignment="1">
      <alignment horizontal="center" vertical="center" wrapText="1"/>
    </xf>
    <xf numFmtId="0" fontId="6" fillId="3" borderId="0" xfId="0" applyFont="1" applyFill="1" applyAlignment="1">
      <alignment horizontal="left" vertical="center" wrapText="1"/>
    </xf>
    <xf numFmtId="0" fontId="10" fillId="3" borderId="0" xfId="0" applyFont="1" applyFill="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0" fillId="0" borderId="0" xfId="0" applyAlignment="1">
      <alignment horizontal="left" wrapText="1"/>
    </xf>
    <xf numFmtId="0" fontId="40" fillId="0" borderId="0" xfId="0" applyFont="1" applyAlignment="1">
      <alignment horizontal="left" vertical="center"/>
    </xf>
    <xf numFmtId="0" fontId="39" fillId="0" borderId="0" xfId="0" applyFont="1" applyAlignment="1">
      <alignment horizontal="left" vertical="center"/>
    </xf>
    <xf numFmtId="0" fontId="41" fillId="0" borderId="0" xfId="0" applyFont="1" applyAlignment="1">
      <alignment horizontal="left"/>
    </xf>
    <xf numFmtId="0" fontId="39" fillId="0" borderId="0" xfId="0" applyFont="1" applyAlignment="1">
      <alignment horizontal="left"/>
    </xf>
    <xf numFmtId="0" fontId="1" fillId="0" borderId="0" xfId="0" applyFont="1" applyAlignment="1">
      <alignment horizontal="left" vertical="center"/>
    </xf>
    <xf numFmtId="0" fontId="11" fillId="0" borderId="0" xfId="0" applyFont="1" applyAlignment="1">
      <alignment horizontal="left" vertical="center" wrapText="1"/>
    </xf>
    <xf numFmtId="0" fontId="12" fillId="0" borderId="0" xfId="0" applyFont="1" applyAlignment="1">
      <alignment horizontal="left" vertical="center" wrapText="1"/>
    </xf>
    <xf numFmtId="0" fontId="14" fillId="3" borderId="0" xfId="0" applyFont="1" applyFill="1" applyAlignment="1">
      <alignment horizontal="left" vertical="center"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18" fillId="3" borderId="0" xfId="0" applyFont="1" applyFill="1" applyAlignment="1">
      <alignment horizontal="left" vertical="center" wrapText="1"/>
    </xf>
    <xf numFmtId="0" fontId="19" fillId="0" borderId="0" xfId="0" applyFont="1" applyAlignment="1">
      <alignment horizontal="left" vertical="center"/>
    </xf>
    <xf numFmtId="0" fontId="9" fillId="3" borderId="0" xfId="0" applyFont="1" applyFill="1" applyAlignment="1">
      <alignment horizontal="left" vertical="center" wrapText="1" indent="5"/>
    </xf>
    <xf numFmtId="0" fontId="11" fillId="0" borderId="0" xfId="0" applyFont="1" applyAlignment="1">
      <alignment horizontal="right"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horizontal="center" vertical="center" wrapText="1"/>
    </xf>
    <xf numFmtId="0" fontId="13" fillId="0" borderId="0" xfId="0" applyFont="1" applyAlignment="1">
      <alignment vertical="center" wrapText="1"/>
    </xf>
    <xf numFmtId="0" fontId="42" fillId="0" borderId="0" xfId="0" applyFont="1"/>
    <xf numFmtId="0" fontId="43" fillId="3" borderId="0" xfId="0" applyFont="1" applyFill="1" applyAlignment="1">
      <alignment horizontal="left" vertical="center" wrapText="1"/>
    </xf>
    <xf numFmtId="0" fontId="11" fillId="0" borderId="0" xfId="0" applyFont="1" applyAlignment="1">
      <alignment horizontal="left" vertical="center"/>
    </xf>
    <xf numFmtId="0" fontId="44" fillId="3" borderId="0" xfId="0" applyFont="1" applyFill="1" applyAlignment="1">
      <alignment horizontal="left" vertical="center" wrapText="1"/>
    </xf>
    <xf numFmtId="0" fontId="42" fillId="0" borderId="0" xfId="0" applyFont="1" applyAlignment="1">
      <alignment horizontal="left" vertical="center"/>
    </xf>
    <xf numFmtId="0" fontId="14" fillId="3" borderId="0" xfId="0" applyFont="1" applyFill="1" applyAlignment="1">
      <alignment horizontal="right" vertical="center" wrapText="1"/>
    </xf>
    <xf numFmtId="0" fontId="15" fillId="0" borderId="0" xfId="0" applyFont="1" applyAlignment="1">
      <alignment vertical="center" wrapText="1"/>
    </xf>
    <xf numFmtId="0" fontId="16" fillId="0" borderId="0" xfId="0" applyFont="1" applyAlignment="1">
      <alignment vertical="center" wrapText="1"/>
    </xf>
    <xf numFmtId="0" fontId="10" fillId="3" borderId="0" xfId="0" applyFont="1" applyFill="1" applyAlignment="1">
      <alignment horizontal="right" vertical="center" wrapText="1"/>
    </xf>
    <xf numFmtId="0" fontId="10" fillId="3" borderId="0" xfId="0" applyFont="1" applyFill="1" applyAlignment="1">
      <alignment vertical="center" wrapText="1"/>
    </xf>
    <xf numFmtId="0" fontId="21" fillId="0" borderId="0" xfId="0" applyFont="1" applyAlignment="1">
      <alignment vertical="center" wrapText="1"/>
    </xf>
    <xf numFmtId="0" fontId="15" fillId="0" borderId="0" xfId="0" applyFont="1" applyAlignment="1">
      <alignment horizontal="right" vertical="center" wrapText="1"/>
    </xf>
    <xf numFmtId="0" fontId="15" fillId="0" borderId="0" xfId="0" applyFont="1" applyAlignment="1">
      <alignment horizontal="center" vertical="center" wrapText="1"/>
    </xf>
    <xf numFmtId="0" fontId="11" fillId="4" borderId="0" xfId="0" applyFont="1" applyFill="1" applyAlignment="1">
      <alignment horizontal="right" vertical="center" wrapText="1"/>
    </xf>
    <xf numFmtId="0" fontId="11" fillId="4" borderId="0" xfId="0" applyFont="1" applyFill="1" applyAlignment="1">
      <alignment vertical="center" wrapText="1"/>
    </xf>
    <xf numFmtId="0" fontId="12" fillId="4" borderId="0" xfId="0" applyFont="1" applyFill="1" applyAlignment="1">
      <alignment vertical="center" wrapText="1"/>
    </xf>
    <xf numFmtId="0" fontId="11" fillId="4" borderId="0" xfId="0" applyFont="1" applyFill="1" applyAlignment="1">
      <alignment horizontal="center" vertical="center" wrapText="1"/>
    </xf>
    <xf numFmtId="0" fontId="43" fillId="3" borderId="0" xfId="0" applyFont="1" applyFill="1" applyAlignment="1">
      <alignment vertical="center" wrapText="1"/>
    </xf>
    <xf numFmtId="0" fontId="45" fillId="3" borderId="0" xfId="0" applyFont="1" applyFill="1" applyAlignment="1">
      <alignment horizontal="left"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11" fillId="4" borderId="0" xfId="0" applyFont="1" applyFill="1" applyAlignment="1">
      <alignment horizontal="left" vertical="center" wrapText="1"/>
    </xf>
    <xf numFmtId="0" fontId="12" fillId="4" borderId="0" xfId="0" applyFont="1" applyFill="1" applyAlignment="1">
      <alignment horizontal="left" vertical="center" wrapText="1"/>
    </xf>
    <xf numFmtId="0" fontId="46" fillId="0" borderId="0" xfId="0" applyFont="1" applyAlignment="1">
      <alignment horizontal="left" vertical="center"/>
    </xf>
    <xf numFmtId="0" fontId="42" fillId="0" borderId="0" xfId="0" applyFont="1" applyAlignment="1">
      <alignment horizontal="left"/>
    </xf>
    <xf numFmtId="0" fontId="7" fillId="4" borderId="0" xfId="0" applyFont="1" applyFill="1" applyAlignment="1">
      <alignment vertical="center" wrapText="1"/>
    </xf>
    <xf numFmtId="0" fontId="8" fillId="4" borderId="0" xfId="0" applyFont="1" applyFill="1" applyAlignment="1">
      <alignment vertical="center" wrapText="1"/>
    </xf>
    <xf numFmtId="0" fontId="7" fillId="4" borderId="0" xfId="0" applyFont="1" applyFill="1" applyAlignment="1">
      <alignment horizontal="right" vertical="center" wrapText="1"/>
    </xf>
    <xf numFmtId="0" fontId="5" fillId="0" borderId="0" xfId="0" applyFont="1" applyAlignment="1">
      <alignment horizontal="center" vertical="center"/>
    </xf>
    <xf numFmtId="0" fontId="22" fillId="3" borderId="0" xfId="0" applyFont="1" applyFill="1" applyAlignment="1">
      <alignment horizontal="right" vertical="center" wrapText="1"/>
    </xf>
    <xf numFmtId="0" fontId="24" fillId="0" borderId="0" xfId="0" applyFont="1" applyAlignment="1">
      <alignment horizontal="center" vertical="center"/>
    </xf>
    <xf numFmtId="0" fontId="26" fillId="0" borderId="0" xfId="0" applyFont="1" applyAlignment="1">
      <alignment vertical="center" wrapText="1"/>
    </xf>
    <xf numFmtId="0" fontId="26" fillId="0" borderId="0" xfId="0" applyFont="1" applyAlignment="1">
      <alignment horizontal="right" vertical="center" wrapText="1"/>
    </xf>
    <xf numFmtId="0" fontId="26" fillId="0" borderId="0" xfId="0" applyFont="1" applyAlignment="1">
      <alignment horizontal="left" vertical="center" wrapText="1"/>
    </xf>
    <xf numFmtId="0" fontId="47" fillId="3" borderId="0" xfId="0" applyFont="1" applyFill="1" applyAlignment="1">
      <alignment vertical="center" wrapText="1"/>
    </xf>
    <xf numFmtId="0" fontId="38" fillId="5" borderId="0" xfId="1" applyBorder="1" applyAlignment="1">
      <alignment vertical="center" wrapText="1"/>
    </xf>
    <xf numFmtId="0" fontId="7" fillId="4" borderId="0" xfId="0" applyFont="1" applyFill="1" applyAlignment="1">
      <alignment horizontal="left" vertical="center" wrapText="1"/>
    </xf>
    <xf numFmtId="0" fontId="11" fillId="0" borderId="0" xfId="0" applyFont="1" applyAlignment="1">
      <alignment vertical="center"/>
    </xf>
    <xf numFmtId="0" fontId="48" fillId="6" borderId="5" xfId="0" applyFont="1" applyFill="1" applyBorder="1" applyAlignment="1">
      <alignment vertical="center"/>
    </xf>
    <xf numFmtId="0" fontId="48" fillId="6" borderId="6" xfId="0" applyFont="1" applyFill="1" applyBorder="1" applyAlignment="1">
      <alignment vertical="center"/>
    </xf>
    <xf numFmtId="0" fontId="48" fillId="6" borderId="7" xfId="0" applyFont="1" applyFill="1" applyBorder="1" applyAlignment="1">
      <alignment vertical="center"/>
    </xf>
    <xf numFmtId="0" fontId="49" fillId="4" borderId="8" xfId="0" applyFont="1" applyFill="1" applyBorder="1" applyAlignment="1">
      <alignment vertical="center"/>
    </xf>
    <xf numFmtId="0" fontId="49" fillId="0" borderId="9" xfId="0" applyFont="1" applyBorder="1" applyAlignment="1">
      <alignment vertical="center"/>
    </xf>
    <xf numFmtId="0" fontId="49" fillId="0" borderId="10" xfId="0" applyFont="1" applyBorder="1" applyAlignment="1">
      <alignment vertical="center"/>
    </xf>
    <xf numFmtId="0" fontId="49" fillId="4" borderId="11" xfId="0" applyFont="1" applyFill="1" applyBorder="1" applyAlignment="1">
      <alignment vertical="center"/>
    </xf>
    <xf numFmtId="0" fontId="49" fillId="0" borderId="0" xfId="0" applyFont="1" applyAlignment="1">
      <alignment vertical="center"/>
    </xf>
    <xf numFmtId="0" fontId="49" fillId="0" borderId="12" xfId="0" applyFont="1" applyBorder="1" applyAlignment="1">
      <alignment vertical="center"/>
    </xf>
    <xf numFmtId="0" fontId="50" fillId="6" borderId="5" xfId="0" applyFont="1" applyFill="1" applyBorder="1" applyAlignment="1">
      <alignment vertical="center"/>
    </xf>
    <xf numFmtId="0" fontId="50" fillId="6" borderId="6" xfId="0" applyFont="1" applyFill="1" applyBorder="1" applyAlignment="1">
      <alignment vertical="center"/>
    </xf>
    <xf numFmtId="0" fontId="50" fillId="6" borderId="7" xfId="0" applyFont="1" applyFill="1" applyBorder="1" applyAlignment="1">
      <alignment vertical="center"/>
    </xf>
    <xf numFmtId="0" fontId="49" fillId="4" borderId="13" xfId="0" applyFont="1" applyFill="1" applyBorder="1" applyAlignment="1">
      <alignment vertical="center"/>
    </xf>
    <xf numFmtId="0" fontId="49" fillId="0" borderId="14" xfId="0" applyFont="1" applyBorder="1" applyAlignment="1">
      <alignment vertical="center"/>
    </xf>
    <xf numFmtId="0" fontId="49" fillId="0" borderId="15" xfId="0" applyFont="1" applyBorder="1" applyAlignment="1">
      <alignment vertical="center"/>
    </xf>
    <xf numFmtId="0" fontId="49" fillId="4" borderId="0" xfId="0" applyFont="1" applyFill="1" applyAlignment="1">
      <alignment vertical="center"/>
    </xf>
    <xf numFmtId="0" fontId="3" fillId="2" borderId="1" xfId="0" applyFont="1" applyFill="1" applyBorder="1" applyAlignment="1">
      <alignment horizontal="center" vertical="center" textRotation="90"/>
    </xf>
    <xf numFmtId="0" fontId="3" fillId="2" borderId="2" xfId="0" applyFont="1" applyFill="1" applyBorder="1" applyAlignment="1">
      <alignment horizontal="center" vertical="center" textRotation="90"/>
    </xf>
    <xf numFmtId="0" fontId="3" fillId="2" borderId="3" xfId="0" applyFont="1" applyFill="1" applyBorder="1" applyAlignment="1">
      <alignment horizontal="center" vertical="center" textRotation="90"/>
    </xf>
    <xf numFmtId="0" fontId="3" fillId="0" borderId="1" xfId="0" applyFont="1" applyBorder="1" applyAlignment="1">
      <alignment horizontal="center" vertical="center" textRotation="90"/>
    </xf>
    <xf numFmtId="0" fontId="3" fillId="0" borderId="2" xfId="0" applyFont="1" applyBorder="1" applyAlignment="1">
      <alignment horizontal="center" vertical="center" textRotation="90"/>
    </xf>
    <xf numFmtId="0" fontId="3" fillId="0" borderId="3" xfId="0" applyFont="1" applyBorder="1" applyAlignment="1">
      <alignment horizontal="center" vertical="center" textRotation="90"/>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508DA-5589-438F-9C6F-A422FCFEC49F}">
  <dimension ref="A1:I14"/>
  <sheetViews>
    <sheetView workbookViewId="0">
      <selection activeCell="H14" sqref="H14"/>
    </sheetView>
  </sheetViews>
  <sheetFormatPr defaultRowHeight="15" x14ac:dyDescent="0.25"/>
  <cols>
    <col min="1" max="1" width="3.7109375" customWidth="1"/>
    <col min="2" max="2" width="5" customWidth="1"/>
    <col min="3" max="3" width="16.7109375" customWidth="1"/>
    <col min="4" max="4" width="21.7109375" customWidth="1"/>
    <col min="5" max="5" width="46" customWidth="1"/>
    <col min="6" max="6" width="43.28515625" customWidth="1"/>
  </cols>
  <sheetData>
    <row r="1" spans="1:9" ht="24.75" x14ac:dyDescent="0.5">
      <c r="A1" s="15" t="s">
        <v>0</v>
      </c>
    </row>
    <row r="2" spans="1:9" ht="15.75" x14ac:dyDescent="0.25">
      <c r="A2" s="22" t="s">
        <v>1</v>
      </c>
    </row>
    <row r="3" spans="1:9" ht="18.75" x14ac:dyDescent="0.25">
      <c r="A3" s="10" t="s">
        <v>2</v>
      </c>
    </row>
    <row r="4" spans="1:9" x14ac:dyDescent="0.25">
      <c r="B4" s="52"/>
      <c r="C4" s="30" t="s">
        <v>3</v>
      </c>
      <c r="D4" s="30" t="s">
        <v>4</v>
      </c>
      <c r="E4" s="30" t="s">
        <v>5</v>
      </c>
      <c r="F4" s="30" t="s">
        <v>6</v>
      </c>
      <c r="G4" s="30" t="s">
        <v>7</v>
      </c>
      <c r="H4" s="30" t="s">
        <v>8</v>
      </c>
      <c r="I4" s="30" t="s">
        <v>9</v>
      </c>
    </row>
    <row r="5" spans="1:9" ht="15" customHeight="1" x14ac:dyDescent="0.25">
      <c r="B5" s="53">
        <v>1</v>
      </c>
      <c r="C5" s="54" t="s">
        <v>10</v>
      </c>
      <c r="D5" s="55" t="s">
        <v>11</v>
      </c>
      <c r="E5" s="54" t="s">
        <v>12</v>
      </c>
      <c r="F5" s="54" t="s">
        <v>13</v>
      </c>
      <c r="G5" s="56">
        <v>1</v>
      </c>
      <c r="H5" s="25" t="b">
        <f>_xlfn.IFNA(VLOOKUP(ID!D5,'GMD 1.5'!B:B,1,FALSE)=D5,"-")</f>
        <v>1</v>
      </c>
      <c r="I5" s="25" t="b">
        <f>_xlfn.IFNA(VLOOKUP(ID!D5,'GMD 2.0'!C:C,1,FALSE)=D5,"-")</f>
        <v>1</v>
      </c>
    </row>
    <row r="6" spans="1:9" ht="15" customHeight="1" x14ac:dyDescent="0.25">
      <c r="B6" s="53">
        <v>2</v>
      </c>
      <c r="C6" s="54" t="s">
        <v>10</v>
      </c>
      <c r="D6" s="55" t="s">
        <v>14</v>
      </c>
      <c r="E6" s="54" t="s">
        <v>15</v>
      </c>
      <c r="F6" s="54" t="s">
        <v>16</v>
      </c>
      <c r="G6" s="56">
        <v>1</v>
      </c>
      <c r="H6" s="25" t="b">
        <f>_xlfn.IFNA(VLOOKUP(ID!D6,'GMD 1.5'!B:B,1,FALSE)=D6,"-")</f>
        <v>1</v>
      </c>
      <c r="I6" s="25" t="b">
        <f>_xlfn.IFNA(VLOOKUP(ID!D6,'GMD 2.0'!C:C,1,FALSE)=D6,"-")</f>
        <v>1</v>
      </c>
    </row>
    <row r="7" spans="1:9" ht="15" customHeight="1" x14ac:dyDescent="0.25">
      <c r="B7" s="53">
        <v>3</v>
      </c>
      <c r="C7" s="54" t="s">
        <v>10</v>
      </c>
      <c r="D7" s="55" t="s">
        <v>17</v>
      </c>
      <c r="E7" s="54" t="s">
        <v>18</v>
      </c>
      <c r="F7" s="54" t="s">
        <v>16</v>
      </c>
      <c r="G7" s="56">
        <v>1</v>
      </c>
      <c r="H7" s="25" t="str">
        <f>_xlfn.IFNA(VLOOKUP(ID!D7,'GMD 1.5'!B:B,1,FALSE)=D7,"-")</f>
        <v>-</v>
      </c>
      <c r="I7" s="25" t="b">
        <f>_xlfn.IFNA(VLOOKUP(ID!D7,'GMD 2.0'!C:C,1,FALSE)=D7,"-")</f>
        <v>1</v>
      </c>
    </row>
    <row r="8" spans="1:9" ht="15" customHeight="1" x14ac:dyDescent="0.25">
      <c r="B8" s="53">
        <v>4</v>
      </c>
      <c r="C8" s="54" t="s">
        <v>10</v>
      </c>
      <c r="D8" s="55" t="s">
        <v>19</v>
      </c>
      <c r="E8" s="54" t="s">
        <v>20</v>
      </c>
      <c r="F8" s="54" t="s">
        <v>16</v>
      </c>
      <c r="G8" s="56">
        <v>1</v>
      </c>
      <c r="H8" s="25" t="str">
        <f>_xlfn.IFNA(VLOOKUP(ID!D8,'GMD 1.5'!B:B,1,FALSE)=D8,"-")</f>
        <v>-</v>
      </c>
      <c r="I8" s="25" t="b">
        <f>_xlfn.IFNA(VLOOKUP(ID!D8,'GMD 2.0'!C:C,1,FALSE)=D8,"-")</f>
        <v>1</v>
      </c>
    </row>
    <row r="9" spans="1:9" ht="15" customHeight="1" x14ac:dyDescent="0.25">
      <c r="B9" s="53">
        <v>5</v>
      </c>
      <c r="C9" s="54" t="s">
        <v>10</v>
      </c>
      <c r="D9" s="55" t="s">
        <v>21</v>
      </c>
      <c r="E9" s="54" t="s">
        <v>22</v>
      </c>
      <c r="F9" s="54" t="s">
        <v>23</v>
      </c>
      <c r="G9" s="56">
        <v>1</v>
      </c>
      <c r="H9" s="25" t="str">
        <f>_xlfn.IFNA(VLOOKUP(ID!D9,'GMD 1.5'!B:B,1,FALSE)=D9,"-")</f>
        <v>-</v>
      </c>
      <c r="I9" s="25" t="b">
        <f>_xlfn.IFNA(VLOOKUP(ID!D9,'GMD 2.0'!C:C,1,FALSE)=D9,"-")</f>
        <v>1</v>
      </c>
    </row>
    <row r="10" spans="1:9" ht="15" customHeight="1" x14ac:dyDescent="0.25">
      <c r="B10" s="53">
        <v>6</v>
      </c>
      <c r="C10" s="54" t="s">
        <v>10</v>
      </c>
      <c r="D10" s="55" t="s">
        <v>24</v>
      </c>
      <c r="E10" s="54" t="s">
        <v>25</v>
      </c>
      <c r="F10" s="54" t="s">
        <v>26</v>
      </c>
      <c r="G10" s="56">
        <v>1</v>
      </c>
      <c r="H10" s="25" t="b">
        <f>_xlfn.IFNA(VLOOKUP(ID!D10,'GMD 1.5'!B:B,1,FALSE)=D10,"-")</f>
        <v>1</v>
      </c>
      <c r="I10" s="25" t="b">
        <f>_xlfn.IFNA(VLOOKUP(ID!D10,'GMD 2.0'!C:C,1,FALSE)=D10,"-")</f>
        <v>1</v>
      </c>
    </row>
    <row r="11" spans="1:9" ht="15" customHeight="1" x14ac:dyDescent="0.25">
      <c r="B11" s="53">
        <v>7</v>
      </c>
      <c r="C11" s="54" t="s">
        <v>10</v>
      </c>
      <c r="D11" s="55" t="s">
        <v>27</v>
      </c>
      <c r="E11" s="54" t="s">
        <v>28</v>
      </c>
      <c r="F11" s="54" t="s">
        <v>23</v>
      </c>
      <c r="G11" s="56">
        <v>1</v>
      </c>
      <c r="H11" s="25" t="str">
        <f>_xlfn.IFNA(VLOOKUP(ID!D11,'GMD 1.5'!B:B,1,FALSE)=D11,"-")</f>
        <v>-</v>
      </c>
      <c r="I11" s="25" t="b">
        <f>_xlfn.IFNA(VLOOKUP(ID!D11,'GMD 2.0'!C:C,1,FALSE)=D11,"-")</f>
        <v>1</v>
      </c>
    </row>
    <row r="12" spans="1:9" ht="15" customHeight="1" x14ac:dyDescent="0.25">
      <c r="B12" s="53">
        <v>8</v>
      </c>
      <c r="C12" s="54" t="s">
        <v>10</v>
      </c>
      <c r="D12" s="55" t="s">
        <v>29</v>
      </c>
      <c r="E12" s="54" t="s">
        <v>30</v>
      </c>
      <c r="F12" s="54" t="s">
        <v>26</v>
      </c>
      <c r="G12" s="56">
        <v>1</v>
      </c>
      <c r="H12" s="25" t="b">
        <f>_xlfn.IFNA(VLOOKUP(ID!D12,'GMD 1.5'!B:B,1,FALSE)=D12,"-")</f>
        <v>1</v>
      </c>
      <c r="I12" s="25" t="b">
        <f>_xlfn.IFNA(VLOOKUP(ID!D12,'GMD 2.0'!C:C,1,FALSE)=D12,"-")</f>
        <v>1</v>
      </c>
    </row>
    <row r="13" spans="1:9" ht="15" customHeight="1" x14ac:dyDescent="0.25">
      <c r="B13" s="53">
        <v>9</v>
      </c>
      <c r="C13" s="54" t="s">
        <v>10</v>
      </c>
      <c r="D13" s="55" t="s">
        <v>31</v>
      </c>
      <c r="E13" s="54" t="s">
        <v>32</v>
      </c>
      <c r="F13" s="54" t="s">
        <v>16</v>
      </c>
      <c r="G13" s="56">
        <v>1</v>
      </c>
      <c r="H13" s="25" t="b">
        <f>_xlfn.IFNA(VLOOKUP(ID!D13,'GMD 1.5'!B:B,1,FALSE)=D13,"-")</f>
        <v>1</v>
      </c>
      <c r="I13" s="25" t="b">
        <f>_xlfn.IFNA(VLOOKUP(ID!D13,'GMD 2.0'!C:C,1,FALSE)=D13,"-")</f>
        <v>1</v>
      </c>
    </row>
    <row r="14" spans="1:9" ht="15" customHeight="1" x14ac:dyDescent="0.25">
      <c r="B14" s="53">
        <v>10</v>
      </c>
      <c r="C14" s="54" t="s">
        <v>10</v>
      </c>
      <c r="D14" s="57" t="s">
        <v>33</v>
      </c>
      <c r="E14" s="54" t="s">
        <v>34</v>
      </c>
      <c r="F14" s="54" t="s">
        <v>23</v>
      </c>
      <c r="G14" s="56">
        <v>1</v>
      </c>
      <c r="H14" s="25" t="str">
        <f>_xlfn.IFNA(VLOOKUP(ID!D14,'GMD 1.5'!B:B,1,FALSE)=D14,"-")</f>
        <v>-</v>
      </c>
      <c r="I14" s="25" t="str">
        <f>_xlfn.IFNA(VLOOKUP(ID!D14,'GMD 2.0'!C:C,1,FALSE)=D14,"-")</f>
        <v>-</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327D-885F-4C7D-9823-44D57A021530}">
  <dimension ref="A1:I47"/>
  <sheetViews>
    <sheetView workbookViewId="0">
      <selection activeCell="E17" sqref="E17"/>
    </sheetView>
  </sheetViews>
  <sheetFormatPr defaultColWidth="8.7109375" defaultRowHeight="15" x14ac:dyDescent="0.25"/>
  <cols>
    <col min="1" max="1" width="12.85546875" customWidth="1"/>
    <col min="2" max="2" width="14.42578125" customWidth="1"/>
    <col min="3" max="3" width="43.42578125" customWidth="1"/>
    <col min="9" max="9" width="16.28515625" customWidth="1"/>
  </cols>
  <sheetData>
    <row r="1" spans="1:9" ht="15.75" thickBot="1" x14ac:dyDescent="0.3">
      <c r="A1" t="s">
        <v>1019</v>
      </c>
      <c r="G1" s="96" t="s">
        <v>9</v>
      </c>
      <c r="H1" s="97" t="s">
        <v>1020</v>
      </c>
      <c r="I1" s="98" t="s">
        <v>5</v>
      </c>
    </row>
    <row r="2" spans="1:9" ht="15.75" thickBot="1" x14ac:dyDescent="0.3">
      <c r="A2" s="96" t="s">
        <v>3</v>
      </c>
      <c r="B2" s="97" t="s">
        <v>4</v>
      </c>
      <c r="C2" s="98" t="s">
        <v>5</v>
      </c>
      <c r="G2" s="100" t="s">
        <v>779</v>
      </c>
      <c r="H2" s="100" t="s">
        <v>678</v>
      </c>
      <c r="I2" s="101" t="s">
        <v>679</v>
      </c>
    </row>
    <row r="3" spans="1:9" ht="15.75" thickBot="1" x14ac:dyDescent="0.3">
      <c r="A3" s="99" t="s">
        <v>84</v>
      </c>
      <c r="B3" s="100" t="s">
        <v>93</v>
      </c>
      <c r="C3" s="101" t="s">
        <v>94</v>
      </c>
      <c r="G3" s="100" t="s">
        <v>716</v>
      </c>
      <c r="H3" s="103" t="s">
        <v>698</v>
      </c>
      <c r="I3" s="101" t="s">
        <v>717</v>
      </c>
    </row>
    <row r="4" spans="1:9" ht="15.75" thickBot="1" x14ac:dyDescent="0.3">
      <c r="A4" s="102" t="s">
        <v>84</v>
      </c>
      <c r="B4" s="103" t="s">
        <v>95</v>
      </c>
      <c r="C4" s="104" t="s">
        <v>96</v>
      </c>
      <c r="G4" s="109" t="s">
        <v>906</v>
      </c>
      <c r="H4" s="100" t="s">
        <v>186</v>
      </c>
      <c r="I4" s="110" t="s">
        <v>907</v>
      </c>
    </row>
    <row r="5" spans="1:9" ht="15.75" thickBot="1" x14ac:dyDescent="0.3">
      <c r="A5" s="99" t="s">
        <v>109</v>
      </c>
      <c r="B5" s="100" t="s">
        <v>113</v>
      </c>
      <c r="C5" s="101" t="s">
        <v>114</v>
      </c>
    </row>
    <row r="6" spans="1:9" ht="15.75" thickBot="1" x14ac:dyDescent="0.3">
      <c r="A6" s="102" t="s">
        <v>109</v>
      </c>
      <c r="B6" s="103" t="s">
        <v>115</v>
      </c>
      <c r="C6" s="104" t="s">
        <v>116</v>
      </c>
    </row>
    <row r="7" spans="1:9" ht="15.75" thickBot="1" x14ac:dyDescent="0.3">
      <c r="A7" s="99" t="s">
        <v>151</v>
      </c>
      <c r="B7" s="100" t="s">
        <v>186</v>
      </c>
      <c r="C7" s="101" t="s">
        <v>187</v>
      </c>
    </row>
    <row r="8" spans="1:9" ht="15.75" thickBot="1" x14ac:dyDescent="0.3">
      <c r="A8" s="102" t="s">
        <v>565</v>
      </c>
      <c r="B8" s="103" t="s">
        <v>572</v>
      </c>
      <c r="C8" s="104" t="s">
        <v>573</v>
      </c>
    </row>
    <row r="9" spans="1:9" ht="15.75" thickBot="1" x14ac:dyDescent="0.3">
      <c r="A9" s="99" t="s">
        <v>565</v>
      </c>
      <c r="B9" s="100" t="s">
        <v>577</v>
      </c>
      <c r="C9" s="101" t="s">
        <v>578</v>
      </c>
    </row>
    <row r="10" spans="1:9" ht="15.75" thickBot="1" x14ac:dyDescent="0.3">
      <c r="A10" s="102" t="s">
        <v>565</v>
      </c>
      <c r="B10" s="103" t="s">
        <v>583</v>
      </c>
      <c r="C10" s="104" t="s">
        <v>584</v>
      </c>
    </row>
    <row r="11" spans="1:9" ht="15.75" thickBot="1" x14ac:dyDescent="0.3">
      <c r="A11" s="99" t="s">
        <v>10</v>
      </c>
      <c r="B11" s="100" t="s">
        <v>678</v>
      </c>
      <c r="C11" s="101" t="s">
        <v>679</v>
      </c>
    </row>
    <row r="12" spans="1:9" ht="15.75" thickBot="1" x14ac:dyDescent="0.3">
      <c r="A12" s="102" t="s">
        <v>10</v>
      </c>
      <c r="B12" s="103" t="s">
        <v>681</v>
      </c>
      <c r="C12" s="104" t="s">
        <v>682</v>
      </c>
    </row>
    <row r="13" spans="1:9" ht="15.75" thickBot="1" x14ac:dyDescent="0.3">
      <c r="A13" s="99" t="s">
        <v>683</v>
      </c>
      <c r="B13" s="100" t="s">
        <v>684</v>
      </c>
      <c r="C13" s="101" t="s">
        <v>685</v>
      </c>
    </row>
    <row r="14" spans="1:9" ht="15.75" thickBot="1" x14ac:dyDescent="0.3">
      <c r="A14" s="102" t="s">
        <v>683</v>
      </c>
      <c r="B14" s="103" t="s">
        <v>686</v>
      </c>
      <c r="C14" s="104" t="s">
        <v>687</v>
      </c>
    </row>
    <row r="15" spans="1:9" ht="15.75" thickBot="1" x14ac:dyDescent="0.3">
      <c r="A15" s="99" t="s">
        <v>683</v>
      </c>
      <c r="B15" s="100" t="s">
        <v>688</v>
      </c>
      <c r="C15" s="101" t="s">
        <v>689</v>
      </c>
    </row>
    <row r="16" spans="1:9" ht="15.75" thickBot="1" x14ac:dyDescent="0.3">
      <c r="A16" s="102" t="s">
        <v>683</v>
      </c>
      <c r="B16" s="103" t="s">
        <v>690</v>
      </c>
      <c r="C16" s="104" t="s">
        <v>691</v>
      </c>
    </row>
    <row r="17" spans="1:3" ht="15.75" thickBot="1" x14ac:dyDescent="0.3">
      <c r="A17" s="99" t="s">
        <v>683</v>
      </c>
      <c r="B17" s="100" t="s">
        <v>692</v>
      </c>
      <c r="C17" s="101" t="s">
        <v>693</v>
      </c>
    </row>
    <row r="18" spans="1:3" ht="15.75" thickBot="1" x14ac:dyDescent="0.3">
      <c r="A18" s="102" t="s">
        <v>683</v>
      </c>
      <c r="B18" s="103" t="s">
        <v>694</v>
      </c>
      <c r="C18" s="104" t="s">
        <v>695</v>
      </c>
    </row>
    <row r="19" spans="1:3" ht="15.75" thickBot="1" x14ac:dyDescent="0.3">
      <c r="A19" s="99" t="s">
        <v>683</v>
      </c>
      <c r="B19" s="100" t="s">
        <v>696</v>
      </c>
      <c r="C19" s="101" t="s">
        <v>697</v>
      </c>
    </row>
    <row r="20" spans="1:3" ht="15.75" thickBot="1" x14ac:dyDescent="0.3">
      <c r="A20" s="102" t="s">
        <v>683</v>
      </c>
      <c r="B20" s="103" t="s">
        <v>698</v>
      </c>
      <c r="C20" s="104" t="s">
        <v>699</v>
      </c>
    </row>
    <row r="21" spans="1:3" ht="15.75" thickBot="1" x14ac:dyDescent="0.3">
      <c r="A21" s="99" t="s">
        <v>683</v>
      </c>
      <c r="B21" s="100" t="s">
        <v>700</v>
      </c>
      <c r="C21" s="101" t="s">
        <v>693</v>
      </c>
    </row>
    <row r="22" spans="1:3" ht="15.75" thickBot="1" x14ac:dyDescent="0.3">
      <c r="A22" s="102" t="s">
        <v>683</v>
      </c>
      <c r="B22" s="103" t="s">
        <v>701</v>
      </c>
      <c r="C22" s="104" t="s">
        <v>702</v>
      </c>
    </row>
    <row r="23" spans="1:3" ht="15.75" thickBot="1" x14ac:dyDescent="0.3">
      <c r="A23" s="99" t="s">
        <v>683</v>
      </c>
      <c r="B23" s="100" t="s">
        <v>703</v>
      </c>
      <c r="C23" s="101" t="s">
        <v>704</v>
      </c>
    </row>
    <row r="26" spans="1:3" ht="15.75" thickBot="1" x14ac:dyDescent="0.3">
      <c r="A26" s="111" t="s">
        <v>1021</v>
      </c>
    </row>
    <row r="27" spans="1:3" ht="15.75" thickBot="1" x14ac:dyDescent="0.3">
      <c r="A27" s="105" t="s">
        <v>880</v>
      </c>
      <c r="B27" s="106" t="s">
        <v>635</v>
      </c>
      <c r="C27" s="107" t="s">
        <v>5</v>
      </c>
    </row>
    <row r="28" spans="1:3" ht="15.75" thickBot="1" x14ac:dyDescent="0.3">
      <c r="A28" s="99" t="s">
        <v>887</v>
      </c>
      <c r="B28" s="100" t="s">
        <v>716</v>
      </c>
      <c r="C28" s="101" t="s">
        <v>717</v>
      </c>
    </row>
    <row r="29" spans="1:3" ht="15.75" thickBot="1" x14ac:dyDescent="0.3">
      <c r="A29" s="102" t="s">
        <v>887</v>
      </c>
      <c r="B29" s="103" t="s">
        <v>721</v>
      </c>
      <c r="C29" s="104" t="s">
        <v>722</v>
      </c>
    </row>
    <row r="30" spans="1:3" ht="15.75" thickBot="1" x14ac:dyDescent="0.3">
      <c r="A30" s="99" t="s">
        <v>887</v>
      </c>
      <c r="B30" s="100" t="s">
        <v>725</v>
      </c>
      <c r="C30" s="101" t="s">
        <v>726</v>
      </c>
    </row>
    <row r="31" spans="1:3" ht="15.75" thickBot="1" x14ac:dyDescent="0.3">
      <c r="A31" s="102" t="s">
        <v>887</v>
      </c>
      <c r="B31" s="103" t="s">
        <v>729</v>
      </c>
      <c r="C31" s="104" t="s">
        <v>730</v>
      </c>
    </row>
    <row r="32" spans="1:3" ht="15.75" thickBot="1" x14ac:dyDescent="0.3">
      <c r="A32" s="99" t="s">
        <v>887</v>
      </c>
      <c r="B32" s="100" t="s">
        <v>733</v>
      </c>
      <c r="C32" s="101" t="s">
        <v>734</v>
      </c>
    </row>
    <row r="33" spans="1:3" ht="15.75" thickBot="1" x14ac:dyDescent="0.3">
      <c r="A33" s="102" t="s">
        <v>887</v>
      </c>
      <c r="B33" s="103" t="s">
        <v>736</v>
      </c>
      <c r="C33" s="104" t="s">
        <v>737</v>
      </c>
    </row>
    <row r="34" spans="1:3" ht="15.75" thickBot="1" x14ac:dyDescent="0.3">
      <c r="A34" s="99" t="s">
        <v>887</v>
      </c>
      <c r="B34" s="100" t="s">
        <v>740</v>
      </c>
      <c r="C34" s="101" t="s">
        <v>741</v>
      </c>
    </row>
    <row r="35" spans="1:3" ht="15.75" thickBot="1" x14ac:dyDescent="0.3">
      <c r="A35" s="102" t="s">
        <v>887</v>
      </c>
      <c r="B35" s="103" t="s">
        <v>744</v>
      </c>
      <c r="C35" s="104" t="s">
        <v>745</v>
      </c>
    </row>
    <row r="36" spans="1:3" ht="15.75" thickBot="1" x14ac:dyDescent="0.3">
      <c r="A36" s="99" t="s">
        <v>887</v>
      </c>
      <c r="B36" s="100" t="s">
        <v>747</v>
      </c>
      <c r="C36" s="101" t="s">
        <v>748</v>
      </c>
    </row>
    <row r="37" spans="1:3" ht="15.75" thickBot="1" x14ac:dyDescent="0.3">
      <c r="A37" s="102" t="s">
        <v>887</v>
      </c>
      <c r="B37" s="103" t="s">
        <v>750</v>
      </c>
      <c r="C37" s="104" t="s">
        <v>751</v>
      </c>
    </row>
    <row r="38" spans="1:3" ht="15.75" thickBot="1" x14ac:dyDescent="0.3">
      <c r="A38" s="99" t="s">
        <v>887</v>
      </c>
      <c r="B38" s="100" t="s">
        <v>753</v>
      </c>
      <c r="C38" s="101" t="s">
        <v>754</v>
      </c>
    </row>
    <row r="39" spans="1:3" ht="15.75" thickBot="1" x14ac:dyDescent="0.3">
      <c r="A39" s="102" t="s">
        <v>887</v>
      </c>
      <c r="B39" s="103" t="s">
        <v>757</v>
      </c>
      <c r="C39" s="104" t="s">
        <v>758</v>
      </c>
    </row>
    <row r="40" spans="1:3" ht="15.75" thickBot="1" x14ac:dyDescent="0.3">
      <c r="A40" s="99" t="s">
        <v>887</v>
      </c>
      <c r="B40" s="100" t="s">
        <v>760</v>
      </c>
      <c r="C40" s="101" t="s">
        <v>761</v>
      </c>
    </row>
    <row r="41" spans="1:3" ht="15.75" thickBot="1" x14ac:dyDescent="0.3">
      <c r="A41" s="102" t="s">
        <v>887</v>
      </c>
      <c r="B41" s="103" t="s">
        <v>763</v>
      </c>
      <c r="C41" s="104" t="s">
        <v>764</v>
      </c>
    </row>
    <row r="42" spans="1:3" ht="15.75" thickBot="1" x14ac:dyDescent="0.3">
      <c r="A42" s="99" t="s">
        <v>887</v>
      </c>
      <c r="B42" s="100" t="s">
        <v>767</v>
      </c>
      <c r="C42" s="101" t="s">
        <v>768</v>
      </c>
    </row>
    <row r="43" spans="1:3" ht="15.75" thickBot="1" x14ac:dyDescent="0.3">
      <c r="A43" s="102" t="s">
        <v>887</v>
      </c>
      <c r="B43" s="103" t="s">
        <v>770</v>
      </c>
      <c r="C43" s="104" t="s">
        <v>771</v>
      </c>
    </row>
    <row r="44" spans="1:3" ht="15.75" thickBot="1" x14ac:dyDescent="0.3">
      <c r="A44" s="99" t="s">
        <v>887</v>
      </c>
      <c r="B44" s="100" t="s">
        <v>773</v>
      </c>
      <c r="C44" s="101" t="s">
        <v>774</v>
      </c>
    </row>
    <row r="45" spans="1:3" ht="15.75" thickBot="1" x14ac:dyDescent="0.3">
      <c r="A45" s="102" t="s">
        <v>887</v>
      </c>
      <c r="B45" s="103" t="s">
        <v>776</v>
      </c>
      <c r="C45" s="104" t="s">
        <v>777</v>
      </c>
    </row>
    <row r="46" spans="1:3" ht="15.75" thickBot="1" x14ac:dyDescent="0.3">
      <c r="A46" s="99" t="s">
        <v>887</v>
      </c>
      <c r="B46" s="100" t="s">
        <v>779</v>
      </c>
      <c r="C46" s="101" t="s">
        <v>679</v>
      </c>
    </row>
    <row r="47" spans="1:3" ht="15.75" thickBot="1" x14ac:dyDescent="0.3">
      <c r="A47" s="108" t="s">
        <v>151</v>
      </c>
      <c r="B47" s="109" t="s">
        <v>906</v>
      </c>
      <c r="C47" s="110" t="s">
        <v>907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CD12-BC33-4BAE-A323-24366400340B}">
  <dimension ref="A1:D282"/>
  <sheetViews>
    <sheetView workbookViewId="0">
      <pane xSplit="1" ySplit="1" topLeftCell="B2" activePane="bottomRight" state="frozen"/>
      <selection pane="topRight" activeCell="B1" sqref="B1"/>
      <selection pane="bottomLeft" activeCell="A2" sqref="A2"/>
      <selection pane="bottomRight" activeCell="C4" sqref="C4"/>
    </sheetView>
  </sheetViews>
  <sheetFormatPr defaultRowHeight="15" x14ac:dyDescent="0.25"/>
  <cols>
    <col min="1" max="1" width="26.28515625" style="21" bestFit="1" customWidth="1"/>
    <col min="2" max="2" width="5.7109375" bestFit="1" customWidth="1"/>
  </cols>
  <sheetData>
    <row r="1" spans="1:3" x14ac:dyDescent="0.25">
      <c r="A1" s="20" t="s">
        <v>635</v>
      </c>
      <c r="B1" s="9" t="s">
        <v>879</v>
      </c>
      <c r="C1" s="9" t="s">
        <v>1022</v>
      </c>
    </row>
    <row r="2" spans="1:3" x14ac:dyDescent="0.25">
      <c r="A2" s="21" t="s">
        <v>11</v>
      </c>
      <c r="B2" s="21">
        <v>1</v>
      </c>
      <c r="C2">
        <v>0</v>
      </c>
    </row>
    <row r="3" spans="1:3" x14ac:dyDescent="0.25">
      <c r="A3" s="21" t="s">
        <v>14</v>
      </c>
      <c r="B3" s="21">
        <v>2</v>
      </c>
      <c r="C3">
        <v>0</v>
      </c>
    </row>
    <row r="4" spans="1:3" x14ac:dyDescent="0.25">
      <c r="A4" s="21" t="s">
        <v>24</v>
      </c>
      <c r="B4" s="21">
        <v>5</v>
      </c>
      <c r="C4">
        <v>0</v>
      </c>
    </row>
    <row r="5" spans="1:3" x14ac:dyDescent="0.25">
      <c r="A5" s="21" t="s">
        <v>29</v>
      </c>
      <c r="B5" s="21">
        <v>7</v>
      </c>
      <c r="C5">
        <v>0</v>
      </c>
    </row>
    <row r="6" spans="1:3" x14ac:dyDescent="0.25">
      <c r="A6" s="21" t="s">
        <v>31</v>
      </c>
      <c r="B6" s="21">
        <v>10</v>
      </c>
      <c r="C6">
        <v>0</v>
      </c>
    </row>
    <row r="7" spans="1:3" x14ac:dyDescent="0.25">
      <c r="A7" s="21" t="s">
        <v>725</v>
      </c>
      <c r="B7" s="21">
        <v>12</v>
      </c>
      <c r="C7">
        <v>0</v>
      </c>
    </row>
    <row r="8" spans="1:3" x14ac:dyDescent="0.25">
      <c r="A8" s="21" t="s">
        <v>729</v>
      </c>
      <c r="B8" s="21">
        <v>13</v>
      </c>
      <c r="C8">
        <v>0</v>
      </c>
    </row>
    <row r="9" spans="1:3" x14ac:dyDescent="0.25">
      <c r="A9" s="21" t="s">
        <v>736</v>
      </c>
      <c r="B9" s="21">
        <v>15</v>
      </c>
      <c r="C9">
        <v>0</v>
      </c>
    </row>
    <row r="10" spans="1:3" x14ac:dyDescent="0.25">
      <c r="A10" s="21" t="s">
        <v>740</v>
      </c>
      <c r="B10" s="21">
        <v>16</v>
      </c>
      <c r="C10">
        <v>0</v>
      </c>
    </row>
    <row r="11" spans="1:3" x14ac:dyDescent="0.25">
      <c r="A11" s="21" t="s">
        <v>744</v>
      </c>
      <c r="B11" s="21">
        <v>17</v>
      </c>
      <c r="C11">
        <v>0</v>
      </c>
    </row>
    <row r="12" spans="1:3" x14ac:dyDescent="0.25">
      <c r="A12" s="21" t="s">
        <v>747</v>
      </c>
      <c r="B12" s="21">
        <v>18</v>
      </c>
      <c r="C12">
        <v>0</v>
      </c>
    </row>
    <row r="13" spans="1:3" x14ac:dyDescent="0.25">
      <c r="A13" s="21" t="s">
        <v>753</v>
      </c>
      <c r="B13" s="21">
        <v>20</v>
      </c>
      <c r="C13">
        <v>0</v>
      </c>
    </row>
    <row r="14" spans="1:3" x14ac:dyDescent="0.25">
      <c r="A14" s="21" t="s">
        <v>760</v>
      </c>
      <c r="B14" s="21">
        <v>22</v>
      </c>
      <c r="C14">
        <v>0</v>
      </c>
    </row>
    <row r="15" spans="1:3" x14ac:dyDescent="0.25">
      <c r="A15" s="21" t="s">
        <v>763</v>
      </c>
      <c r="B15" s="21">
        <v>23</v>
      </c>
      <c r="C15">
        <v>0</v>
      </c>
    </row>
    <row r="16" spans="1:3" x14ac:dyDescent="0.25">
      <c r="A16" s="21" t="s">
        <v>767</v>
      </c>
      <c r="B16" s="21">
        <v>24</v>
      </c>
      <c r="C16">
        <v>0</v>
      </c>
    </row>
    <row r="17" spans="1:4" x14ac:dyDescent="0.25">
      <c r="A17" s="21" t="s">
        <v>770</v>
      </c>
      <c r="B17" s="21">
        <v>25</v>
      </c>
      <c r="C17">
        <v>0</v>
      </c>
    </row>
    <row r="18" spans="1:4" x14ac:dyDescent="0.25">
      <c r="A18" s="21" t="s">
        <v>779</v>
      </c>
      <c r="B18" s="21">
        <v>28</v>
      </c>
      <c r="C18">
        <v>0</v>
      </c>
    </row>
    <row r="19" spans="1:4" x14ac:dyDescent="0.25">
      <c r="A19" s="21" t="s">
        <v>57</v>
      </c>
      <c r="B19" s="21">
        <v>41</v>
      </c>
      <c r="C19">
        <v>0</v>
      </c>
    </row>
    <row r="20" spans="1:4" x14ac:dyDescent="0.25">
      <c r="A20" s="21" t="s">
        <v>59</v>
      </c>
      <c r="B20" s="21">
        <v>42</v>
      </c>
      <c r="C20">
        <v>0</v>
      </c>
    </row>
    <row r="21" spans="1:4" x14ac:dyDescent="0.25">
      <c r="A21" s="21" t="s">
        <v>74</v>
      </c>
      <c r="B21" s="21">
        <v>49</v>
      </c>
      <c r="C21">
        <v>0</v>
      </c>
    </row>
    <row r="22" spans="1:4" x14ac:dyDescent="0.25">
      <c r="A22" s="21" t="s">
        <v>88</v>
      </c>
      <c r="B22" s="21">
        <v>51</v>
      </c>
      <c r="C22">
        <v>0</v>
      </c>
    </row>
    <row r="23" spans="1:4" x14ac:dyDescent="0.25">
      <c r="A23" s="21" t="s">
        <v>97</v>
      </c>
      <c r="B23" s="21">
        <v>53</v>
      </c>
      <c r="C23">
        <v>0</v>
      </c>
    </row>
    <row r="24" spans="1:4" x14ac:dyDescent="0.25">
      <c r="A24" s="21" t="s">
        <v>17</v>
      </c>
      <c r="B24" s="21">
        <v>3</v>
      </c>
      <c r="C24">
        <v>1</v>
      </c>
      <c r="D24" t="str">
        <f>A24</f>
        <v>int_year</v>
      </c>
    </row>
    <row r="25" spans="1:4" x14ac:dyDescent="0.25">
      <c r="A25" s="21" t="s">
        <v>19</v>
      </c>
      <c r="B25" s="21">
        <v>4</v>
      </c>
      <c r="C25">
        <v>1</v>
      </c>
      <c r="D25" t="str">
        <f>D24 &amp; " " &amp;A25</f>
        <v>int_year int_month</v>
      </c>
    </row>
    <row r="26" spans="1:4" x14ac:dyDescent="0.25">
      <c r="A26" s="21" t="s">
        <v>21</v>
      </c>
      <c r="B26" s="21">
        <v>6</v>
      </c>
      <c r="C26">
        <v>1</v>
      </c>
      <c r="D26" t="str">
        <f t="shared" ref="D26:D89" si="0">D25 &amp; " " &amp;A26</f>
        <v>int_year int_month hhid_orig</v>
      </c>
    </row>
    <row r="27" spans="1:4" x14ac:dyDescent="0.25">
      <c r="A27" s="21" t="s">
        <v>27</v>
      </c>
      <c r="B27" s="21">
        <v>8</v>
      </c>
      <c r="C27">
        <v>1</v>
      </c>
      <c r="D27" t="str">
        <f t="shared" si="0"/>
        <v>int_year int_month hhid_orig pid_orig</v>
      </c>
    </row>
    <row r="28" spans="1:4" x14ac:dyDescent="0.25">
      <c r="A28" s="21" t="s">
        <v>716</v>
      </c>
      <c r="B28" s="21">
        <v>9</v>
      </c>
      <c r="C28">
        <v>1</v>
      </c>
      <c r="D28" t="str">
        <f t="shared" si="0"/>
        <v>int_year int_month hhid_orig pid_orig spdef</v>
      </c>
    </row>
    <row r="29" spans="1:4" x14ac:dyDescent="0.25">
      <c r="A29" s="21" t="s">
        <v>721</v>
      </c>
      <c r="B29" s="21">
        <v>11</v>
      </c>
      <c r="C29">
        <v>1</v>
      </c>
      <c r="D29" t="str">
        <f t="shared" si="0"/>
        <v>int_year int_month hhid_orig pid_orig spdef cpi</v>
      </c>
    </row>
    <row r="30" spans="1:4" x14ac:dyDescent="0.25">
      <c r="A30" s="21" t="s">
        <v>733</v>
      </c>
      <c r="B30" s="21">
        <v>14</v>
      </c>
      <c r="C30">
        <v>1</v>
      </c>
      <c r="D30" t="str">
        <f t="shared" si="0"/>
        <v>int_year int_month hhid_orig pid_orig spdef cpi ppp</v>
      </c>
    </row>
    <row r="31" spans="1:4" x14ac:dyDescent="0.25">
      <c r="A31" s="21" t="s">
        <v>750</v>
      </c>
      <c r="B31" s="21">
        <v>19</v>
      </c>
      <c r="C31">
        <v>1</v>
      </c>
      <c r="D31" t="str">
        <f t="shared" si="0"/>
        <v>int_year int_month hhid_orig pid_orig spdef cpi ppp converfactor</v>
      </c>
    </row>
    <row r="32" spans="1:4" x14ac:dyDescent="0.25">
      <c r="A32" s="21" t="s">
        <v>757</v>
      </c>
      <c r="B32" s="21">
        <v>21</v>
      </c>
      <c r="C32">
        <v>1</v>
      </c>
      <c r="D32" t="str">
        <f t="shared" si="0"/>
        <v>int_year int_month hhid_orig pid_orig spdef cpi ppp converfactor welfarenom</v>
      </c>
    </row>
    <row r="33" spans="1:4" x14ac:dyDescent="0.25">
      <c r="A33" s="21" t="s">
        <v>773</v>
      </c>
      <c r="B33" s="21">
        <v>26</v>
      </c>
      <c r="C33">
        <v>1</v>
      </c>
      <c r="D33" t="str">
        <f t="shared" si="0"/>
        <v>int_year int_month hhid_orig pid_orig spdef cpi ppp converfactor welfarenom welfareother</v>
      </c>
    </row>
    <row r="34" spans="1:4" x14ac:dyDescent="0.25">
      <c r="A34" s="21" t="s">
        <v>776</v>
      </c>
      <c r="B34" s="21">
        <v>27</v>
      </c>
      <c r="C34">
        <v>1</v>
      </c>
      <c r="D34" t="str">
        <f t="shared" si="0"/>
        <v>int_year int_month hhid_orig pid_orig spdef cpi ppp converfactor welfarenom welfareother welfareothertype</v>
      </c>
    </row>
    <row r="35" spans="1:4" x14ac:dyDescent="0.25">
      <c r="A35" s="21" t="s">
        <v>130</v>
      </c>
      <c r="B35" s="21">
        <v>29</v>
      </c>
      <c r="C35">
        <v>1</v>
      </c>
      <c r="D35" t="str">
        <f t="shared" si="0"/>
        <v>int_year int_month hhid_orig pid_orig spdef cpi ppp converfactor welfarenom welfareother welfareothertype school</v>
      </c>
    </row>
    <row r="36" spans="1:4" x14ac:dyDescent="0.25">
      <c r="A36" s="21" t="s">
        <v>110</v>
      </c>
      <c r="B36" s="21">
        <v>30</v>
      </c>
      <c r="C36">
        <v>1</v>
      </c>
      <c r="D36" t="str">
        <f t="shared" si="0"/>
        <v>int_year int_month hhid_orig pid_orig spdef cpi ppp converfactor welfarenom welfareother welfareothertype school literacy</v>
      </c>
    </row>
    <row r="37" spans="1:4" x14ac:dyDescent="0.25">
      <c r="A37" s="21" t="s">
        <v>126</v>
      </c>
      <c r="B37" s="21">
        <v>31</v>
      </c>
      <c r="C37">
        <v>1</v>
      </c>
      <c r="D37" t="str">
        <f t="shared" si="0"/>
        <v>int_year int_month hhid_orig pid_orig spdef cpi ppp converfactor welfarenom welfareother welfareothertype school literacy educy</v>
      </c>
    </row>
    <row r="38" spans="1:4" x14ac:dyDescent="0.25">
      <c r="A38" s="21" t="s">
        <v>123</v>
      </c>
      <c r="B38" s="21">
        <v>32</v>
      </c>
      <c r="C38">
        <v>1</v>
      </c>
      <c r="D38" t="str">
        <f t="shared" si="0"/>
        <v>int_year int_month hhid_orig pid_orig spdef cpi ppp converfactor welfarenom welfareother welfareothertype school literacy educy educat4</v>
      </c>
    </row>
    <row r="39" spans="1:4" x14ac:dyDescent="0.25">
      <c r="A39" s="21" t="s">
        <v>120</v>
      </c>
      <c r="B39" s="21">
        <v>33</v>
      </c>
      <c r="C39">
        <v>1</v>
      </c>
      <c r="D39" t="str">
        <f t="shared" si="0"/>
        <v>int_year int_month hhid_orig pid_orig spdef cpi ppp converfactor welfarenom welfareother welfareothertype school literacy educy educat4 educat5</v>
      </c>
    </row>
    <row r="40" spans="1:4" x14ac:dyDescent="0.25">
      <c r="A40" s="21" t="s">
        <v>117</v>
      </c>
      <c r="B40" s="21">
        <v>34</v>
      </c>
      <c r="C40">
        <v>1</v>
      </c>
      <c r="D40" t="str">
        <f t="shared" si="0"/>
        <v>int_year int_month hhid_orig pid_orig spdef cpi ppp converfactor welfarenom welfareother welfareothertype school literacy educy educat4 educat5 educat7</v>
      </c>
    </row>
    <row r="41" spans="1:4" x14ac:dyDescent="0.25">
      <c r="A41" s="21" t="s">
        <v>128</v>
      </c>
      <c r="B41" s="21">
        <v>35</v>
      </c>
      <c r="C41">
        <v>1</v>
      </c>
      <c r="D41" t="str">
        <f t="shared" si="0"/>
        <v>int_year int_month hhid_orig pid_orig spdef cpi ppp converfactor welfarenom welfareother welfareothertype school literacy educy educat4 educat5 educat7 primarycomp</v>
      </c>
    </row>
    <row r="42" spans="1:4" x14ac:dyDescent="0.25">
      <c r="A42" s="21" t="s">
        <v>45</v>
      </c>
      <c r="B42" s="21">
        <v>36</v>
      </c>
      <c r="C42">
        <v>1</v>
      </c>
      <c r="D42" t="str">
        <f t="shared" si="0"/>
        <v>int_year int_month hhid_orig pid_orig spdef cpi ppp converfactor welfarenom welfareother welfareothertype school literacy educy educat4 educat5 educat7 primarycomp subnatid1</v>
      </c>
    </row>
    <row r="43" spans="1:4" x14ac:dyDescent="0.25">
      <c r="A43" s="21" t="s">
        <v>48</v>
      </c>
      <c r="B43" s="21">
        <v>37</v>
      </c>
      <c r="C43">
        <v>1</v>
      </c>
      <c r="D43" t="str">
        <f t="shared" si="0"/>
        <v>int_year int_month hhid_orig pid_orig spdef cpi ppp converfactor welfarenom welfareother welfareothertype school literacy educy educat4 educat5 educat7 primarycomp subnatid1 subnatid2</v>
      </c>
    </row>
    <row r="44" spans="1:4" x14ac:dyDescent="0.25">
      <c r="A44" s="21" t="s">
        <v>50</v>
      </c>
      <c r="B44" s="21">
        <v>38</v>
      </c>
      <c r="C44">
        <v>1</v>
      </c>
      <c r="D44" t="str">
        <f t="shared" si="0"/>
        <v>int_year int_month hhid_orig pid_orig spdef cpi ppp converfactor welfarenom welfareother welfareothertype school literacy educy educat4 educat5 educat7 primarycomp subnatid1 subnatid2 subnatid3</v>
      </c>
    </row>
    <row r="45" spans="1:4" x14ac:dyDescent="0.25">
      <c r="A45" s="21" t="s">
        <v>52</v>
      </c>
      <c r="B45" s="21">
        <v>39</v>
      </c>
      <c r="C45">
        <v>1</v>
      </c>
      <c r="D45" t="str">
        <f t="shared" si="0"/>
        <v>int_year int_month hhid_orig pid_orig spdef cpi ppp converfactor welfarenom welfareother welfareothertype school literacy educy educat4 educat5 educat7 primarycomp subnatid1 subnatid2 subnatid3 subnatid4</v>
      </c>
    </row>
    <row r="46" spans="1:4" x14ac:dyDescent="0.25">
      <c r="A46" s="21" t="s">
        <v>55</v>
      </c>
      <c r="B46" s="21">
        <v>40</v>
      </c>
      <c r="C46">
        <v>1</v>
      </c>
      <c r="D46" t="str">
        <f t="shared" si="0"/>
        <v>int_year int_month hhid_orig pid_orig spdef cpi ppp converfactor welfarenom welfareother welfareothertype school literacy educy educat4 educat5 educat7 primarycomp subnatid1 subnatid2 subnatid3 subnatid4 subnatidsurvey</v>
      </c>
    </row>
    <row r="47" spans="1:4" x14ac:dyDescent="0.25">
      <c r="A47" s="21" t="s">
        <v>62</v>
      </c>
      <c r="B47" s="21">
        <v>43</v>
      </c>
      <c r="C47">
        <v>1</v>
      </c>
      <c r="D47" t="str">
        <f t="shared" si="0"/>
        <v>int_year int_month hhid_orig pid_orig spdef cpi ppp converfactor welfarenom welfareother welfareothertype school literacy educy educat4 educat5 educat7 primarycomp subnatid1 subnatid2 subnatid3 subnatid4 subnatidsurvey subnatid1_prev</v>
      </c>
    </row>
    <row r="48" spans="1:4" x14ac:dyDescent="0.25">
      <c r="A48" s="21" t="s">
        <v>65</v>
      </c>
      <c r="B48" s="21">
        <v>44</v>
      </c>
      <c r="C48">
        <v>1</v>
      </c>
      <c r="D48" t="str">
        <f t="shared" si="0"/>
        <v>int_year int_month hhid_orig pid_orig spdef cpi ppp converfactor welfarenom welfareother welfareothertype school literacy educy educat4 educat5 educat7 primarycomp subnatid1 subnatid2 subnatid3 subnatid4 subnatidsurvey subnatid1_prev subnatid2_prev</v>
      </c>
    </row>
    <row r="49" spans="1:4" x14ac:dyDescent="0.25">
      <c r="A49" s="21" t="s">
        <v>67</v>
      </c>
      <c r="B49" s="21">
        <v>45</v>
      </c>
      <c r="C49">
        <v>1</v>
      </c>
      <c r="D4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v>
      </c>
    </row>
    <row r="50" spans="1:4" x14ac:dyDescent="0.25">
      <c r="A50" s="21" t="s">
        <v>69</v>
      </c>
      <c r="B50" s="21">
        <v>46</v>
      </c>
      <c r="C50">
        <v>1</v>
      </c>
      <c r="D5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v>
      </c>
    </row>
    <row r="51" spans="1:4" x14ac:dyDescent="0.25">
      <c r="A51" s="21" t="s">
        <v>71</v>
      </c>
      <c r="B51" s="21">
        <v>47</v>
      </c>
      <c r="C51">
        <v>1</v>
      </c>
      <c r="D5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v>
      </c>
    </row>
    <row r="52" spans="1:4" x14ac:dyDescent="0.25">
      <c r="A52" s="21" t="s">
        <v>73</v>
      </c>
      <c r="B52" s="21">
        <v>48</v>
      </c>
      <c r="C52">
        <v>1</v>
      </c>
      <c r="D5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v>
      </c>
    </row>
    <row r="53" spans="1:4" x14ac:dyDescent="0.25">
      <c r="A53" s="21" t="s">
        <v>85</v>
      </c>
      <c r="B53" s="21">
        <v>50</v>
      </c>
      <c r="C53">
        <v>1</v>
      </c>
      <c r="D5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v>
      </c>
    </row>
    <row r="54" spans="1:4" x14ac:dyDescent="0.25">
      <c r="A54" s="21" t="s">
        <v>91</v>
      </c>
      <c r="B54" s="21">
        <v>52</v>
      </c>
      <c r="C54">
        <v>1</v>
      </c>
      <c r="D5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v>
      </c>
    </row>
    <row r="55" spans="1:4" x14ac:dyDescent="0.25">
      <c r="A55" s="21" t="s">
        <v>103</v>
      </c>
      <c r="B55" s="21">
        <v>54</v>
      </c>
      <c r="C55">
        <v>1</v>
      </c>
      <c r="D5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v>
      </c>
    </row>
    <row r="56" spans="1:4" x14ac:dyDescent="0.25">
      <c r="A56" s="21" t="s">
        <v>100</v>
      </c>
      <c r="B56" s="21">
        <v>55</v>
      </c>
      <c r="C56">
        <v>1</v>
      </c>
      <c r="D5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v>
      </c>
    </row>
    <row r="57" spans="1:4" x14ac:dyDescent="0.25">
      <c r="A57" s="21" t="s">
        <v>106</v>
      </c>
      <c r="B57" s="21">
        <v>56</v>
      </c>
      <c r="C57">
        <v>1</v>
      </c>
      <c r="D5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v>
      </c>
    </row>
    <row r="58" spans="1:4" x14ac:dyDescent="0.25">
      <c r="A58" s="21" t="s">
        <v>133</v>
      </c>
      <c r="B58" s="21">
        <v>57</v>
      </c>
      <c r="C58">
        <v>1</v>
      </c>
      <c r="D5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v>
      </c>
    </row>
    <row r="59" spans="1:4" x14ac:dyDescent="0.25">
      <c r="A59" s="21" t="s">
        <v>136</v>
      </c>
      <c r="B59" s="21">
        <v>58</v>
      </c>
      <c r="C59">
        <v>1</v>
      </c>
      <c r="D5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v>
      </c>
    </row>
    <row r="60" spans="1:4" x14ac:dyDescent="0.25">
      <c r="A60" s="21" t="s">
        <v>138</v>
      </c>
      <c r="B60" s="21">
        <v>59</v>
      </c>
      <c r="C60">
        <v>1</v>
      </c>
      <c r="D6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v>
      </c>
    </row>
    <row r="61" spans="1:4" x14ac:dyDescent="0.25">
      <c r="A61" s="21" t="s">
        <v>140</v>
      </c>
      <c r="B61" s="21">
        <v>60</v>
      </c>
      <c r="C61">
        <v>1</v>
      </c>
      <c r="D6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v>
      </c>
    </row>
    <row r="62" spans="1:4" x14ac:dyDescent="0.25">
      <c r="A62" s="21" t="s">
        <v>142</v>
      </c>
      <c r="B62" s="21">
        <v>61</v>
      </c>
      <c r="C62">
        <v>1</v>
      </c>
      <c r="D6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v>
      </c>
    </row>
    <row r="63" spans="1:4" x14ac:dyDescent="0.25">
      <c r="A63" s="21" t="s">
        <v>144</v>
      </c>
      <c r="B63" s="21">
        <v>62</v>
      </c>
      <c r="C63">
        <v>1</v>
      </c>
      <c r="D6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v>
      </c>
    </row>
    <row r="64" spans="1:4" x14ac:dyDescent="0.25">
      <c r="A64" s="21" t="s">
        <v>152</v>
      </c>
      <c r="B64" s="21">
        <v>63</v>
      </c>
      <c r="C64">
        <v>1</v>
      </c>
      <c r="D6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v>
      </c>
    </row>
    <row r="65" spans="1:4" x14ac:dyDescent="0.25">
      <c r="A65" s="21" t="s">
        <v>154</v>
      </c>
      <c r="B65" s="21">
        <v>64</v>
      </c>
      <c r="C65">
        <v>1</v>
      </c>
      <c r="D6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v>
      </c>
    </row>
    <row r="66" spans="1:4" x14ac:dyDescent="0.25">
      <c r="A66" s="21" t="s">
        <v>157</v>
      </c>
      <c r="B66" s="21">
        <v>65</v>
      </c>
      <c r="C66">
        <v>1</v>
      </c>
      <c r="D6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v>
      </c>
    </row>
    <row r="67" spans="1:4" x14ac:dyDescent="0.25">
      <c r="A67" s="21" t="s">
        <v>160</v>
      </c>
      <c r="B67" s="21">
        <v>66</v>
      </c>
      <c r="C67">
        <v>1</v>
      </c>
      <c r="D6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v>
      </c>
    </row>
    <row r="68" spans="1:4" x14ac:dyDescent="0.25">
      <c r="A68" s="21" t="s">
        <v>163</v>
      </c>
      <c r="B68" s="21">
        <v>67</v>
      </c>
      <c r="C68">
        <v>1</v>
      </c>
      <c r="D6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v>
      </c>
    </row>
    <row r="69" spans="1:4" x14ac:dyDescent="0.25">
      <c r="A69" s="21" t="s">
        <v>166</v>
      </c>
      <c r="B69" s="21">
        <v>68</v>
      </c>
      <c r="C69">
        <v>1</v>
      </c>
      <c r="D6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v>
      </c>
    </row>
    <row r="70" spans="1:4" x14ac:dyDescent="0.25">
      <c r="A70" s="21" t="s">
        <v>169</v>
      </c>
      <c r="B70" s="21">
        <v>69</v>
      </c>
      <c r="C70">
        <v>1</v>
      </c>
      <c r="D7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v>
      </c>
    </row>
    <row r="71" spans="1:4" x14ac:dyDescent="0.25">
      <c r="A71" s="21" t="s">
        <v>172</v>
      </c>
      <c r="B71" s="21">
        <v>70</v>
      </c>
      <c r="C71">
        <v>1</v>
      </c>
      <c r="D7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v>
      </c>
    </row>
    <row r="72" spans="1:4" x14ac:dyDescent="0.25">
      <c r="A72" s="21" t="s">
        <v>175</v>
      </c>
      <c r="B72" s="21">
        <v>71</v>
      </c>
      <c r="C72">
        <v>1</v>
      </c>
      <c r="D7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v>
      </c>
    </row>
    <row r="73" spans="1:4" x14ac:dyDescent="0.25">
      <c r="A73" s="21" t="s">
        <v>178</v>
      </c>
      <c r="B73" s="21">
        <v>72</v>
      </c>
      <c r="C73">
        <v>1</v>
      </c>
      <c r="D7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v>
      </c>
    </row>
    <row r="74" spans="1:4" x14ac:dyDescent="0.25">
      <c r="A74" s="21" t="s">
        <v>181</v>
      </c>
      <c r="B74" s="21">
        <v>73</v>
      </c>
      <c r="C74">
        <v>1</v>
      </c>
      <c r="D7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v>
      </c>
    </row>
    <row r="75" spans="1:4" x14ac:dyDescent="0.25">
      <c r="A75" s="21" t="s">
        <v>183</v>
      </c>
      <c r="B75" s="21">
        <v>74</v>
      </c>
      <c r="C75">
        <v>1</v>
      </c>
      <c r="D7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v>
      </c>
    </row>
    <row r="76" spans="1:4" x14ac:dyDescent="0.25">
      <c r="A76" s="21" t="s">
        <v>906</v>
      </c>
      <c r="B76" s="21">
        <v>75</v>
      </c>
      <c r="C76">
        <v>1</v>
      </c>
      <c r="D7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v>
      </c>
    </row>
    <row r="77" spans="1:4" x14ac:dyDescent="0.25">
      <c r="A77" s="21" t="s">
        <v>189</v>
      </c>
      <c r="B77" s="21">
        <v>76</v>
      </c>
      <c r="C77">
        <v>1</v>
      </c>
      <c r="D7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v>
      </c>
    </row>
    <row r="78" spans="1:4" x14ac:dyDescent="0.25">
      <c r="A78" s="21" t="s">
        <v>192</v>
      </c>
      <c r="B78" s="21">
        <v>77</v>
      </c>
      <c r="C78">
        <v>1</v>
      </c>
      <c r="D7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v>
      </c>
    </row>
    <row r="79" spans="1:4" x14ac:dyDescent="0.25">
      <c r="A79" s="21" t="s">
        <v>194</v>
      </c>
      <c r="B79" s="21">
        <v>78</v>
      </c>
      <c r="C79">
        <v>1</v>
      </c>
      <c r="D7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v>
      </c>
    </row>
    <row r="80" spans="1:4" x14ac:dyDescent="0.25">
      <c r="A80" s="21" t="s">
        <v>196</v>
      </c>
      <c r="B80" s="21">
        <v>79</v>
      </c>
      <c r="C80">
        <v>1</v>
      </c>
      <c r="D80"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v>
      </c>
    </row>
    <row r="81" spans="1:4" x14ac:dyDescent="0.25">
      <c r="A81" s="21" t="s">
        <v>198</v>
      </c>
      <c r="B81" s="21">
        <v>80</v>
      </c>
      <c r="C81">
        <v>1</v>
      </c>
      <c r="D81"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v>
      </c>
    </row>
    <row r="82" spans="1:4" x14ac:dyDescent="0.25">
      <c r="A82" s="21" t="s">
        <v>201</v>
      </c>
      <c r="B82" s="21">
        <v>81</v>
      </c>
      <c r="C82">
        <v>1</v>
      </c>
      <c r="D82"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v>
      </c>
    </row>
    <row r="83" spans="1:4" x14ac:dyDescent="0.25">
      <c r="A83" s="21" t="s">
        <v>203</v>
      </c>
      <c r="B83" s="21">
        <v>82</v>
      </c>
      <c r="C83">
        <v>1</v>
      </c>
      <c r="D83"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v>
      </c>
    </row>
    <row r="84" spans="1:4" x14ac:dyDescent="0.25">
      <c r="A84" s="21" t="s">
        <v>205</v>
      </c>
      <c r="B84" s="21">
        <v>83</v>
      </c>
      <c r="C84">
        <v>1</v>
      </c>
      <c r="D84"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v>
      </c>
    </row>
    <row r="85" spans="1:4" x14ac:dyDescent="0.25">
      <c r="A85" s="21" t="s">
        <v>207</v>
      </c>
      <c r="B85" s="21">
        <v>84</v>
      </c>
      <c r="C85">
        <v>1</v>
      </c>
      <c r="D85"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v>
      </c>
    </row>
    <row r="86" spans="1:4" x14ac:dyDescent="0.25">
      <c r="A86" s="21" t="s">
        <v>209</v>
      </c>
      <c r="B86" s="21">
        <v>85</v>
      </c>
      <c r="C86">
        <v>1</v>
      </c>
      <c r="D86"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v>
      </c>
    </row>
    <row r="87" spans="1:4" x14ac:dyDescent="0.25">
      <c r="A87" s="21" t="s">
        <v>212</v>
      </c>
      <c r="B87" s="21">
        <v>86</v>
      </c>
      <c r="C87">
        <v>1</v>
      </c>
      <c r="D87"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v>
      </c>
    </row>
    <row r="88" spans="1:4" x14ac:dyDescent="0.25">
      <c r="A88" s="21" t="s">
        <v>214</v>
      </c>
      <c r="B88" s="21">
        <v>87</v>
      </c>
      <c r="C88">
        <v>1</v>
      </c>
      <c r="D88"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v>
      </c>
    </row>
    <row r="89" spans="1:4" x14ac:dyDescent="0.25">
      <c r="A89" s="21" t="s">
        <v>216</v>
      </c>
      <c r="B89" s="21">
        <v>88</v>
      </c>
      <c r="C89">
        <v>1</v>
      </c>
      <c r="D89" t="str">
        <f t="shared" si="0"/>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v>
      </c>
    </row>
    <row r="90" spans="1:4" x14ac:dyDescent="0.25">
      <c r="A90" s="21" t="s">
        <v>218</v>
      </c>
      <c r="B90" s="21">
        <v>89</v>
      </c>
      <c r="C90">
        <v>1</v>
      </c>
      <c r="D90" t="str">
        <f t="shared" ref="D90:D153" si="1">D89 &amp; " " &amp;A90</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v>
      </c>
    </row>
    <row r="91" spans="1:4" x14ac:dyDescent="0.25">
      <c r="A91" s="21" t="s">
        <v>220</v>
      </c>
      <c r="B91" s="21">
        <v>90</v>
      </c>
      <c r="C91">
        <v>1</v>
      </c>
      <c r="D9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v>
      </c>
    </row>
    <row r="92" spans="1:4" x14ac:dyDescent="0.25">
      <c r="A92" s="21" t="s">
        <v>223</v>
      </c>
      <c r="B92" s="21">
        <v>91</v>
      </c>
      <c r="C92">
        <v>1</v>
      </c>
      <c r="D9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v>
      </c>
    </row>
    <row r="93" spans="1:4" x14ac:dyDescent="0.25">
      <c r="A93" s="21" t="s">
        <v>225</v>
      </c>
      <c r="B93" s="21">
        <v>92</v>
      </c>
      <c r="C93">
        <v>1</v>
      </c>
      <c r="D9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v>
      </c>
    </row>
    <row r="94" spans="1:4" x14ac:dyDescent="0.25">
      <c r="A94" s="21" t="s">
        <v>227</v>
      </c>
      <c r="B94" s="21">
        <v>93</v>
      </c>
      <c r="C94">
        <v>1</v>
      </c>
      <c r="D9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v>
      </c>
    </row>
    <row r="95" spans="1:4" x14ac:dyDescent="0.25">
      <c r="A95" s="21" t="s">
        <v>229</v>
      </c>
      <c r="B95" s="21">
        <v>94</v>
      </c>
      <c r="C95">
        <v>1</v>
      </c>
      <c r="D9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v>
      </c>
    </row>
    <row r="96" spans="1:4" x14ac:dyDescent="0.25">
      <c r="A96" s="21" t="s">
        <v>231</v>
      </c>
      <c r="B96" s="21">
        <v>95</v>
      </c>
      <c r="C96">
        <v>1</v>
      </c>
      <c r="D9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v>
      </c>
    </row>
    <row r="97" spans="1:4" x14ac:dyDescent="0.25">
      <c r="A97" s="21" t="s">
        <v>233</v>
      </c>
      <c r="B97" s="21">
        <v>96</v>
      </c>
      <c r="C97">
        <v>1</v>
      </c>
      <c r="D9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v>
      </c>
    </row>
    <row r="98" spans="1:4" x14ac:dyDescent="0.25">
      <c r="A98" s="21" t="s">
        <v>235</v>
      </c>
      <c r="B98" s="21">
        <v>97</v>
      </c>
      <c r="C98">
        <v>1</v>
      </c>
      <c r="D9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v>
      </c>
    </row>
    <row r="99" spans="1:4" x14ac:dyDescent="0.25">
      <c r="A99" s="21" t="s">
        <v>237</v>
      </c>
      <c r="B99" s="21">
        <v>98</v>
      </c>
      <c r="C99">
        <v>1</v>
      </c>
      <c r="D9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v>
      </c>
    </row>
    <row r="100" spans="1:4" x14ac:dyDescent="0.25">
      <c r="A100" s="21" t="s">
        <v>239</v>
      </c>
      <c r="B100" s="21">
        <v>99</v>
      </c>
      <c r="C100">
        <v>1</v>
      </c>
      <c r="D10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v>
      </c>
    </row>
    <row r="101" spans="1:4" x14ac:dyDescent="0.25">
      <c r="A101" s="21" t="s">
        <v>242</v>
      </c>
      <c r="B101" s="21">
        <v>100</v>
      </c>
      <c r="C101">
        <v>1</v>
      </c>
      <c r="D10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v>
      </c>
    </row>
    <row r="102" spans="1:4" x14ac:dyDescent="0.25">
      <c r="A102" s="21" t="s">
        <v>244</v>
      </c>
      <c r="B102" s="21">
        <v>101</v>
      </c>
      <c r="C102">
        <v>1</v>
      </c>
      <c r="D10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v>
      </c>
    </row>
    <row r="103" spans="1:4" x14ac:dyDescent="0.25">
      <c r="A103" s="21" t="s">
        <v>246</v>
      </c>
      <c r="B103" s="21">
        <v>102</v>
      </c>
      <c r="C103">
        <v>1</v>
      </c>
      <c r="D10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v>
      </c>
    </row>
    <row r="104" spans="1:4" x14ac:dyDescent="0.25">
      <c r="A104" s="21" t="s">
        <v>249</v>
      </c>
      <c r="B104" s="21">
        <v>103</v>
      </c>
      <c r="C104">
        <v>1</v>
      </c>
      <c r="D10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v>
      </c>
    </row>
    <row r="105" spans="1:4" x14ac:dyDescent="0.25">
      <c r="A105" s="21" t="s">
        <v>251</v>
      </c>
      <c r="B105" s="21">
        <v>104</v>
      </c>
      <c r="C105">
        <v>1</v>
      </c>
      <c r="D10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v>
      </c>
    </row>
    <row r="106" spans="1:4" x14ac:dyDescent="0.25">
      <c r="A106" s="21" t="s">
        <v>253</v>
      </c>
      <c r="B106" s="21">
        <v>105</v>
      </c>
      <c r="C106">
        <v>1</v>
      </c>
      <c r="D10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v>
      </c>
    </row>
    <row r="107" spans="1:4" x14ac:dyDescent="0.25">
      <c r="A107" s="21" t="s">
        <v>256</v>
      </c>
      <c r="B107" s="21">
        <v>106</v>
      </c>
      <c r="C107">
        <v>1</v>
      </c>
      <c r="D10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v>
      </c>
    </row>
    <row r="108" spans="1:4" x14ac:dyDescent="0.25">
      <c r="A108" s="21" t="s">
        <v>259</v>
      </c>
      <c r="B108" s="21">
        <v>107</v>
      </c>
      <c r="C108">
        <v>1</v>
      </c>
      <c r="D10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v>
      </c>
    </row>
    <row r="109" spans="1:4" x14ac:dyDescent="0.25">
      <c r="A109" s="21" t="s">
        <v>262</v>
      </c>
      <c r="B109" s="21">
        <v>108</v>
      </c>
      <c r="C109">
        <v>1</v>
      </c>
      <c r="D10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v>
      </c>
    </row>
    <row r="110" spans="1:4" x14ac:dyDescent="0.25">
      <c r="A110" s="21" t="s">
        <v>264</v>
      </c>
      <c r="B110" s="21">
        <v>109</v>
      </c>
      <c r="C110">
        <v>1</v>
      </c>
      <c r="D11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v>
      </c>
    </row>
    <row r="111" spans="1:4" x14ac:dyDescent="0.25">
      <c r="A111" s="21" t="s">
        <v>266</v>
      </c>
      <c r="B111" s="21">
        <v>110</v>
      </c>
      <c r="C111">
        <v>1</v>
      </c>
      <c r="D11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v>
      </c>
    </row>
    <row r="112" spans="1:4" x14ac:dyDescent="0.25">
      <c r="A112" s="21" t="s">
        <v>269</v>
      </c>
      <c r="B112" s="21">
        <v>111</v>
      </c>
      <c r="C112">
        <v>1</v>
      </c>
      <c r="D11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v>
      </c>
    </row>
    <row r="113" spans="1:4" x14ac:dyDescent="0.25">
      <c r="A113" s="21" t="s">
        <v>272</v>
      </c>
      <c r="B113" s="21">
        <v>112</v>
      </c>
      <c r="C113">
        <v>1</v>
      </c>
      <c r="D11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v>
      </c>
    </row>
    <row r="114" spans="1:4" x14ac:dyDescent="0.25">
      <c r="A114" s="21" t="s">
        <v>274</v>
      </c>
      <c r="B114" s="21">
        <v>113</v>
      </c>
      <c r="C114">
        <v>1</v>
      </c>
      <c r="D11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v>
      </c>
    </row>
    <row r="115" spans="1:4" x14ac:dyDescent="0.25">
      <c r="A115" s="21" t="s">
        <v>276</v>
      </c>
      <c r="B115" s="21">
        <v>114</v>
      </c>
      <c r="C115">
        <v>1</v>
      </c>
      <c r="D11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v>
      </c>
    </row>
    <row r="116" spans="1:4" x14ac:dyDescent="0.25">
      <c r="A116" s="21" t="s">
        <v>278</v>
      </c>
      <c r="B116" s="21">
        <v>115</v>
      </c>
      <c r="C116">
        <v>1</v>
      </c>
      <c r="D11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v>
      </c>
    </row>
    <row r="117" spans="1:4" x14ac:dyDescent="0.25">
      <c r="A117" s="21" t="s">
        <v>280</v>
      </c>
      <c r="B117" s="21">
        <v>116</v>
      </c>
      <c r="C117">
        <v>1</v>
      </c>
      <c r="D11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v>
      </c>
    </row>
    <row r="118" spans="1:4" x14ac:dyDescent="0.25">
      <c r="A118" s="21" t="s">
        <v>282</v>
      </c>
      <c r="B118" s="21">
        <v>117</v>
      </c>
      <c r="C118">
        <v>1</v>
      </c>
      <c r="D11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v>
      </c>
    </row>
    <row r="119" spans="1:4" x14ac:dyDescent="0.25">
      <c r="A119" s="21" t="s">
        <v>284</v>
      </c>
      <c r="B119" s="21">
        <v>118</v>
      </c>
      <c r="C119">
        <v>1</v>
      </c>
      <c r="D11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v>
      </c>
    </row>
    <row r="120" spans="1:4" x14ac:dyDescent="0.25">
      <c r="A120" s="21" t="s">
        <v>286</v>
      </c>
      <c r="B120" s="21">
        <v>119</v>
      </c>
      <c r="C120">
        <v>1</v>
      </c>
      <c r="D12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v>
      </c>
    </row>
    <row r="121" spans="1:4" x14ac:dyDescent="0.25">
      <c r="A121" s="21" t="s">
        <v>288</v>
      </c>
      <c r="B121" s="21">
        <v>120</v>
      </c>
      <c r="C121">
        <v>1</v>
      </c>
      <c r="D12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v>
      </c>
    </row>
    <row r="122" spans="1:4" x14ac:dyDescent="0.25">
      <c r="A122" s="21" t="s">
        <v>290</v>
      </c>
      <c r="B122" s="21">
        <v>121</v>
      </c>
      <c r="C122">
        <v>1</v>
      </c>
      <c r="D12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v>
      </c>
    </row>
    <row r="123" spans="1:4" x14ac:dyDescent="0.25">
      <c r="A123" s="21" t="s">
        <v>292</v>
      </c>
      <c r="B123" s="21">
        <v>122</v>
      </c>
      <c r="C123">
        <v>1</v>
      </c>
      <c r="D12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v>
      </c>
    </row>
    <row r="124" spans="1:4" x14ac:dyDescent="0.25">
      <c r="A124" s="21" t="s">
        <v>294</v>
      </c>
      <c r="B124" s="21">
        <v>123</v>
      </c>
      <c r="C124">
        <v>1</v>
      </c>
      <c r="D12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v>
      </c>
    </row>
    <row r="125" spans="1:4" x14ac:dyDescent="0.25">
      <c r="A125" s="21" t="s">
        <v>296</v>
      </c>
      <c r="B125" s="21">
        <v>124</v>
      </c>
      <c r="C125">
        <v>1</v>
      </c>
      <c r="D12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v>
      </c>
    </row>
    <row r="126" spans="1:4" x14ac:dyDescent="0.25">
      <c r="A126" s="21" t="s">
        <v>298</v>
      </c>
      <c r="B126" s="21">
        <v>125</v>
      </c>
      <c r="C126">
        <v>1</v>
      </c>
      <c r="D12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v>
      </c>
    </row>
    <row r="127" spans="1:4" x14ac:dyDescent="0.25">
      <c r="A127" s="21" t="s">
        <v>300</v>
      </c>
      <c r="B127" s="21">
        <v>126</v>
      </c>
      <c r="C127">
        <v>1</v>
      </c>
      <c r="D12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v>
      </c>
    </row>
    <row r="128" spans="1:4" x14ac:dyDescent="0.25">
      <c r="A128" s="21" t="s">
        <v>302</v>
      </c>
      <c r="B128" s="21">
        <v>127</v>
      </c>
      <c r="C128">
        <v>1</v>
      </c>
      <c r="D12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v>
      </c>
    </row>
    <row r="129" spans="1:4" x14ac:dyDescent="0.25">
      <c r="A129" s="21" t="s">
        <v>304</v>
      </c>
      <c r="B129" s="21">
        <v>128</v>
      </c>
      <c r="C129">
        <v>1</v>
      </c>
      <c r="D12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v>
      </c>
    </row>
    <row r="130" spans="1:4" x14ac:dyDescent="0.25">
      <c r="A130" s="21" t="s">
        <v>307</v>
      </c>
      <c r="B130" s="21">
        <v>129</v>
      </c>
      <c r="C130">
        <v>1</v>
      </c>
      <c r="D13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v>
      </c>
    </row>
    <row r="131" spans="1:4" x14ac:dyDescent="0.25">
      <c r="A131" s="21" t="s">
        <v>308</v>
      </c>
      <c r="B131" s="21">
        <v>130</v>
      </c>
      <c r="C131">
        <v>1</v>
      </c>
      <c r="D13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v>
      </c>
    </row>
    <row r="132" spans="1:4" x14ac:dyDescent="0.25">
      <c r="A132" s="21" t="s">
        <v>310</v>
      </c>
      <c r="B132" s="21">
        <v>131</v>
      </c>
      <c r="C132">
        <v>1</v>
      </c>
      <c r="D13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v>
      </c>
    </row>
    <row r="133" spans="1:4" x14ac:dyDescent="0.25">
      <c r="A133" s="21" t="s">
        <v>312</v>
      </c>
      <c r="B133" s="21">
        <v>132</v>
      </c>
      <c r="C133">
        <v>1</v>
      </c>
      <c r="D13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v>
      </c>
    </row>
    <row r="134" spans="1:4" x14ac:dyDescent="0.25">
      <c r="A134" s="21" t="s">
        <v>314</v>
      </c>
      <c r="B134" s="21">
        <v>133</v>
      </c>
      <c r="C134">
        <v>1</v>
      </c>
      <c r="D13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v>
      </c>
    </row>
    <row r="135" spans="1:4" x14ac:dyDescent="0.25">
      <c r="A135" s="21" t="s">
        <v>316</v>
      </c>
      <c r="B135" s="21">
        <v>134</v>
      </c>
      <c r="C135">
        <v>1</v>
      </c>
      <c r="D13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v>
      </c>
    </row>
    <row r="136" spans="1:4" x14ac:dyDescent="0.25">
      <c r="A136" s="21" t="s">
        <v>318</v>
      </c>
      <c r="B136" s="21">
        <v>135</v>
      </c>
      <c r="C136">
        <v>1</v>
      </c>
      <c r="D13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v>
      </c>
    </row>
    <row r="137" spans="1:4" x14ac:dyDescent="0.25">
      <c r="A137" s="21" t="s">
        <v>320</v>
      </c>
      <c r="B137" s="21">
        <v>136</v>
      </c>
      <c r="C137">
        <v>1</v>
      </c>
      <c r="D13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v>
      </c>
    </row>
    <row r="138" spans="1:4" x14ac:dyDescent="0.25">
      <c r="A138" s="21" t="s">
        <v>322</v>
      </c>
      <c r="B138" s="21">
        <v>137</v>
      </c>
      <c r="C138">
        <v>1</v>
      </c>
      <c r="D13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v>
      </c>
    </row>
    <row r="139" spans="1:4" x14ac:dyDescent="0.25">
      <c r="A139" s="21" t="s">
        <v>324</v>
      </c>
      <c r="B139" s="21">
        <v>138</v>
      </c>
      <c r="C139">
        <v>1</v>
      </c>
      <c r="D13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v>
      </c>
    </row>
    <row r="140" spans="1:4" x14ac:dyDescent="0.25">
      <c r="A140" s="21" t="s">
        <v>326</v>
      </c>
      <c r="B140" s="21">
        <v>139</v>
      </c>
      <c r="C140">
        <v>1</v>
      </c>
      <c r="D14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v>
      </c>
    </row>
    <row r="141" spans="1:4" x14ac:dyDescent="0.25">
      <c r="A141" s="21" t="s">
        <v>328</v>
      </c>
      <c r="B141" s="21">
        <v>140</v>
      </c>
      <c r="C141">
        <v>1</v>
      </c>
      <c r="D14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v>
      </c>
    </row>
    <row r="142" spans="1:4" x14ac:dyDescent="0.25">
      <c r="A142" s="21" t="s">
        <v>330</v>
      </c>
      <c r="B142" s="21">
        <v>141</v>
      </c>
      <c r="C142">
        <v>1</v>
      </c>
      <c r="D14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v>
      </c>
    </row>
    <row r="143" spans="1:4" x14ac:dyDescent="0.25">
      <c r="A143" s="21" t="s">
        <v>332</v>
      </c>
      <c r="B143" s="21">
        <v>142</v>
      </c>
      <c r="C143">
        <v>1</v>
      </c>
      <c r="D14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v>
      </c>
    </row>
    <row r="144" spans="1:4" x14ac:dyDescent="0.25">
      <c r="A144" s="21" t="s">
        <v>335</v>
      </c>
      <c r="B144" s="21">
        <v>143</v>
      </c>
      <c r="C144">
        <v>1</v>
      </c>
      <c r="D144"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v>
      </c>
    </row>
    <row r="145" spans="1:4" x14ac:dyDescent="0.25">
      <c r="A145" s="21" t="s">
        <v>337</v>
      </c>
      <c r="B145" s="21">
        <v>144</v>
      </c>
      <c r="C145">
        <v>1</v>
      </c>
      <c r="D145"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v>
      </c>
    </row>
    <row r="146" spans="1:4" x14ac:dyDescent="0.25">
      <c r="A146" s="21" t="s">
        <v>339</v>
      </c>
      <c r="B146" s="21">
        <v>145</v>
      </c>
      <c r="C146">
        <v>1</v>
      </c>
      <c r="D146"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v>
      </c>
    </row>
    <row r="147" spans="1:4" x14ac:dyDescent="0.25">
      <c r="A147" s="21" t="s">
        <v>342</v>
      </c>
      <c r="B147" s="21">
        <v>146</v>
      </c>
      <c r="C147">
        <v>1</v>
      </c>
      <c r="D147"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v>
      </c>
    </row>
    <row r="148" spans="1:4" x14ac:dyDescent="0.25">
      <c r="A148" s="21" t="s">
        <v>344</v>
      </c>
      <c r="B148" s="21">
        <v>147</v>
      </c>
      <c r="C148">
        <v>1</v>
      </c>
      <c r="D148"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v>
      </c>
    </row>
    <row r="149" spans="1:4" x14ac:dyDescent="0.25">
      <c r="A149" s="21" t="s">
        <v>346</v>
      </c>
      <c r="B149" s="21">
        <v>148</v>
      </c>
      <c r="C149">
        <v>1</v>
      </c>
      <c r="D149"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v>
      </c>
    </row>
    <row r="150" spans="1:4" x14ac:dyDescent="0.25">
      <c r="A150" s="21" t="s">
        <v>349</v>
      </c>
      <c r="B150" s="21">
        <v>149</v>
      </c>
      <c r="C150">
        <v>1</v>
      </c>
      <c r="D150"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v>
      </c>
    </row>
    <row r="151" spans="1:4" x14ac:dyDescent="0.25">
      <c r="A151" s="21" t="s">
        <v>351</v>
      </c>
      <c r="B151" s="21">
        <v>150</v>
      </c>
      <c r="C151">
        <v>1</v>
      </c>
      <c r="D151"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v>
      </c>
    </row>
    <row r="152" spans="1:4" x14ac:dyDescent="0.25">
      <c r="A152" s="21" t="s">
        <v>353</v>
      </c>
      <c r="B152" s="21">
        <v>151</v>
      </c>
      <c r="C152">
        <v>1</v>
      </c>
      <c r="D152"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v>
      </c>
    </row>
    <row r="153" spans="1:4" x14ac:dyDescent="0.25">
      <c r="A153" s="21" t="s">
        <v>355</v>
      </c>
      <c r="B153" s="21">
        <v>152</v>
      </c>
      <c r="C153">
        <v>1</v>
      </c>
      <c r="D153" t="str">
        <f t="shared" si="1"/>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v>
      </c>
    </row>
    <row r="154" spans="1:4" x14ac:dyDescent="0.25">
      <c r="A154" s="21" t="s">
        <v>369</v>
      </c>
      <c r="B154" s="21">
        <v>153</v>
      </c>
      <c r="C154">
        <v>1</v>
      </c>
      <c r="D154" t="str">
        <f t="shared" ref="D154:D217" si="2">D153 &amp; " " &amp;A154</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v>
      </c>
    </row>
    <row r="155" spans="1:4" x14ac:dyDescent="0.25">
      <c r="A155" s="21" t="s">
        <v>372</v>
      </c>
      <c r="B155" s="21">
        <v>154</v>
      </c>
      <c r="C155">
        <v>1</v>
      </c>
      <c r="D15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v>
      </c>
    </row>
    <row r="156" spans="1:4" x14ac:dyDescent="0.25">
      <c r="A156" s="21" t="s">
        <v>367</v>
      </c>
      <c r="B156" s="21">
        <v>155</v>
      </c>
      <c r="C156">
        <v>1</v>
      </c>
      <c r="D15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v>
      </c>
    </row>
    <row r="157" spans="1:4" x14ac:dyDescent="0.25">
      <c r="A157" s="21" t="s">
        <v>364</v>
      </c>
      <c r="B157" s="21">
        <v>156</v>
      </c>
      <c r="C157">
        <v>1</v>
      </c>
      <c r="D15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v>
      </c>
    </row>
    <row r="158" spans="1:4" x14ac:dyDescent="0.25">
      <c r="A158" s="21" t="s">
        <v>1023</v>
      </c>
      <c r="B158" s="21">
        <v>157</v>
      </c>
      <c r="C158">
        <v>1</v>
      </c>
      <c r="D158"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v>
      </c>
    </row>
    <row r="159" spans="1:4" x14ac:dyDescent="0.25">
      <c r="A159" s="21" t="s">
        <v>376</v>
      </c>
      <c r="B159" s="21">
        <v>158</v>
      </c>
      <c r="C159">
        <v>1</v>
      </c>
      <c r="D15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v>
      </c>
    </row>
    <row r="160" spans="1:4" x14ac:dyDescent="0.25">
      <c r="A160" s="21" t="s">
        <v>378</v>
      </c>
      <c r="B160" s="21">
        <v>159</v>
      </c>
      <c r="C160">
        <v>1</v>
      </c>
      <c r="D16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v>
      </c>
    </row>
    <row r="161" spans="1:4" x14ac:dyDescent="0.25">
      <c r="A161" s="21" t="s">
        <v>381</v>
      </c>
      <c r="B161" s="21">
        <v>160</v>
      </c>
      <c r="C161">
        <v>1</v>
      </c>
      <c r="D16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v>
      </c>
    </row>
    <row r="162" spans="1:4" x14ac:dyDescent="0.25">
      <c r="A162" s="21" t="s">
        <v>387</v>
      </c>
      <c r="B162" s="21">
        <v>161</v>
      </c>
      <c r="C162">
        <v>1</v>
      </c>
      <c r="D16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v>
      </c>
    </row>
    <row r="163" spans="1:4" x14ac:dyDescent="0.25">
      <c r="A163" s="21" t="s">
        <v>384</v>
      </c>
      <c r="B163" s="21">
        <v>162</v>
      </c>
      <c r="C163">
        <v>1</v>
      </c>
      <c r="D16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v>
      </c>
    </row>
    <row r="164" spans="1:4" x14ac:dyDescent="0.25">
      <c r="A164" s="21" t="s">
        <v>390</v>
      </c>
      <c r="B164" s="21">
        <v>163</v>
      </c>
      <c r="C164">
        <v>1</v>
      </c>
      <c r="D16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v>
      </c>
    </row>
    <row r="165" spans="1:4" x14ac:dyDescent="0.25">
      <c r="A165" s="21" t="s">
        <v>393</v>
      </c>
      <c r="B165" s="21">
        <v>164</v>
      </c>
      <c r="C165">
        <v>1</v>
      </c>
      <c r="D16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v>
      </c>
    </row>
    <row r="166" spans="1:4" x14ac:dyDescent="0.25">
      <c r="A166" s="21" t="s">
        <v>396</v>
      </c>
      <c r="B166" s="21">
        <v>165</v>
      </c>
      <c r="C166">
        <v>1</v>
      </c>
      <c r="D16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v>
      </c>
    </row>
    <row r="167" spans="1:4" x14ac:dyDescent="0.25">
      <c r="A167" s="21" t="s">
        <v>399</v>
      </c>
      <c r="B167" s="21">
        <v>166</v>
      </c>
      <c r="C167">
        <v>1</v>
      </c>
      <c r="D16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v>
      </c>
    </row>
    <row r="168" spans="1:4" x14ac:dyDescent="0.25">
      <c r="A168" s="21" t="s">
        <v>401</v>
      </c>
      <c r="B168" s="21">
        <v>167</v>
      </c>
      <c r="C168">
        <v>1</v>
      </c>
      <c r="D16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v>
      </c>
    </row>
    <row r="169" spans="1:4" x14ac:dyDescent="0.25">
      <c r="A169" s="21" t="s">
        <v>405</v>
      </c>
      <c r="B169" s="21">
        <v>168</v>
      </c>
      <c r="C169">
        <v>1</v>
      </c>
      <c r="D16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v>
      </c>
    </row>
    <row r="170" spans="1:4" x14ac:dyDescent="0.25">
      <c r="A170" s="21" t="s">
        <v>407</v>
      </c>
      <c r="B170" s="21">
        <v>169</v>
      </c>
      <c r="C170">
        <v>1</v>
      </c>
      <c r="D17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v>
      </c>
    </row>
    <row r="171" spans="1:4" x14ac:dyDescent="0.25">
      <c r="A171" s="21" t="s">
        <v>410</v>
      </c>
      <c r="B171" s="21">
        <v>170</v>
      </c>
      <c r="C171">
        <v>1</v>
      </c>
      <c r="D17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v>
      </c>
    </row>
    <row r="172" spans="1:4" x14ac:dyDescent="0.25">
      <c r="A172" s="21" t="s">
        <v>413</v>
      </c>
      <c r="B172" s="21">
        <v>171</v>
      </c>
      <c r="C172">
        <v>1</v>
      </c>
      <c r="D17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v>
      </c>
    </row>
    <row r="173" spans="1:4" x14ac:dyDescent="0.25">
      <c r="A173" s="21" t="s">
        <v>416</v>
      </c>
      <c r="B173" s="21">
        <v>172</v>
      </c>
      <c r="C173">
        <v>1</v>
      </c>
      <c r="D17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v>
      </c>
    </row>
    <row r="174" spans="1:4" x14ac:dyDescent="0.25">
      <c r="A174" s="21" t="s">
        <v>419</v>
      </c>
      <c r="B174" s="21">
        <v>173</v>
      </c>
      <c r="C174">
        <v>1</v>
      </c>
      <c r="D17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v>
      </c>
    </row>
    <row r="175" spans="1:4" x14ac:dyDescent="0.25">
      <c r="A175" s="21" t="s">
        <v>422</v>
      </c>
      <c r="B175" s="21">
        <v>174</v>
      </c>
      <c r="C175">
        <v>1</v>
      </c>
      <c r="D17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v>
      </c>
    </row>
    <row r="176" spans="1:4" x14ac:dyDescent="0.25">
      <c r="A176" s="21" t="s">
        <v>424</v>
      </c>
      <c r="B176" s="21">
        <v>175</v>
      </c>
      <c r="C176">
        <v>1</v>
      </c>
      <c r="D17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v>
      </c>
    </row>
    <row r="177" spans="1:4" x14ac:dyDescent="0.25">
      <c r="A177" s="21" t="s">
        <v>427</v>
      </c>
      <c r="B177" s="21">
        <v>176</v>
      </c>
      <c r="C177">
        <v>1</v>
      </c>
      <c r="D17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v>
      </c>
    </row>
    <row r="178" spans="1:4" x14ac:dyDescent="0.25">
      <c r="A178" s="21" t="s">
        <v>432</v>
      </c>
      <c r="B178" s="21">
        <v>177</v>
      </c>
      <c r="C178">
        <v>1</v>
      </c>
      <c r="D17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v>
      </c>
    </row>
    <row r="179" spans="1:4" x14ac:dyDescent="0.25">
      <c r="A179" s="21" t="s">
        <v>434</v>
      </c>
      <c r="B179" s="21">
        <v>178</v>
      </c>
      <c r="C179">
        <v>1</v>
      </c>
      <c r="D17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v>
      </c>
    </row>
    <row r="180" spans="1:4" x14ac:dyDescent="0.25">
      <c r="A180" s="21" t="s">
        <v>436</v>
      </c>
      <c r="B180" s="21">
        <v>179</v>
      </c>
      <c r="C180">
        <v>1</v>
      </c>
      <c r="D18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v>
      </c>
    </row>
    <row r="181" spans="1:4" x14ac:dyDescent="0.25">
      <c r="A181" s="21" t="s">
        <v>438</v>
      </c>
      <c r="B181" s="21">
        <v>180</v>
      </c>
      <c r="C181">
        <v>1</v>
      </c>
      <c r="D18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v>
      </c>
    </row>
    <row r="182" spans="1:4" x14ac:dyDescent="0.25">
      <c r="A182" s="21" t="s">
        <v>440</v>
      </c>
      <c r="B182" s="21">
        <v>181</v>
      </c>
      <c r="C182">
        <v>1</v>
      </c>
      <c r="D18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v>
      </c>
    </row>
    <row r="183" spans="1:4" x14ac:dyDescent="0.25">
      <c r="A183" s="21" t="s">
        <v>1024</v>
      </c>
      <c r="B183" s="21">
        <v>182</v>
      </c>
      <c r="C183">
        <v>1</v>
      </c>
      <c r="D183"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v>
      </c>
    </row>
    <row r="184" spans="1:4" x14ac:dyDescent="0.25">
      <c r="A184" s="21" t="s">
        <v>444</v>
      </c>
      <c r="B184" s="21">
        <v>183</v>
      </c>
      <c r="C184">
        <v>1</v>
      </c>
      <c r="D18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v>
      </c>
    </row>
    <row r="185" spans="1:4" x14ac:dyDescent="0.25">
      <c r="A185" s="21" t="s">
        <v>447</v>
      </c>
      <c r="B185" s="21">
        <v>184</v>
      </c>
      <c r="C185">
        <v>1</v>
      </c>
      <c r="D18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v>
      </c>
    </row>
    <row r="186" spans="1:4" x14ac:dyDescent="0.25">
      <c r="A186" s="21" t="s">
        <v>1025</v>
      </c>
      <c r="B186" s="21">
        <v>185</v>
      </c>
      <c r="C186">
        <v>1</v>
      </c>
      <c r="D186"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v>
      </c>
    </row>
    <row r="187" spans="1:4" x14ac:dyDescent="0.25">
      <c r="A187" s="21" t="s">
        <v>1026</v>
      </c>
      <c r="B187" s="21">
        <v>186</v>
      </c>
      <c r="C187">
        <v>1</v>
      </c>
      <c r="D187"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v>
      </c>
    </row>
    <row r="188" spans="1:4" x14ac:dyDescent="0.25">
      <c r="A188" s="21" t="s">
        <v>453</v>
      </c>
      <c r="B188" s="21">
        <v>187</v>
      </c>
      <c r="C188">
        <v>1</v>
      </c>
      <c r="D18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v>
      </c>
    </row>
    <row r="189" spans="1:4" x14ac:dyDescent="0.25">
      <c r="A189" s="21" t="s">
        <v>1027</v>
      </c>
      <c r="B189" s="21">
        <v>188</v>
      </c>
      <c r="C189">
        <v>1</v>
      </c>
      <c r="D189"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v>
      </c>
    </row>
    <row r="190" spans="1:4" x14ac:dyDescent="0.25">
      <c r="A190" s="21" t="s">
        <v>1028</v>
      </c>
      <c r="B190" s="21">
        <v>189</v>
      </c>
      <c r="C190">
        <v>1</v>
      </c>
      <c r="D190"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v>
      </c>
    </row>
    <row r="191" spans="1:4" x14ac:dyDescent="0.25">
      <c r="A191" s="21" t="s">
        <v>459</v>
      </c>
      <c r="B191" s="21">
        <v>190</v>
      </c>
      <c r="C191">
        <v>1</v>
      </c>
      <c r="D19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v>
      </c>
    </row>
    <row r="192" spans="1:4" x14ac:dyDescent="0.25">
      <c r="A192" s="21" t="s">
        <v>1029</v>
      </c>
      <c r="B192" s="21">
        <v>191</v>
      </c>
      <c r="C192">
        <v>1</v>
      </c>
      <c r="D192"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v>
      </c>
    </row>
    <row r="193" spans="1:4" x14ac:dyDescent="0.25">
      <c r="A193" s="21" t="s">
        <v>463</v>
      </c>
      <c r="B193" s="21">
        <v>192</v>
      </c>
      <c r="C193">
        <v>1</v>
      </c>
      <c r="D19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v>
      </c>
    </row>
    <row r="194" spans="1:4" x14ac:dyDescent="0.25">
      <c r="A194" s="21" t="s">
        <v>465</v>
      </c>
      <c r="B194" s="21">
        <v>193</v>
      </c>
      <c r="C194">
        <v>1</v>
      </c>
      <c r="D19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v>
      </c>
    </row>
    <row r="195" spans="1:4" x14ac:dyDescent="0.25">
      <c r="A195" s="21" t="s">
        <v>467</v>
      </c>
      <c r="B195" s="21">
        <v>194</v>
      </c>
      <c r="C195">
        <v>1</v>
      </c>
      <c r="D19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v>
      </c>
    </row>
    <row r="196" spans="1:4" x14ac:dyDescent="0.25">
      <c r="A196" s="21" t="s">
        <v>1030</v>
      </c>
      <c r="B196" s="21">
        <v>195</v>
      </c>
      <c r="C196">
        <v>1</v>
      </c>
      <c r="D196"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v>
      </c>
    </row>
    <row r="197" spans="1:4" x14ac:dyDescent="0.25">
      <c r="A197" s="21" t="s">
        <v>1031</v>
      </c>
      <c r="B197" s="21">
        <v>196</v>
      </c>
      <c r="C197">
        <v>1</v>
      </c>
      <c r="D197"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v>
      </c>
    </row>
    <row r="198" spans="1:4" x14ac:dyDescent="0.25">
      <c r="A198" s="21" t="s">
        <v>1032</v>
      </c>
      <c r="B198" s="21">
        <v>197</v>
      </c>
      <c r="C198">
        <v>1</v>
      </c>
      <c r="D198" t="str">
        <f t="shared" si="2"/>
        <v xml:space="preserve">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v>
      </c>
    </row>
    <row r="199" spans="1:4" x14ac:dyDescent="0.25">
      <c r="A199" s="21" t="s">
        <v>475</v>
      </c>
      <c r="B199" s="21">
        <v>198</v>
      </c>
      <c r="C199">
        <v>1</v>
      </c>
      <c r="D19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v>
      </c>
    </row>
    <row r="200" spans="1:4" x14ac:dyDescent="0.25">
      <c r="A200" s="21" t="s">
        <v>477</v>
      </c>
      <c r="B200" s="21">
        <v>199</v>
      </c>
      <c r="C200">
        <v>1</v>
      </c>
      <c r="D20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v>
      </c>
    </row>
    <row r="201" spans="1:4" x14ac:dyDescent="0.25">
      <c r="A201" s="21" t="s">
        <v>479</v>
      </c>
      <c r="B201" s="21">
        <v>200</v>
      </c>
      <c r="C201">
        <v>1</v>
      </c>
      <c r="D20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v>
      </c>
    </row>
    <row r="202" spans="1:4" x14ac:dyDescent="0.25">
      <c r="A202" s="21" t="s">
        <v>481</v>
      </c>
      <c r="B202" s="21">
        <v>201</v>
      </c>
      <c r="C202">
        <v>1</v>
      </c>
      <c r="D20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v>
      </c>
    </row>
    <row r="203" spans="1:4" x14ac:dyDescent="0.25">
      <c r="A203" s="21" t="s">
        <v>485</v>
      </c>
      <c r="B203" s="21">
        <v>202</v>
      </c>
      <c r="C203">
        <v>1</v>
      </c>
      <c r="D20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v>
      </c>
    </row>
    <row r="204" spans="1:4" x14ac:dyDescent="0.25">
      <c r="A204" s="21" t="s">
        <v>487</v>
      </c>
      <c r="B204" s="21">
        <v>203</v>
      </c>
      <c r="C204">
        <v>1</v>
      </c>
      <c r="D20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v>
      </c>
    </row>
    <row r="205" spans="1:4" x14ac:dyDescent="0.25">
      <c r="A205" s="21" t="s">
        <v>489</v>
      </c>
      <c r="B205" s="21">
        <v>204</v>
      </c>
      <c r="C205">
        <v>1</v>
      </c>
      <c r="D20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v>
      </c>
    </row>
    <row r="206" spans="1:4" x14ac:dyDescent="0.25">
      <c r="A206" s="21" t="s">
        <v>491</v>
      </c>
      <c r="B206" s="21">
        <v>205</v>
      </c>
      <c r="C206">
        <v>1</v>
      </c>
      <c r="D20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v>
      </c>
    </row>
    <row r="207" spans="1:4" x14ac:dyDescent="0.25">
      <c r="A207" s="21" t="s">
        <v>493</v>
      </c>
      <c r="B207" s="21">
        <v>206</v>
      </c>
      <c r="C207">
        <v>1</v>
      </c>
      <c r="D20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v>
      </c>
    </row>
    <row r="208" spans="1:4" x14ac:dyDescent="0.25">
      <c r="A208" s="21" t="s">
        <v>495</v>
      </c>
      <c r="B208" s="21">
        <v>207</v>
      </c>
      <c r="C208">
        <v>1</v>
      </c>
      <c r="D208"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v>
      </c>
    </row>
    <row r="209" spans="1:4" x14ac:dyDescent="0.25">
      <c r="A209" s="21" t="s">
        <v>497</v>
      </c>
      <c r="B209" s="21">
        <v>208</v>
      </c>
      <c r="C209">
        <v>1</v>
      </c>
      <c r="D209"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v>
      </c>
    </row>
    <row r="210" spans="1:4" x14ac:dyDescent="0.25">
      <c r="A210" s="21" t="s">
        <v>499</v>
      </c>
      <c r="B210" s="21">
        <v>209</v>
      </c>
      <c r="C210">
        <v>1</v>
      </c>
      <c r="D210"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v>
      </c>
    </row>
    <row r="211" spans="1:4" x14ac:dyDescent="0.25">
      <c r="A211" s="21" t="s">
        <v>501</v>
      </c>
      <c r="B211" s="21">
        <v>210</v>
      </c>
      <c r="C211">
        <v>1</v>
      </c>
      <c r="D211"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v>
      </c>
    </row>
    <row r="212" spans="1:4" x14ac:dyDescent="0.25">
      <c r="A212" s="21" t="s">
        <v>503</v>
      </c>
      <c r="B212" s="21">
        <v>211</v>
      </c>
      <c r="C212">
        <v>1</v>
      </c>
      <c r="D212"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v>
      </c>
    </row>
    <row r="213" spans="1:4" x14ac:dyDescent="0.25">
      <c r="A213" s="21" t="s">
        <v>505</v>
      </c>
      <c r="B213" s="21">
        <v>212</v>
      </c>
      <c r="C213">
        <v>1</v>
      </c>
      <c r="D213"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v>
      </c>
    </row>
    <row r="214" spans="1:4" x14ac:dyDescent="0.25">
      <c r="A214" s="21" t="s">
        <v>507</v>
      </c>
      <c r="B214" s="21">
        <v>213</v>
      </c>
      <c r="C214">
        <v>1</v>
      </c>
      <c r="D214"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v>
      </c>
    </row>
    <row r="215" spans="1:4" x14ac:dyDescent="0.25">
      <c r="A215" s="21" t="s">
        <v>513</v>
      </c>
      <c r="B215" s="21">
        <v>214</v>
      </c>
      <c r="C215">
        <v>1</v>
      </c>
      <c r="D215"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v>
      </c>
    </row>
    <row r="216" spans="1:4" x14ac:dyDescent="0.25">
      <c r="A216" s="21" t="s">
        <v>515</v>
      </c>
      <c r="B216" s="21">
        <v>215</v>
      </c>
      <c r="C216">
        <v>1</v>
      </c>
      <c r="D216"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v>
      </c>
    </row>
    <row r="217" spans="1:4" x14ac:dyDescent="0.25">
      <c r="A217" s="21" t="s">
        <v>517</v>
      </c>
      <c r="B217" s="21">
        <v>216</v>
      </c>
      <c r="C217">
        <v>1</v>
      </c>
      <c r="D217" t="str">
        <f t="shared" si="2"/>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v>
      </c>
    </row>
    <row r="218" spans="1:4" x14ac:dyDescent="0.25">
      <c r="A218" s="21" t="s">
        <v>519</v>
      </c>
      <c r="B218" s="21">
        <v>217</v>
      </c>
      <c r="C218">
        <v>1</v>
      </c>
      <c r="D218" t="str">
        <f t="shared" ref="D218:D280" si="3">D217 &amp; " " &amp;A218</f>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v>
      </c>
    </row>
    <row r="219" spans="1:4" x14ac:dyDescent="0.25">
      <c r="A219" s="21" t="s">
        <v>521</v>
      </c>
      <c r="B219" s="21">
        <v>218</v>
      </c>
      <c r="C219">
        <v>1</v>
      </c>
      <c r="D21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v>
      </c>
    </row>
    <row r="220" spans="1:4" x14ac:dyDescent="0.25">
      <c r="A220" s="21" t="s">
        <v>523</v>
      </c>
      <c r="B220" s="21">
        <v>219</v>
      </c>
      <c r="C220">
        <v>1</v>
      </c>
      <c r="D22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v>
      </c>
    </row>
    <row r="221" spans="1:4" x14ac:dyDescent="0.25">
      <c r="A221" s="21" t="s">
        <v>526</v>
      </c>
      <c r="B221" s="21">
        <v>220</v>
      </c>
      <c r="C221">
        <v>1</v>
      </c>
      <c r="D22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v>
      </c>
    </row>
    <row r="222" spans="1:4" x14ac:dyDescent="0.25">
      <c r="A222" s="21" t="s">
        <v>528</v>
      </c>
      <c r="B222" s="21">
        <v>221</v>
      </c>
      <c r="C222">
        <v>1</v>
      </c>
      <c r="D22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v>
      </c>
    </row>
    <row r="223" spans="1:4" x14ac:dyDescent="0.25">
      <c r="A223" s="21" t="s">
        <v>530</v>
      </c>
      <c r="B223" s="21">
        <v>222</v>
      </c>
      <c r="C223">
        <v>1</v>
      </c>
      <c r="D22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v>
      </c>
    </row>
    <row r="224" spans="1:4" x14ac:dyDescent="0.25">
      <c r="A224" s="21" t="s">
        <v>532</v>
      </c>
      <c r="B224" s="21">
        <v>223</v>
      </c>
      <c r="C224">
        <v>1</v>
      </c>
      <c r="D22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v>
      </c>
    </row>
    <row r="225" spans="1:4" x14ac:dyDescent="0.25">
      <c r="A225" s="21" t="s">
        <v>534</v>
      </c>
      <c r="B225" s="21">
        <v>224</v>
      </c>
      <c r="C225">
        <v>1</v>
      </c>
      <c r="D22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v>
      </c>
    </row>
    <row r="226" spans="1:4" x14ac:dyDescent="0.25">
      <c r="A226" s="21" t="s">
        <v>536</v>
      </c>
      <c r="B226" s="21">
        <v>225</v>
      </c>
      <c r="C226">
        <v>1</v>
      </c>
      <c r="D22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v>
      </c>
    </row>
    <row r="227" spans="1:4" x14ac:dyDescent="0.25">
      <c r="A227" s="21" t="s">
        <v>538</v>
      </c>
      <c r="B227" s="21">
        <v>226</v>
      </c>
      <c r="C227">
        <v>1</v>
      </c>
      <c r="D22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v>
      </c>
    </row>
    <row r="228" spans="1:4" x14ac:dyDescent="0.25">
      <c r="A228" s="21" t="s">
        <v>540</v>
      </c>
      <c r="B228" s="21">
        <v>227</v>
      </c>
      <c r="C228">
        <v>1</v>
      </c>
      <c r="D22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v>
      </c>
    </row>
    <row r="229" spans="1:4" x14ac:dyDescent="0.25">
      <c r="A229" s="21" t="s">
        <v>542</v>
      </c>
      <c r="B229" s="21">
        <v>228</v>
      </c>
      <c r="C229">
        <v>1</v>
      </c>
      <c r="D22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v>
      </c>
    </row>
    <row r="230" spans="1:4" x14ac:dyDescent="0.25">
      <c r="A230" s="21" t="s">
        <v>544</v>
      </c>
      <c r="B230" s="21">
        <v>229</v>
      </c>
      <c r="C230">
        <v>1</v>
      </c>
      <c r="D23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v>
      </c>
    </row>
    <row r="231" spans="1:4" x14ac:dyDescent="0.25">
      <c r="A231" s="21" t="s">
        <v>546</v>
      </c>
      <c r="B231" s="21">
        <v>230</v>
      </c>
      <c r="C231">
        <v>1</v>
      </c>
      <c r="D23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v>
      </c>
    </row>
    <row r="232" spans="1:4" x14ac:dyDescent="0.25">
      <c r="A232" s="21" t="s">
        <v>548</v>
      </c>
      <c r="B232" s="21">
        <v>231</v>
      </c>
      <c r="C232">
        <v>1</v>
      </c>
      <c r="D23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v>
      </c>
    </row>
    <row r="233" spans="1:4" x14ac:dyDescent="0.25">
      <c r="A233" s="21" t="s">
        <v>553</v>
      </c>
      <c r="B233" s="21">
        <v>232</v>
      </c>
      <c r="C233">
        <v>1</v>
      </c>
      <c r="D23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v>
      </c>
    </row>
    <row r="234" spans="1:4" x14ac:dyDescent="0.25">
      <c r="A234" s="21" t="s">
        <v>555</v>
      </c>
      <c r="B234" s="21">
        <v>233</v>
      </c>
      <c r="C234">
        <v>1</v>
      </c>
      <c r="D23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v>
      </c>
    </row>
    <row r="235" spans="1:4" x14ac:dyDescent="0.25">
      <c r="A235" s="21" t="s">
        <v>558</v>
      </c>
      <c r="B235" s="21">
        <v>234</v>
      </c>
      <c r="C235">
        <v>1</v>
      </c>
      <c r="D23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v>
      </c>
    </row>
    <row r="236" spans="1:4" x14ac:dyDescent="0.25">
      <c r="A236" s="21" t="s">
        <v>560</v>
      </c>
      <c r="B236" s="21">
        <v>235</v>
      </c>
      <c r="C236">
        <v>1</v>
      </c>
      <c r="D23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v>
      </c>
    </row>
    <row r="237" spans="1:4" x14ac:dyDescent="0.25">
      <c r="A237" s="21" t="s">
        <v>551</v>
      </c>
      <c r="B237" s="21">
        <v>236</v>
      </c>
      <c r="C237">
        <v>1</v>
      </c>
      <c r="D23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v>
      </c>
    </row>
    <row r="238" spans="1:4" x14ac:dyDescent="0.25">
      <c r="A238" s="21" t="s">
        <v>562</v>
      </c>
      <c r="B238" s="21">
        <v>237</v>
      </c>
      <c r="C238">
        <v>1</v>
      </c>
      <c r="D23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v>
      </c>
    </row>
    <row r="239" spans="1:4" x14ac:dyDescent="0.25">
      <c r="A239" s="21" t="s">
        <v>569</v>
      </c>
      <c r="B239" s="21">
        <v>238</v>
      </c>
      <c r="C239">
        <v>1</v>
      </c>
      <c r="D23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v>
      </c>
    </row>
    <row r="240" spans="1:4" x14ac:dyDescent="0.25">
      <c r="A240" s="21" t="s">
        <v>574</v>
      </c>
      <c r="B240" s="21">
        <v>239</v>
      </c>
      <c r="C240">
        <v>1</v>
      </c>
      <c r="D24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v>
      </c>
    </row>
    <row r="241" spans="1:4" x14ac:dyDescent="0.25">
      <c r="A241" s="21" t="s">
        <v>579</v>
      </c>
      <c r="B241" s="21">
        <v>240</v>
      </c>
      <c r="C241">
        <v>1</v>
      </c>
      <c r="D24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v>
      </c>
    </row>
    <row r="242" spans="1:4" x14ac:dyDescent="0.25">
      <c r="A242" s="21" t="s">
        <v>589</v>
      </c>
      <c r="B242" s="21">
        <v>241</v>
      </c>
      <c r="C242">
        <v>1</v>
      </c>
      <c r="D24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v>
      </c>
    </row>
    <row r="243" spans="1:4" x14ac:dyDescent="0.25">
      <c r="A243" s="21" t="s">
        <v>591</v>
      </c>
      <c r="B243" s="21">
        <v>242</v>
      </c>
      <c r="C243">
        <v>1</v>
      </c>
      <c r="D24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v>
      </c>
    </row>
    <row r="244" spans="1:4" x14ac:dyDescent="0.25">
      <c r="A244" s="21" t="s">
        <v>593</v>
      </c>
      <c r="B244" s="21">
        <v>243</v>
      </c>
      <c r="C244">
        <v>1</v>
      </c>
      <c r="D24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v>
      </c>
    </row>
    <row r="245" spans="1:4" x14ac:dyDescent="0.25">
      <c r="A245" s="21" t="s">
        <v>595</v>
      </c>
      <c r="B245" s="21">
        <v>244</v>
      </c>
      <c r="C245">
        <v>1</v>
      </c>
      <c r="D24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v>
      </c>
    </row>
    <row r="246" spans="1:4" x14ac:dyDescent="0.25">
      <c r="A246" s="21" t="s">
        <v>597</v>
      </c>
      <c r="B246" s="21">
        <v>245</v>
      </c>
      <c r="C246">
        <v>1</v>
      </c>
      <c r="D24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v>
      </c>
    </row>
    <row r="247" spans="1:4" x14ac:dyDescent="0.25">
      <c r="A247" s="21" t="s">
        <v>600</v>
      </c>
      <c r="B247" s="21">
        <v>246</v>
      </c>
      <c r="C247">
        <v>1</v>
      </c>
      <c r="D24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v>
      </c>
    </row>
    <row r="248" spans="1:4" x14ac:dyDescent="0.25">
      <c r="A248" s="21" t="s">
        <v>603</v>
      </c>
      <c r="B248" s="21">
        <v>247</v>
      </c>
      <c r="C248">
        <v>1</v>
      </c>
      <c r="D24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v>
      </c>
    </row>
    <row r="249" spans="1:4" x14ac:dyDescent="0.25">
      <c r="A249" s="21" t="s">
        <v>605</v>
      </c>
      <c r="B249" s="21">
        <v>248</v>
      </c>
      <c r="C249">
        <v>1</v>
      </c>
      <c r="D24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v>
      </c>
    </row>
    <row r="250" spans="1:4" x14ac:dyDescent="0.25">
      <c r="A250" s="21" t="s">
        <v>607</v>
      </c>
      <c r="B250" s="21">
        <v>249</v>
      </c>
      <c r="C250">
        <v>1</v>
      </c>
      <c r="D25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v>
      </c>
    </row>
    <row r="251" spans="1:4" x14ac:dyDescent="0.25">
      <c r="A251" s="21" t="s">
        <v>609</v>
      </c>
      <c r="B251" s="21">
        <v>250</v>
      </c>
      <c r="C251">
        <v>1</v>
      </c>
      <c r="D25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v>
      </c>
    </row>
    <row r="252" spans="1:4" x14ac:dyDescent="0.25">
      <c r="A252" s="21" t="s">
        <v>612</v>
      </c>
      <c r="B252" s="21">
        <v>251</v>
      </c>
      <c r="C252">
        <v>1</v>
      </c>
      <c r="D25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v>
      </c>
    </row>
    <row r="253" spans="1:4" x14ac:dyDescent="0.25">
      <c r="A253" s="21" t="s">
        <v>614</v>
      </c>
      <c r="B253" s="21">
        <v>252</v>
      </c>
      <c r="C253">
        <v>1</v>
      </c>
      <c r="D25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v>
      </c>
    </row>
    <row r="254" spans="1:4" x14ac:dyDescent="0.25">
      <c r="A254" s="21" t="s">
        <v>618</v>
      </c>
      <c r="B254" s="21">
        <v>253</v>
      </c>
      <c r="C254">
        <v>1</v>
      </c>
      <c r="D25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v>
      </c>
    </row>
    <row r="255" spans="1:4" x14ac:dyDescent="0.25">
      <c r="A255" s="21" t="s">
        <v>620</v>
      </c>
      <c r="B255" s="21">
        <v>254</v>
      </c>
      <c r="C255">
        <v>1</v>
      </c>
      <c r="D25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v>
      </c>
    </row>
    <row r="256" spans="1:4" x14ac:dyDescent="0.25">
      <c r="A256" s="21" t="s">
        <v>623</v>
      </c>
      <c r="B256" s="21">
        <v>255</v>
      </c>
      <c r="C256">
        <v>1</v>
      </c>
      <c r="D25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v>
      </c>
    </row>
    <row r="257" spans="1:4" x14ac:dyDescent="0.25">
      <c r="A257" s="21" t="s">
        <v>625</v>
      </c>
      <c r="B257" s="21">
        <v>256</v>
      </c>
      <c r="C257">
        <v>1</v>
      </c>
      <c r="D25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v>
      </c>
    </row>
    <row r="258" spans="1:4" x14ac:dyDescent="0.25">
      <c r="A258" s="21" t="s">
        <v>627</v>
      </c>
      <c r="B258" s="21">
        <v>257</v>
      </c>
      <c r="C258">
        <v>1</v>
      </c>
      <c r="D25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v>
      </c>
    </row>
    <row r="259" spans="1:4" x14ac:dyDescent="0.25">
      <c r="A259" s="21" t="s">
        <v>630</v>
      </c>
      <c r="B259" s="21">
        <v>258</v>
      </c>
      <c r="C259">
        <v>1</v>
      </c>
      <c r="D25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v>
      </c>
    </row>
    <row r="260" spans="1:4" x14ac:dyDescent="0.25">
      <c r="A260" s="21" t="s">
        <v>632</v>
      </c>
      <c r="B260" s="21">
        <v>259</v>
      </c>
      <c r="C260">
        <v>1</v>
      </c>
      <c r="D26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v>
      </c>
    </row>
    <row r="261" spans="1:4" x14ac:dyDescent="0.25">
      <c r="A261" s="21" t="s">
        <v>637</v>
      </c>
      <c r="B261" s="21">
        <v>260</v>
      </c>
      <c r="C261">
        <v>1</v>
      </c>
      <c r="D26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v>
      </c>
    </row>
    <row r="262" spans="1:4" x14ac:dyDescent="0.25">
      <c r="A262" s="21" t="s">
        <v>639</v>
      </c>
      <c r="B262" s="21">
        <v>261</v>
      </c>
      <c r="C262">
        <v>1</v>
      </c>
      <c r="D26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v>
      </c>
    </row>
    <row r="263" spans="1:4" x14ac:dyDescent="0.25">
      <c r="A263" s="21" t="s">
        <v>641</v>
      </c>
      <c r="B263" s="21">
        <v>262</v>
      </c>
      <c r="C263">
        <v>1</v>
      </c>
      <c r="D26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v>
      </c>
    </row>
    <row r="264" spans="1:4" x14ac:dyDescent="0.25">
      <c r="A264" s="21" t="s">
        <v>643</v>
      </c>
      <c r="B264" s="21">
        <v>263</v>
      </c>
      <c r="C264">
        <v>1</v>
      </c>
      <c r="D26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v>
      </c>
    </row>
    <row r="265" spans="1:4" x14ac:dyDescent="0.25">
      <c r="A265" s="21" t="s">
        <v>645</v>
      </c>
      <c r="B265" s="21">
        <v>264</v>
      </c>
      <c r="C265">
        <v>1</v>
      </c>
      <c r="D26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v>
      </c>
    </row>
    <row r="266" spans="1:4" x14ac:dyDescent="0.25">
      <c r="A266" s="21" t="s">
        <v>647</v>
      </c>
      <c r="B266" s="21">
        <v>265</v>
      </c>
      <c r="C266">
        <v>1</v>
      </c>
      <c r="D26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v>
      </c>
    </row>
    <row r="267" spans="1:4" x14ac:dyDescent="0.25">
      <c r="A267" s="21" t="s">
        <v>649</v>
      </c>
      <c r="B267" s="21">
        <v>266</v>
      </c>
      <c r="C267">
        <v>1</v>
      </c>
      <c r="D26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v>
      </c>
    </row>
    <row r="268" spans="1:4" x14ac:dyDescent="0.25">
      <c r="A268" s="21" t="s">
        <v>651</v>
      </c>
      <c r="B268" s="21">
        <v>267</v>
      </c>
      <c r="C268">
        <v>1</v>
      </c>
      <c r="D26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v>
      </c>
    </row>
    <row r="269" spans="1:4" x14ac:dyDescent="0.25">
      <c r="A269" s="21" t="s">
        <v>653</v>
      </c>
      <c r="B269" s="21">
        <v>268</v>
      </c>
      <c r="C269">
        <v>1</v>
      </c>
      <c r="D26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v>
      </c>
    </row>
    <row r="270" spans="1:4" x14ac:dyDescent="0.25">
      <c r="A270" s="21" t="s">
        <v>655</v>
      </c>
      <c r="B270" s="21">
        <v>269</v>
      </c>
      <c r="C270">
        <v>1</v>
      </c>
      <c r="D27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v>
      </c>
    </row>
    <row r="271" spans="1:4" x14ac:dyDescent="0.25">
      <c r="A271" s="21" t="s">
        <v>657</v>
      </c>
      <c r="B271" s="21">
        <v>270</v>
      </c>
      <c r="C271">
        <v>1</v>
      </c>
      <c r="D271"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v>
      </c>
    </row>
    <row r="272" spans="1:4" x14ac:dyDescent="0.25">
      <c r="A272" s="21" t="s">
        <v>659</v>
      </c>
      <c r="B272" s="21">
        <v>271</v>
      </c>
      <c r="C272">
        <v>1</v>
      </c>
      <c r="D272"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v>
      </c>
    </row>
    <row r="273" spans="1:4" x14ac:dyDescent="0.25">
      <c r="A273" s="21" t="s">
        <v>661</v>
      </c>
      <c r="B273" s="21">
        <v>272</v>
      </c>
      <c r="C273">
        <v>1</v>
      </c>
      <c r="D273"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v>
      </c>
    </row>
    <row r="274" spans="1:4" x14ac:dyDescent="0.25">
      <c r="A274" s="21" t="s">
        <v>665</v>
      </c>
      <c r="B274" s="21">
        <v>273</v>
      </c>
      <c r="C274">
        <v>1</v>
      </c>
      <c r="D274"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v>
      </c>
    </row>
    <row r="275" spans="1:4" x14ac:dyDescent="0.25">
      <c r="A275" s="21" t="s">
        <v>663</v>
      </c>
      <c r="B275" s="21">
        <v>274</v>
      </c>
      <c r="C275">
        <v>1</v>
      </c>
      <c r="D275"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v>
      </c>
    </row>
    <row r="276" spans="1:4" x14ac:dyDescent="0.25">
      <c r="A276" s="21" t="s">
        <v>667</v>
      </c>
      <c r="B276" s="21">
        <v>275</v>
      </c>
      <c r="C276">
        <v>1</v>
      </c>
      <c r="D276"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v>
      </c>
    </row>
    <row r="277" spans="1:4" x14ac:dyDescent="0.25">
      <c r="A277" s="21" t="s">
        <v>670</v>
      </c>
      <c r="B277" s="21">
        <v>276</v>
      </c>
      <c r="C277">
        <v>1</v>
      </c>
      <c r="D277"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v>
      </c>
    </row>
    <row r="278" spans="1:4" x14ac:dyDescent="0.25">
      <c r="A278" s="21" t="s">
        <v>672</v>
      </c>
      <c r="B278" s="21">
        <v>277</v>
      </c>
      <c r="C278">
        <v>1</v>
      </c>
      <c r="D278"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v>
      </c>
    </row>
    <row r="279" spans="1:4" x14ac:dyDescent="0.25">
      <c r="A279" s="21" t="s">
        <v>583</v>
      </c>
      <c r="B279" s="21">
        <v>278</v>
      </c>
      <c r="C279">
        <v>1</v>
      </c>
      <c r="D279"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 dweltyp</v>
      </c>
    </row>
    <row r="280" spans="1:4" x14ac:dyDescent="0.25">
      <c r="A280" s="21" t="s">
        <v>586</v>
      </c>
      <c r="B280" s="21">
        <v>279</v>
      </c>
      <c r="C280">
        <v>1</v>
      </c>
      <c r="D280" t="str">
        <f t="shared" si="3"/>
        <v>int_year int_month hhid_orig pid_orig spdef cpi ppp converfactor welfarenom welfareother welfareothertype school literacy educy educat4 educat5 educat7 primarycomp subnatid1 subnatid2 subnatid3 subnatid4 subnatidsurvey subnatid1_prev subnatid2_prev subnatid3_prev subnatid4_prev gaul_adm1_code gaul_adm2_code language agecat relationharm relationcs marital eye_dsablty hear_dsablty walk_dsablty conc_dsord slfcre_dsablty comm_dsablty minlaborage lstatus nlfreason unempldur_l unempldur_u empstat ocusec industry_orig industrycat10 industrycat4 occup_orig occup wage_nc unitwage whours wmonths wage_total contract healthins socialsec union firmsize_l firmsize_u empstat_2 ocusec_2 industry_orig_2 industrycat10_2 industrycat4_2 occup_orig_2 occup_2 wage_nc_2 unitwage_2 whours_2 wmonths_2 wage_total_2 firmsize_l_2 firmsize_u_2 t_hours_others t_wage_nc_others t_wage_others t_hours_total t_wage_nc_total t_wage_total minlaborage_year lstatus_year nlfreason_year unempldur_l_year unempldur_u_year empstat_year ocusec_year industry_orig_year industrycat10_year industrycat4_year occup_orig_year occup_year wage_nc_year unitwage_year whours_year wmonths_year wage_total_year contract_year healthins_year socialsec_year union_year firmsize_l_year firmsize_u_year empstat_2_year ocusec_2_year industry_orig_2_year industrycat10_2_year industrycat4_2_year occup_orig_2_year occup_2_year wage_nc_2_year unitwage_2_year whours_2_year wmonths_2_year wage_total_2_year firmsize_l_2_year firmsize_u_2_year t_hours_others_year t_wage_nc_others_year t_wage_others_year t_hours_total_year t_wage_nc_total_year t_wage_total_year njobs t_hours_annual linc_nc laborincome water_source imp_wat_rec water_original watertype_quest piped  piped_to_prem w_30m w_avail sanitation_source sanitation_original toilet_acc sewer open_def imp_san_rec waste central_acc heatsource gas cooksource lightsource elec_acc electricity elechr_acc electyp pwater_exp hwater_exp water_exp garbage_exp sewage_exp waste_exp  dwelothsvc_exp elec_exp ngas_exp  LPG_exp  gas_exp gasoline_exp  diesel_exp  kerosene_exp othliq_exp  liquid_exp wood_exp coal_exp peat_exp  othsol_exp  solid_exp  othfuel_exp central_exp heating_exp utl_exp dwelmat_exp dwelsvc_exp othhousing_exp transfuel_exp landphone_exp cellphone_exp tel_exp internet_exp telefax_exp comm_exp tv_exp tvintph_exp landphone cellphone phone computer etablet internet radio tv tv_cable video fridge sewmach washmach stove ricecook fan ac ewpump bcycle mcycle oxcart boat car canoe roof wall floor kitchen bath rooms areaspace ybuilt ownhouse acqui_house dwelownlti fem_dwelownlti dwelownti selldwel transdwel ownland acqui_land doculand fem_doculand landownti sellland transland agriland area_agriland ownagriland area_ownagriland purch_agriland areapurch_agriland inher_agriland areainher_agriland rentout_agriland arearentout_agriland rentin_agriland arearentin_agriland docuagriland area_docuagriland fem_agrilandownti agrilandownti sellagriland transagriland dweltyp typlivqrt</v>
      </c>
    </row>
    <row r="281" spans="1:4" x14ac:dyDescent="0.25">
      <c r="B281" s="21"/>
    </row>
    <row r="282" spans="1:4" x14ac:dyDescent="0.25">
      <c r="B282" s="21"/>
    </row>
  </sheetData>
  <autoFilter ref="A1:C280" xr:uid="{5F07C8BE-232B-4114-AB78-C7C3826818A2}">
    <sortState xmlns:xlrd2="http://schemas.microsoft.com/office/spreadsheetml/2017/richdata2" ref="A2:C280">
      <sortCondition ref="C1:C28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8EAED-A1AA-4A9B-8166-833E5C176ED2}">
  <dimension ref="A1:I22"/>
  <sheetViews>
    <sheetView workbookViewId="0">
      <selection activeCell="D13" sqref="D13"/>
    </sheetView>
  </sheetViews>
  <sheetFormatPr defaultRowHeight="15" x14ac:dyDescent="0.25"/>
  <cols>
    <col min="1" max="1" width="7.85546875" customWidth="1"/>
    <col min="2" max="2" width="5" customWidth="1"/>
    <col min="3" max="3" width="16.7109375" customWidth="1"/>
    <col min="4" max="4" width="21.7109375" customWidth="1"/>
    <col min="5" max="6" width="46" customWidth="1"/>
    <col min="7" max="7" width="10.85546875" customWidth="1"/>
    <col min="8" max="8" width="14.5703125" customWidth="1"/>
    <col min="9" max="9" width="11.140625" customWidth="1"/>
  </cols>
  <sheetData>
    <row r="1" spans="1:9" ht="22.5" x14ac:dyDescent="0.25">
      <c r="A1" s="16" t="s">
        <v>35</v>
      </c>
    </row>
    <row r="2" spans="1:9" ht="15.75" x14ac:dyDescent="0.25">
      <c r="A2" s="18" t="s">
        <v>36</v>
      </c>
    </row>
    <row r="3" spans="1:9" ht="18.75" x14ac:dyDescent="0.25">
      <c r="A3" s="10" t="s">
        <v>37</v>
      </c>
    </row>
    <row r="4" spans="1:9" x14ac:dyDescent="0.25">
      <c r="B4" s="27"/>
      <c r="C4" s="29" t="s">
        <v>3</v>
      </c>
      <c r="D4" s="29" t="s">
        <v>4</v>
      </c>
      <c r="E4" s="29" t="s">
        <v>5</v>
      </c>
      <c r="F4" s="29" t="s">
        <v>38</v>
      </c>
      <c r="G4" s="29" t="s">
        <v>7</v>
      </c>
      <c r="H4" s="30" t="s">
        <v>8</v>
      </c>
      <c r="I4" s="30" t="s">
        <v>9</v>
      </c>
    </row>
    <row r="5" spans="1:9" x14ac:dyDescent="0.25">
      <c r="A5" s="26" t="s">
        <v>37</v>
      </c>
      <c r="B5" s="31">
        <v>1</v>
      </c>
      <c r="C5" s="31" t="s">
        <v>10</v>
      </c>
      <c r="D5" s="32" t="s">
        <v>11</v>
      </c>
      <c r="E5" s="31" t="s">
        <v>12</v>
      </c>
      <c r="F5" s="31" t="s">
        <v>39</v>
      </c>
      <c r="G5" s="34">
        <v>1</v>
      </c>
      <c r="H5" s="25" t="b">
        <v>1</v>
      </c>
      <c r="I5" s="25" t="b">
        <v>1</v>
      </c>
    </row>
    <row r="6" spans="1:9" x14ac:dyDescent="0.25">
      <c r="A6" s="26" t="s">
        <v>37</v>
      </c>
      <c r="B6" s="31">
        <v>2</v>
      </c>
      <c r="C6" s="31" t="s">
        <v>10</v>
      </c>
      <c r="D6" s="32" t="s">
        <v>14</v>
      </c>
      <c r="E6" s="31" t="s">
        <v>40</v>
      </c>
      <c r="F6" s="31" t="s">
        <v>41</v>
      </c>
      <c r="G6" s="34">
        <v>1</v>
      </c>
      <c r="H6" s="25" t="b">
        <v>1</v>
      </c>
      <c r="I6" s="25" t="b">
        <v>1</v>
      </c>
    </row>
    <row r="7" spans="1:9" x14ac:dyDescent="0.25">
      <c r="A7" s="26" t="s">
        <v>37</v>
      </c>
      <c r="B7" s="31">
        <v>3</v>
      </c>
      <c r="C7" s="31" t="s">
        <v>10</v>
      </c>
      <c r="D7" s="32" t="s">
        <v>24</v>
      </c>
      <c r="E7" s="31" t="s">
        <v>42</v>
      </c>
      <c r="F7" s="31" t="s">
        <v>43</v>
      </c>
      <c r="G7" s="34">
        <v>1</v>
      </c>
      <c r="H7" s="25" t="b">
        <v>1</v>
      </c>
      <c r="I7" s="25" t="b">
        <v>1</v>
      </c>
    </row>
    <row r="8" spans="1:9" x14ac:dyDescent="0.25">
      <c r="A8" s="26" t="s">
        <v>37</v>
      </c>
      <c r="B8" s="31">
        <v>4</v>
      </c>
      <c r="C8" s="31" t="s">
        <v>10</v>
      </c>
      <c r="D8" s="32" t="s">
        <v>31</v>
      </c>
      <c r="E8" s="31" t="s">
        <v>32</v>
      </c>
      <c r="F8" s="31" t="s">
        <v>41</v>
      </c>
      <c r="G8" s="34">
        <v>1</v>
      </c>
      <c r="H8" s="25" t="b">
        <v>1</v>
      </c>
      <c r="I8" s="25" t="b">
        <v>1</v>
      </c>
    </row>
    <row r="9" spans="1:9" ht="38.25" x14ac:dyDescent="0.25">
      <c r="A9" s="26" t="s">
        <v>37</v>
      </c>
      <c r="B9" s="33">
        <v>5</v>
      </c>
      <c r="C9" s="31" t="s">
        <v>44</v>
      </c>
      <c r="D9" s="32" t="s">
        <v>45</v>
      </c>
      <c r="E9" s="31" t="s">
        <v>46</v>
      </c>
      <c r="F9" s="31" t="s">
        <v>47</v>
      </c>
      <c r="G9" s="34">
        <v>1</v>
      </c>
      <c r="H9" s="25" t="b">
        <v>1</v>
      </c>
      <c r="I9" s="25" t="b">
        <v>1</v>
      </c>
    </row>
    <row r="10" spans="1:9" ht="38.25" x14ac:dyDescent="0.25">
      <c r="A10" s="26" t="s">
        <v>37</v>
      </c>
      <c r="B10" s="33">
        <v>6</v>
      </c>
      <c r="C10" s="31" t="s">
        <v>44</v>
      </c>
      <c r="D10" s="32" t="s">
        <v>48</v>
      </c>
      <c r="E10" s="31" t="s">
        <v>49</v>
      </c>
      <c r="F10" s="31" t="s">
        <v>47</v>
      </c>
      <c r="G10" s="34">
        <v>1</v>
      </c>
      <c r="H10" s="25" t="b">
        <v>1</v>
      </c>
      <c r="I10" s="25" t="b">
        <v>1</v>
      </c>
    </row>
    <row r="11" spans="1:9" ht="38.25" x14ac:dyDescent="0.25">
      <c r="A11" s="26" t="s">
        <v>37</v>
      </c>
      <c r="B11" s="33">
        <v>7</v>
      </c>
      <c r="C11" s="31" t="s">
        <v>44</v>
      </c>
      <c r="D11" s="32" t="s">
        <v>50</v>
      </c>
      <c r="E11" s="31" t="s">
        <v>51</v>
      </c>
      <c r="F11" s="31" t="s">
        <v>47</v>
      </c>
      <c r="G11" s="34">
        <v>2</v>
      </c>
      <c r="H11" s="25" t="b">
        <v>1</v>
      </c>
      <c r="I11" s="25" t="b">
        <v>1</v>
      </c>
    </row>
    <row r="12" spans="1:9" ht="38.25" x14ac:dyDescent="0.25">
      <c r="A12" s="26" t="s">
        <v>37</v>
      </c>
      <c r="B12" s="33">
        <v>8</v>
      </c>
      <c r="C12" s="31" t="s">
        <v>44</v>
      </c>
      <c r="D12" s="32" t="s">
        <v>52</v>
      </c>
      <c r="E12" s="31" t="s">
        <v>53</v>
      </c>
      <c r="F12" s="31" t="s">
        <v>47</v>
      </c>
      <c r="G12" s="34">
        <v>2</v>
      </c>
      <c r="H12" s="25" t="s">
        <v>54</v>
      </c>
      <c r="I12" s="25" t="b">
        <v>1</v>
      </c>
    </row>
    <row r="13" spans="1:9" x14ac:dyDescent="0.25">
      <c r="A13" s="26" t="s">
        <v>37</v>
      </c>
      <c r="B13" s="33">
        <v>9</v>
      </c>
      <c r="C13" s="31" t="s">
        <v>44</v>
      </c>
      <c r="D13" s="32" t="s">
        <v>55</v>
      </c>
      <c r="E13" s="31" t="s">
        <v>56</v>
      </c>
      <c r="F13" s="31" t="s">
        <v>13</v>
      </c>
      <c r="G13" s="34">
        <v>1</v>
      </c>
      <c r="H13" s="25" t="s">
        <v>54</v>
      </c>
      <c r="I13" s="25" t="b">
        <v>1</v>
      </c>
    </row>
    <row r="14" spans="1:9" x14ac:dyDescent="0.25">
      <c r="A14" s="26" t="s">
        <v>37</v>
      </c>
      <c r="B14" s="33">
        <v>10</v>
      </c>
      <c r="C14" s="31" t="s">
        <v>44</v>
      </c>
      <c r="D14" s="32" t="s">
        <v>57</v>
      </c>
      <c r="E14" s="31" t="s">
        <v>58</v>
      </c>
      <c r="F14" s="31" t="s">
        <v>13</v>
      </c>
      <c r="G14" s="34">
        <v>1</v>
      </c>
      <c r="H14" s="25" t="b">
        <v>1</v>
      </c>
      <c r="I14" s="25" t="b">
        <v>1</v>
      </c>
    </row>
    <row r="15" spans="1:9" x14ac:dyDescent="0.25">
      <c r="A15" s="26" t="s">
        <v>37</v>
      </c>
      <c r="B15" s="33">
        <v>11</v>
      </c>
      <c r="C15" s="31" t="s">
        <v>44</v>
      </c>
      <c r="D15" s="32" t="s">
        <v>59</v>
      </c>
      <c r="E15" s="31" t="s">
        <v>60</v>
      </c>
      <c r="F15" s="31" t="s">
        <v>61</v>
      </c>
      <c r="G15" s="34">
        <v>1</v>
      </c>
      <c r="H15" s="25" t="b">
        <v>1</v>
      </c>
      <c r="I15" s="25" t="b">
        <v>1</v>
      </c>
    </row>
    <row r="16" spans="1:9" x14ac:dyDescent="0.25">
      <c r="A16" s="26" t="s">
        <v>37</v>
      </c>
      <c r="B16" s="33">
        <v>12</v>
      </c>
      <c r="C16" s="31" t="s">
        <v>44</v>
      </c>
      <c r="D16" s="32" t="s">
        <v>62</v>
      </c>
      <c r="E16" s="31" t="s">
        <v>63</v>
      </c>
      <c r="F16" s="31" t="s">
        <v>64</v>
      </c>
      <c r="G16" s="34">
        <v>2</v>
      </c>
      <c r="H16" s="25" t="s">
        <v>54</v>
      </c>
      <c r="I16" s="25" t="b">
        <v>1</v>
      </c>
    </row>
    <row r="17" spans="1:9" x14ac:dyDescent="0.25">
      <c r="A17" s="26" t="s">
        <v>37</v>
      </c>
      <c r="B17" s="33">
        <v>13</v>
      </c>
      <c r="C17" s="31" t="s">
        <v>44</v>
      </c>
      <c r="D17" s="32" t="s">
        <v>65</v>
      </c>
      <c r="E17" s="31" t="s">
        <v>66</v>
      </c>
      <c r="F17" s="31" t="s">
        <v>64</v>
      </c>
      <c r="G17" s="34">
        <v>2</v>
      </c>
      <c r="H17" s="25" t="s">
        <v>54</v>
      </c>
      <c r="I17" s="25" t="b">
        <v>1</v>
      </c>
    </row>
    <row r="18" spans="1:9" x14ac:dyDescent="0.25">
      <c r="A18" s="26" t="s">
        <v>37</v>
      </c>
      <c r="B18" s="33">
        <v>14</v>
      </c>
      <c r="C18" s="31" t="s">
        <v>44</v>
      </c>
      <c r="D18" s="32" t="s">
        <v>67</v>
      </c>
      <c r="E18" s="31" t="s">
        <v>68</v>
      </c>
      <c r="F18" s="31" t="s">
        <v>64</v>
      </c>
      <c r="G18" s="34">
        <v>2</v>
      </c>
      <c r="H18" s="25" t="s">
        <v>54</v>
      </c>
      <c r="I18" s="25" t="b">
        <v>1</v>
      </c>
    </row>
    <row r="19" spans="1:9" x14ac:dyDescent="0.25">
      <c r="A19" s="26" t="s">
        <v>37</v>
      </c>
      <c r="B19" s="33">
        <v>15</v>
      </c>
      <c r="C19" s="31" t="s">
        <v>44</v>
      </c>
      <c r="D19" s="32" t="s">
        <v>69</v>
      </c>
      <c r="E19" s="31" t="s">
        <v>70</v>
      </c>
      <c r="F19" s="31" t="s">
        <v>64</v>
      </c>
      <c r="G19" s="34">
        <v>2</v>
      </c>
      <c r="H19" s="25" t="s">
        <v>54</v>
      </c>
      <c r="I19" s="25" t="b">
        <v>1</v>
      </c>
    </row>
    <row r="20" spans="1:9" x14ac:dyDescent="0.25">
      <c r="A20" s="26" t="s">
        <v>37</v>
      </c>
      <c r="B20" s="33">
        <v>16</v>
      </c>
      <c r="C20" s="31" t="s">
        <v>44</v>
      </c>
      <c r="D20" s="32" t="s">
        <v>71</v>
      </c>
      <c r="E20" s="31" t="s">
        <v>72</v>
      </c>
      <c r="F20" s="31" t="s">
        <v>16</v>
      </c>
      <c r="G20" s="34">
        <v>1</v>
      </c>
      <c r="H20" s="25" t="b">
        <v>1</v>
      </c>
      <c r="I20" s="25" t="b">
        <v>1</v>
      </c>
    </row>
    <row r="21" spans="1:9" x14ac:dyDescent="0.25">
      <c r="A21" s="26" t="s">
        <v>37</v>
      </c>
      <c r="B21" s="33">
        <v>17</v>
      </c>
      <c r="C21" s="31" t="s">
        <v>44</v>
      </c>
      <c r="D21" s="93" t="s">
        <v>73</v>
      </c>
      <c r="E21" s="31" t="s">
        <v>72</v>
      </c>
      <c r="F21" s="31" t="s">
        <v>16</v>
      </c>
      <c r="G21" s="34">
        <v>1</v>
      </c>
      <c r="H21" s="25" t="s">
        <v>54</v>
      </c>
      <c r="I21" s="25" t="b">
        <v>1</v>
      </c>
    </row>
    <row r="22" spans="1:9" x14ac:dyDescent="0.25">
      <c r="A22" s="26" t="s">
        <v>37</v>
      </c>
      <c r="B22" s="31">
        <v>18</v>
      </c>
      <c r="C22" s="31" t="s">
        <v>44</v>
      </c>
      <c r="D22" s="32" t="s">
        <v>74</v>
      </c>
      <c r="E22" s="31" t="s">
        <v>75</v>
      </c>
      <c r="F22" s="31" t="s">
        <v>76</v>
      </c>
      <c r="G22" s="34">
        <v>1</v>
      </c>
      <c r="H22" s="25" t="b">
        <v>1</v>
      </c>
      <c r="I22" s="25" t="b">
        <v>1</v>
      </c>
    </row>
  </sheetData>
  <autoFilter ref="B4:I22" xr:uid="{94B8EAED-A1AA-4A9B-8166-833E5C176ED2}">
    <sortState xmlns:xlrd2="http://schemas.microsoft.com/office/spreadsheetml/2017/richdata2" ref="B5:I22">
      <sortCondition ref="B4:B22"/>
    </sortState>
  </autoFilter>
  <phoneticPr fontId="3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715E-32AD-4A15-A5ED-BFEFA1AD41C4}">
  <dimension ref="A1:J34"/>
  <sheetViews>
    <sheetView workbookViewId="0">
      <selection activeCell="F24" sqref="F24"/>
    </sheetView>
  </sheetViews>
  <sheetFormatPr defaultRowHeight="15" customHeight="1" x14ac:dyDescent="0.25"/>
  <cols>
    <col min="1" max="1" width="3.7109375" customWidth="1"/>
    <col min="2" max="2" width="5" style="7" customWidth="1"/>
    <col min="3" max="3" width="16.7109375" style="7" customWidth="1"/>
    <col min="4" max="4" width="21.7109375" style="7" customWidth="1"/>
    <col min="5" max="5" width="46" style="39" customWidth="1"/>
    <col min="6" max="6" width="78.42578125" style="39" customWidth="1"/>
    <col min="7" max="8" width="8.7109375" style="7"/>
  </cols>
  <sheetData>
    <row r="1" spans="1:10" ht="24.75" x14ac:dyDescent="0.25">
      <c r="A1" s="17" t="s">
        <v>77</v>
      </c>
    </row>
    <row r="2" spans="1:10" ht="15.75" x14ac:dyDescent="0.25">
      <c r="A2" s="22" t="s">
        <v>78</v>
      </c>
    </row>
    <row r="3" spans="1:10" ht="18.75" x14ac:dyDescent="0.3">
      <c r="A3" s="11" t="s">
        <v>79</v>
      </c>
    </row>
    <row r="4" spans="1:10" ht="27" customHeight="1" x14ac:dyDescent="0.25">
      <c r="B4" s="35"/>
      <c r="C4" s="35" t="s">
        <v>3</v>
      </c>
      <c r="D4" s="35" t="s">
        <v>4</v>
      </c>
      <c r="E4" s="35" t="s">
        <v>5</v>
      </c>
      <c r="F4" s="35" t="s">
        <v>38</v>
      </c>
      <c r="G4" s="35" t="s">
        <v>7</v>
      </c>
      <c r="H4" s="24" t="s">
        <v>8</v>
      </c>
      <c r="I4" s="24" t="s">
        <v>9</v>
      </c>
      <c r="J4" s="35" t="s">
        <v>80</v>
      </c>
    </row>
    <row r="5" spans="1:10" ht="15" customHeight="1" x14ac:dyDescent="0.25">
      <c r="A5" s="58" t="s">
        <v>79</v>
      </c>
      <c r="B5" s="37">
        <v>1</v>
      </c>
      <c r="C5" s="37" t="s">
        <v>10</v>
      </c>
      <c r="D5" s="38" t="s">
        <v>11</v>
      </c>
      <c r="E5" s="37" t="s">
        <v>12</v>
      </c>
      <c r="F5" s="37" t="s">
        <v>39</v>
      </c>
      <c r="G5" s="37">
        <v>1</v>
      </c>
      <c r="H5" s="25" t="b">
        <f>_xlfn.IFNA(VLOOKUP(D5,'GMD 1.5'!B:B,1,FALSE)=D5,"-")</f>
        <v>1</v>
      </c>
      <c r="I5" s="25" t="b">
        <f>_xlfn.IFNA(VLOOKUP(D5,'GMD 2.0'!C:C,1,FALSE)=D5,"-")</f>
        <v>1</v>
      </c>
    </row>
    <row r="6" spans="1:10" ht="15" customHeight="1" x14ac:dyDescent="0.25">
      <c r="A6" s="58" t="s">
        <v>79</v>
      </c>
      <c r="B6" s="37">
        <v>2</v>
      </c>
      <c r="C6" s="37" t="s">
        <v>10</v>
      </c>
      <c r="D6" s="38" t="s">
        <v>14</v>
      </c>
      <c r="E6" s="37" t="s">
        <v>40</v>
      </c>
      <c r="F6" s="37" t="s">
        <v>41</v>
      </c>
      <c r="G6" s="37">
        <v>1</v>
      </c>
      <c r="H6" s="25" t="b">
        <f>_xlfn.IFNA(VLOOKUP(D6,'GMD 1.5'!B:B,1,FALSE)=D6,"-")</f>
        <v>1</v>
      </c>
      <c r="I6" s="25" t="b">
        <f>_xlfn.IFNA(VLOOKUP(D6,'GMD 2.0'!C:C,1,FALSE)=D6,"-")</f>
        <v>1</v>
      </c>
    </row>
    <row r="7" spans="1:10" ht="15" customHeight="1" x14ac:dyDescent="0.25">
      <c r="A7" s="58" t="s">
        <v>79</v>
      </c>
      <c r="B7" s="37">
        <v>3</v>
      </c>
      <c r="C7" s="37" t="s">
        <v>10</v>
      </c>
      <c r="D7" s="38" t="s">
        <v>24</v>
      </c>
      <c r="E7" s="37" t="s">
        <v>42</v>
      </c>
      <c r="F7" s="37" t="s">
        <v>81</v>
      </c>
      <c r="G7" s="37">
        <v>1</v>
      </c>
      <c r="H7" s="25" t="b">
        <f>_xlfn.IFNA(VLOOKUP(D7,'GMD 1.5'!B:B,1,FALSE)=D7,"-")</f>
        <v>1</v>
      </c>
      <c r="I7" s="25" t="b">
        <f>_xlfn.IFNA(VLOOKUP(D7,'GMD 2.0'!C:C,1,FALSE)=D7,"-")</f>
        <v>1</v>
      </c>
    </row>
    <row r="8" spans="1:10" ht="15" customHeight="1" x14ac:dyDescent="0.25">
      <c r="A8" s="58" t="s">
        <v>79</v>
      </c>
      <c r="B8" s="37">
        <v>4</v>
      </c>
      <c r="C8" s="37" t="s">
        <v>10</v>
      </c>
      <c r="D8" s="38" t="s">
        <v>29</v>
      </c>
      <c r="E8" s="37" t="s">
        <v>82</v>
      </c>
      <c r="F8" s="37" t="s">
        <v>26</v>
      </c>
      <c r="G8" s="37">
        <v>1</v>
      </c>
      <c r="H8" s="25" t="b">
        <f>_xlfn.IFNA(VLOOKUP(D8,'GMD 1.5'!B:B,1,FALSE)=D8,"-")</f>
        <v>1</v>
      </c>
      <c r="I8" s="25" t="b">
        <f>_xlfn.IFNA(VLOOKUP(D8,'GMD 2.0'!C:C,1,FALSE)=D8,"-")</f>
        <v>1</v>
      </c>
    </row>
    <row r="9" spans="1:10" ht="15" customHeight="1" x14ac:dyDescent="0.25">
      <c r="A9" s="58" t="s">
        <v>79</v>
      </c>
      <c r="B9" s="37">
        <v>5</v>
      </c>
      <c r="C9" s="37" t="s">
        <v>10</v>
      </c>
      <c r="D9" s="38" t="s">
        <v>31</v>
      </c>
      <c r="E9" s="37" t="s">
        <v>83</v>
      </c>
      <c r="F9" s="37" t="s">
        <v>41</v>
      </c>
      <c r="G9" s="37">
        <v>1</v>
      </c>
      <c r="H9" s="25" t="b">
        <f>_xlfn.IFNA(VLOOKUP(D9,'GMD 1.5'!B:B,1,FALSE)=D9,"-")</f>
        <v>1</v>
      </c>
      <c r="I9" s="25" t="b">
        <f>_xlfn.IFNA(VLOOKUP(D9,'GMD 2.0'!C:C,1,FALSE)=D9,"-")</f>
        <v>1</v>
      </c>
    </row>
    <row r="10" spans="1:10" ht="15" customHeight="1" x14ac:dyDescent="0.25">
      <c r="A10" s="58" t="s">
        <v>79</v>
      </c>
      <c r="B10" s="37">
        <v>6</v>
      </c>
      <c r="C10" s="37" t="s">
        <v>84</v>
      </c>
      <c r="D10" s="38" t="s">
        <v>85</v>
      </c>
      <c r="E10" s="37" t="s">
        <v>86</v>
      </c>
      <c r="F10" s="37" t="s">
        <v>87</v>
      </c>
      <c r="G10" s="37">
        <v>2</v>
      </c>
      <c r="H10" s="25" t="str">
        <f>_xlfn.IFNA(VLOOKUP(D10,'GMD 1.5'!B:B,1,FALSE)=D10,"-")</f>
        <v>-</v>
      </c>
      <c r="I10" s="25" t="b">
        <f>_xlfn.IFNA(VLOOKUP(D10,'GMD 2.0'!C:C,1,FALSE)=D10,"-")</f>
        <v>1</v>
      </c>
    </row>
    <row r="11" spans="1:10" ht="15" customHeight="1" x14ac:dyDescent="0.25">
      <c r="A11" s="58" t="s">
        <v>79</v>
      </c>
      <c r="B11" s="37">
        <v>7</v>
      </c>
      <c r="C11" s="37" t="s">
        <v>84</v>
      </c>
      <c r="D11" s="38" t="s">
        <v>88</v>
      </c>
      <c r="E11" s="37" t="s">
        <v>89</v>
      </c>
      <c r="F11" s="37" t="s">
        <v>90</v>
      </c>
      <c r="G11" s="37">
        <v>1</v>
      </c>
      <c r="H11" s="25" t="b">
        <f>_xlfn.IFNA(VLOOKUP(D11,'GMD 1.5'!B:B,1,FALSE)=D11,"-")</f>
        <v>1</v>
      </c>
      <c r="I11" s="25" t="b">
        <f>_xlfn.IFNA(VLOOKUP(D11,'GMD 2.0'!C:C,1,FALSE)=D11,"-")</f>
        <v>1</v>
      </c>
    </row>
    <row r="12" spans="1:10" ht="15" customHeight="1" x14ac:dyDescent="0.25">
      <c r="A12" s="58" t="s">
        <v>79</v>
      </c>
      <c r="B12" s="37">
        <v>8</v>
      </c>
      <c r="C12" s="37" t="s">
        <v>84</v>
      </c>
      <c r="D12" s="38" t="s">
        <v>91</v>
      </c>
      <c r="E12" s="37" t="s">
        <v>92</v>
      </c>
      <c r="F12" s="37" t="s">
        <v>87</v>
      </c>
      <c r="G12" s="37">
        <v>1</v>
      </c>
      <c r="H12" s="25" t="b">
        <f>_xlfn.IFNA(VLOOKUP(D12,'GMD 1.5'!B:B,1,FALSE)=D12,"-")</f>
        <v>1</v>
      </c>
      <c r="I12" s="25" t="b">
        <f>_xlfn.IFNA(VLOOKUP(D12,'GMD 2.0'!C:C,1,FALSE)=D12,"-")</f>
        <v>1</v>
      </c>
    </row>
    <row r="13" spans="1:10" ht="15" customHeight="1" x14ac:dyDescent="0.25">
      <c r="A13" s="58" t="s">
        <v>79</v>
      </c>
      <c r="B13" s="37">
        <v>9</v>
      </c>
      <c r="C13" s="37" t="s">
        <v>84</v>
      </c>
      <c r="D13" s="38" t="s">
        <v>93</v>
      </c>
      <c r="E13" s="37" t="s">
        <v>94</v>
      </c>
      <c r="F13" s="37" t="s">
        <v>90</v>
      </c>
      <c r="G13" s="37">
        <v>1</v>
      </c>
      <c r="H13" s="25" t="str">
        <f>_xlfn.IFNA(VLOOKUP(D13,'GMD 1.5'!B:B,1,FALSE)=D13,"-")</f>
        <v>-</v>
      </c>
      <c r="I13" s="25" t="str">
        <f>_xlfn.IFNA(VLOOKUP(D13,'GMD 2.0'!C:C,1,FALSE)=D13,"-")</f>
        <v>-</v>
      </c>
      <c r="J13" t="s">
        <v>80</v>
      </c>
    </row>
    <row r="14" spans="1:10" ht="15" customHeight="1" x14ac:dyDescent="0.25">
      <c r="A14" s="58" t="s">
        <v>79</v>
      </c>
      <c r="B14" s="37">
        <v>10</v>
      </c>
      <c r="C14" s="37" t="s">
        <v>84</v>
      </c>
      <c r="D14" s="38" t="s">
        <v>95</v>
      </c>
      <c r="E14" s="37" t="s">
        <v>96</v>
      </c>
      <c r="F14" s="37" t="s">
        <v>90</v>
      </c>
      <c r="G14" s="37">
        <v>1</v>
      </c>
      <c r="H14" s="25" t="str">
        <f>_xlfn.IFNA(VLOOKUP(D14,'GMD 1.5'!B:B,1,FALSE)=D14,"-")</f>
        <v>-</v>
      </c>
      <c r="I14" s="25" t="str">
        <f>_xlfn.IFNA(VLOOKUP(D14,'GMD 2.0'!C:C,1,FALSE)=D14,"-")</f>
        <v>-</v>
      </c>
      <c r="J14" t="s">
        <v>80</v>
      </c>
    </row>
    <row r="15" spans="1:10" ht="15" customHeight="1" x14ac:dyDescent="0.25">
      <c r="A15" s="58" t="s">
        <v>79</v>
      </c>
      <c r="B15" s="37">
        <v>11</v>
      </c>
      <c r="C15" s="37" t="s">
        <v>84</v>
      </c>
      <c r="D15" s="38" t="s">
        <v>97</v>
      </c>
      <c r="E15" s="37" t="s">
        <v>98</v>
      </c>
      <c r="F15" s="37" t="s">
        <v>99</v>
      </c>
      <c r="G15" s="37">
        <v>1</v>
      </c>
      <c r="H15" s="25" t="b">
        <f>_xlfn.IFNA(VLOOKUP(D15,'GMD 1.5'!B:B,1,FALSE)=D15,"-")</f>
        <v>1</v>
      </c>
      <c r="I15" s="25" t="b">
        <f>_xlfn.IFNA(VLOOKUP(D15,'GMD 2.0'!C:C,1,FALSE)=D15,"-")</f>
        <v>1</v>
      </c>
    </row>
    <row r="16" spans="1:10" ht="15" customHeight="1" x14ac:dyDescent="0.25">
      <c r="A16" s="58" t="s">
        <v>79</v>
      </c>
      <c r="B16" s="37">
        <v>12</v>
      </c>
      <c r="C16" s="37" t="s">
        <v>84</v>
      </c>
      <c r="D16" s="38" t="s">
        <v>100</v>
      </c>
      <c r="E16" s="37" t="s">
        <v>101</v>
      </c>
      <c r="F16" s="37" t="s">
        <v>102</v>
      </c>
      <c r="G16" s="37">
        <v>1</v>
      </c>
      <c r="H16" s="25" t="b">
        <f>_xlfn.IFNA(VLOOKUP(D16,'GMD 1.5'!B:B,1,FALSE)=D16,"-")</f>
        <v>1</v>
      </c>
      <c r="I16" s="25" t="b">
        <f>_xlfn.IFNA(VLOOKUP(D16,'GMD 2.0'!C:C,1,FALSE)=D16,"-")</f>
        <v>1</v>
      </c>
    </row>
    <row r="17" spans="1:10" ht="15" customHeight="1" x14ac:dyDescent="0.25">
      <c r="A17" s="58" t="s">
        <v>79</v>
      </c>
      <c r="B17" s="37">
        <v>13</v>
      </c>
      <c r="C17" s="37" t="s">
        <v>84</v>
      </c>
      <c r="D17" s="38" t="s">
        <v>103</v>
      </c>
      <c r="E17" s="37" t="s">
        <v>104</v>
      </c>
      <c r="F17" s="37" t="s">
        <v>105</v>
      </c>
      <c r="G17" s="37">
        <v>1</v>
      </c>
      <c r="H17" s="25" t="b">
        <f>_xlfn.IFNA(VLOOKUP(D17,'GMD 1.5'!B:B,1,FALSE)=D17,"-")</f>
        <v>1</v>
      </c>
      <c r="I17" s="25" t="b">
        <f>_xlfn.IFNA(VLOOKUP(D17,'GMD 2.0'!C:C,1,FALSE)=D17,"-")</f>
        <v>1</v>
      </c>
    </row>
    <row r="18" spans="1:10" ht="15" customHeight="1" x14ac:dyDescent="0.25">
      <c r="A18" s="58" t="s">
        <v>79</v>
      </c>
      <c r="B18" s="37">
        <v>14</v>
      </c>
      <c r="C18" s="37" t="s">
        <v>84</v>
      </c>
      <c r="D18" s="38" t="s">
        <v>106</v>
      </c>
      <c r="E18" s="37" t="s">
        <v>107</v>
      </c>
      <c r="F18" s="37" t="s">
        <v>108</v>
      </c>
      <c r="G18" s="37">
        <v>1</v>
      </c>
      <c r="H18" s="25" t="b">
        <f>_xlfn.IFNA(VLOOKUP(D18,'GMD 1.5'!B:B,1,FALSE)=D18,"-")</f>
        <v>1</v>
      </c>
      <c r="I18" s="25" t="b">
        <f>_xlfn.IFNA(VLOOKUP(D18,'GMD 2.0'!C:C,1,FALSE)=D18,"-")</f>
        <v>1</v>
      </c>
    </row>
    <row r="19" spans="1:10" ht="15" customHeight="1" x14ac:dyDescent="0.25">
      <c r="A19" s="58" t="s">
        <v>79</v>
      </c>
      <c r="B19" s="37">
        <v>15</v>
      </c>
      <c r="C19" s="37" t="s">
        <v>109</v>
      </c>
      <c r="D19" s="38" t="s">
        <v>110</v>
      </c>
      <c r="E19" s="37" t="s">
        <v>111</v>
      </c>
      <c r="F19" s="37" t="s">
        <v>112</v>
      </c>
      <c r="G19" s="37">
        <v>1</v>
      </c>
      <c r="H19" s="25" t="b">
        <f>_xlfn.IFNA(VLOOKUP(D19,'GMD 1.5'!B:B,1,FALSE)=D19,"-")</f>
        <v>1</v>
      </c>
      <c r="I19" s="25" t="b">
        <f>_xlfn.IFNA(VLOOKUP(D19,'GMD 2.0'!C:C,1,FALSE)=D19,"-")</f>
        <v>1</v>
      </c>
    </row>
    <row r="20" spans="1:10" ht="15" customHeight="1" x14ac:dyDescent="0.25">
      <c r="A20" s="58" t="s">
        <v>79</v>
      </c>
      <c r="B20" s="37">
        <v>16</v>
      </c>
      <c r="C20" s="37" t="s">
        <v>109</v>
      </c>
      <c r="D20" s="38" t="s">
        <v>113</v>
      </c>
      <c r="E20" s="37" t="s">
        <v>114</v>
      </c>
      <c r="F20" s="37" t="s">
        <v>112</v>
      </c>
      <c r="G20" s="37">
        <v>1</v>
      </c>
      <c r="H20" s="25" t="str">
        <f>_xlfn.IFNA(VLOOKUP(D20,'GMD 1.5'!B:B,1,FALSE)=D20,"-")</f>
        <v>-</v>
      </c>
      <c r="I20" s="25" t="str">
        <f>_xlfn.IFNA(VLOOKUP(D20,'GMD 2.0'!C:C,1,FALSE)=D20,"-")</f>
        <v>-</v>
      </c>
      <c r="J20" t="s">
        <v>80</v>
      </c>
    </row>
    <row r="21" spans="1:10" ht="15" customHeight="1" x14ac:dyDescent="0.25">
      <c r="A21" s="58" t="s">
        <v>79</v>
      </c>
      <c r="B21" s="37">
        <v>17</v>
      </c>
      <c r="C21" s="37" t="s">
        <v>109</v>
      </c>
      <c r="D21" s="38" t="s">
        <v>115</v>
      </c>
      <c r="E21" s="37" t="s">
        <v>116</v>
      </c>
      <c r="F21" s="37" t="s">
        <v>16</v>
      </c>
      <c r="G21" s="37">
        <v>1</v>
      </c>
      <c r="H21" s="25" t="str">
        <f>_xlfn.IFNA(VLOOKUP(D21,'GMD 1.5'!B:B,1,FALSE)=D21,"-")</f>
        <v>-</v>
      </c>
      <c r="I21" s="25" t="str">
        <f>_xlfn.IFNA(VLOOKUP(D21,'GMD 2.0'!C:C,1,FALSE)=D21,"-")</f>
        <v>-</v>
      </c>
      <c r="J21" t="s">
        <v>80</v>
      </c>
    </row>
    <row r="22" spans="1:10" ht="15" customHeight="1" x14ac:dyDescent="0.25">
      <c r="A22" s="58" t="s">
        <v>79</v>
      </c>
      <c r="B22" s="37">
        <v>18</v>
      </c>
      <c r="C22" s="37" t="s">
        <v>109</v>
      </c>
      <c r="D22" s="38" t="s">
        <v>117</v>
      </c>
      <c r="E22" s="37" t="s">
        <v>118</v>
      </c>
      <c r="F22" s="37" t="s">
        <v>119</v>
      </c>
      <c r="G22" s="37">
        <v>1</v>
      </c>
      <c r="H22" s="25" t="b">
        <f>_xlfn.IFNA(VLOOKUP(D22,'GMD 1.5'!B:B,1,FALSE)=D22,"-")</f>
        <v>1</v>
      </c>
      <c r="I22" s="25" t="b">
        <f>_xlfn.IFNA(VLOOKUP(D22,'GMD 2.0'!C:C,1,FALSE)=D22,"-")</f>
        <v>1</v>
      </c>
    </row>
    <row r="23" spans="1:10" ht="24.95" customHeight="1" x14ac:dyDescent="0.25">
      <c r="A23" s="58" t="s">
        <v>79</v>
      </c>
      <c r="B23" s="37">
        <v>19</v>
      </c>
      <c r="C23" s="37" t="s">
        <v>109</v>
      </c>
      <c r="D23" s="38" t="s">
        <v>120</v>
      </c>
      <c r="E23" s="37" t="s">
        <v>121</v>
      </c>
      <c r="F23" s="37" t="s">
        <v>122</v>
      </c>
      <c r="G23" s="37">
        <v>1</v>
      </c>
      <c r="H23" s="25" t="b">
        <f>_xlfn.IFNA(VLOOKUP(D23,'GMD 1.5'!B:B,1,FALSE)=D23,"-")</f>
        <v>1</v>
      </c>
      <c r="I23" s="25" t="b">
        <f>_xlfn.IFNA(VLOOKUP(D23,'GMD 2.0'!C:C,1,FALSE)=D23,"-")</f>
        <v>1</v>
      </c>
    </row>
    <row r="24" spans="1:10" ht="24.95" customHeight="1" x14ac:dyDescent="0.25">
      <c r="A24" s="58" t="s">
        <v>79</v>
      </c>
      <c r="B24" s="37">
        <v>20</v>
      </c>
      <c r="C24" s="37" t="s">
        <v>109</v>
      </c>
      <c r="D24" s="38" t="s">
        <v>123</v>
      </c>
      <c r="E24" s="37" t="s">
        <v>124</v>
      </c>
      <c r="F24" s="37" t="s">
        <v>125</v>
      </c>
      <c r="G24" s="37">
        <v>1</v>
      </c>
      <c r="H24" s="25" t="b">
        <f>_xlfn.IFNA(VLOOKUP(D24,'GMD 1.5'!B:B,1,FALSE)=D24,"-")</f>
        <v>1</v>
      </c>
      <c r="I24" s="25" t="b">
        <f>_xlfn.IFNA(VLOOKUP(D24,'GMD 2.0'!C:C,1,FALSE)=D24,"-")</f>
        <v>1</v>
      </c>
    </row>
    <row r="25" spans="1:10" ht="15.95" customHeight="1" x14ac:dyDescent="0.25">
      <c r="A25" s="58" t="s">
        <v>79</v>
      </c>
      <c r="B25" s="37">
        <v>21</v>
      </c>
      <c r="C25" s="37" t="s">
        <v>109</v>
      </c>
      <c r="D25" s="38" t="s">
        <v>126</v>
      </c>
      <c r="E25" s="37" t="s">
        <v>127</v>
      </c>
      <c r="F25" s="37" t="s">
        <v>16</v>
      </c>
      <c r="G25" s="37"/>
      <c r="H25" s="25" t="b">
        <f>_xlfn.IFNA(VLOOKUP(D25,'GMD 1.5'!B:B,1,FALSE)=D25,"-")</f>
        <v>1</v>
      </c>
      <c r="I25" s="25" t="b">
        <f>_xlfn.IFNA(VLOOKUP(D25,'GMD 2.0'!C:C,1,FALSE)=D25,"-")</f>
        <v>1</v>
      </c>
    </row>
    <row r="26" spans="1:10" ht="15.95" customHeight="1" x14ac:dyDescent="0.25">
      <c r="A26" s="58" t="s">
        <v>79</v>
      </c>
      <c r="B26" s="37">
        <v>22</v>
      </c>
      <c r="C26" s="37" t="s">
        <v>109</v>
      </c>
      <c r="D26" s="38" t="s">
        <v>128</v>
      </c>
      <c r="E26" s="37" t="s">
        <v>129</v>
      </c>
      <c r="F26" s="37" t="s">
        <v>112</v>
      </c>
      <c r="G26" s="37">
        <v>1</v>
      </c>
      <c r="H26" s="25" t="b">
        <f>_xlfn.IFNA(VLOOKUP(D26,'GMD 1.5'!B:B,1,FALSE)=D26,"-")</f>
        <v>1</v>
      </c>
      <c r="I26" s="25" t="b">
        <f>_xlfn.IFNA(VLOOKUP(D26,'GMD 2.0'!C:C,1,FALSE)=D26,"-")</f>
        <v>1</v>
      </c>
    </row>
    <row r="27" spans="1:10" ht="15.95" customHeight="1" x14ac:dyDescent="0.25">
      <c r="A27" s="58" t="s">
        <v>79</v>
      </c>
      <c r="B27" s="37">
        <v>23</v>
      </c>
      <c r="C27" s="37" t="s">
        <v>109</v>
      </c>
      <c r="D27" s="38" t="s">
        <v>130</v>
      </c>
      <c r="E27" s="37" t="s">
        <v>131</v>
      </c>
      <c r="F27" s="37" t="s">
        <v>112</v>
      </c>
      <c r="G27" s="37">
        <v>1</v>
      </c>
      <c r="H27" s="25" t="b">
        <f>_xlfn.IFNA(VLOOKUP(D27,'GMD 1.5'!B:B,1,FALSE)=D27,"-")</f>
        <v>1</v>
      </c>
      <c r="I27" s="25" t="b">
        <f>_xlfn.IFNA(VLOOKUP(D27,'GMD 2.0'!C:C,1,FALSE)=D27,"-")</f>
        <v>1</v>
      </c>
    </row>
    <row r="28" spans="1:10" ht="15.95" customHeight="1" x14ac:dyDescent="0.25">
      <c r="A28" s="58" t="s">
        <v>79</v>
      </c>
      <c r="B28" s="37">
        <v>24</v>
      </c>
      <c r="C28" s="37" t="s">
        <v>132</v>
      </c>
      <c r="D28" s="38" t="s">
        <v>133</v>
      </c>
      <c r="E28" s="37" t="s">
        <v>134</v>
      </c>
      <c r="F28" s="37" t="s">
        <v>135</v>
      </c>
      <c r="G28" s="37">
        <v>1</v>
      </c>
      <c r="H28" s="25" t="str">
        <f>_xlfn.IFNA(VLOOKUP(D28,'GMD 1.5'!B:B,1,FALSE)=D28,"-")</f>
        <v>-</v>
      </c>
      <c r="I28" s="25" t="b">
        <f>_xlfn.IFNA(VLOOKUP(D28,'GMD 2.0'!C:C,1,FALSE)=D28,"-")</f>
        <v>1</v>
      </c>
    </row>
    <row r="29" spans="1:10" ht="15.95" customHeight="1" x14ac:dyDescent="0.25">
      <c r="A29" s="58" t="s">
        <v>79</v>
      </c>
      <c r="B29" s="37">
        <v>25</v>
      </c>
      <c r="C29" s="37" t="s">
        <v>132</v>
      </c>
      <c r="D29" s="38" t="s">
        <v>136</v>
      </c>
      <c r="E29" s="37" t="s">
        <v>137</v>
      </c>
      <c r="F29" s="37" t="s">
        <v>135</v>
      </c>
      <c r="G29" s="37">
        <v>1</v>
      </c>
      <c r="H29" s="25" t="str">
        <f>_xlfn.IFNA(VLOOKUP(D29,'GMD 1.5'!B:B,1,FALSE)=D29,"-")</f>
        <v>-</v>
      </c>
      <c r="I29" s="25" t="b">
        <f>_xlfn.IFNA(VLOOKUP(D29,'GMD 2.0'!C:C,1,FALSE)=D29,"-")</f>
        <v>1</v>
      </c>
    </row>
    <row r="30" spans="1:10" ht="15.95" customHeight="1" x14ac:dyDescent="0.25">
      <c r="A30" s="58" t="s">
        <v>79</v>
      </c>
      <c r="B30" s="37">
        <v>26</v>
      </c>
      <c r="C30" s="37" t="s">
        <v>132</v>
      </c>
      <c r="D30" s="38" t="s">
        <v>138</v>
      </c>
      <c r="E30" s="37" t="s">
        <v>139</v>
      </c>
      <c r="F30" s="37" t="s">
        <v>135</v>
      </c>
      <c r="G30" s="37">
        <v>1</v>
      </c>
      <c r="H30" s="25" t="str">
        <f>_xlfn.IFNA(VLOOKUP(D30,'GMD 1.5'!B:B,1,FALSE)=D30,"-")</f>
        <v>-</v>
      </c>
      <c r="I30" s="25" t="b">
        <f>_xlfn.IFNA(VLOOKUP(D30,'GMD 2.0'!C:C,1,FALSE)=D30,"-")</f>
        <v>1</v>
      </c>
    </row>
    <row r="31" spans="1:10" ht="15.95" customHeight="1" x14ac:dyDescent="0.25">
      <c r="A31" s="58" t="s">
        <v>79</v>
      </c>
      <c r="B31" s="37">
        <v>27</v>
      </c>
      <c r="C31" s="37" t="s">
        <v>132</v>
      </c>
      <c r="D31" s="38" t="s">
        <v>140</v>
      </c>
      <c r="E31" s="37" t="s">
        <v>141</v>
      </c>
      <c r="F31" s="37" t="s">
        <v>135</v>
      </c>
      <c r="G31" s="37">
        <v>1</v>
      </c>
      <c r="H31" s="25" t="str">
        <f>_xlfn.IFNA(VLOOKUP(D31,'GMD 1.5'!B:B,1,FALSE)=D31,"-")</f>
        <v>-</v>
      </c>
      <c r="I31" s="25" t="b">
        <f>_xlfn.IFNA(VLOOKUP(D31,'GMD 2.0'!C:C,1,FALSE)=D31,"-")</f>
        <v>1</v>
      </c>
    </row>
    <row r="32" spans="1:10" ht="15.95" customHeight="1" x14ac:dyDescent="0.25">
      <c r="A32" s="58" t="s">
        <v>79</v>
      </c>
      <c r="B32" s="37">
        <v>28</v>
      </c>
      <c r="C32" s="37" t="s">
        <v>132</v>
      </c>
      <c r="D32" s="38" t="s">
        <v>142</v>
      </c>
      <c r="E32" s="37" t="s">
        <v>143</v>
      </c>
      <c r="F32" s="37" t="s">
        <v>135</v>
      </c>
      <c r="G32" s="37">
        <v>1</v>
      </c>
      <c r="H32" s="25" t="str">
        <f>_xlfn.IFNA(VLOOKUP(D32,'GMD 1.5'!B:B,1,FALSE)=D32,"-")</f>
        <v>-</v>
      </c>
      <c r="I32" s="25" t="b">
        <f>_xlfn.IFNA(VLOOKUP(D32,'GMD 2.0'!C:C,1,FALSE)=D32,"-")</f>
        <v>1</v>
      </c>
    </row>
    <row r="33" spans="1:9" ht="15.95" customHeight="1" x14ac:dyDescent="0.25">
      <c r="A33" s="58" t="s">
        <v>79</v>
      </c>
      <c r="B33" s="37">
        <v>29</v>
      </c>
      <c r="C33" s="37" t="s">
        <v>132</v>
      </c>
      <c r="D33" s="38" t="s">
        <v>144</v>
      </c>
      <c r="E33" s="37" t="s">
        <v>145</v>
      </c>
      <c r="F33" s="37" t="s">
        <v>135</v>
      </c>
      <c r="G33" s="37">
        <v>1</v>
      </c>
      <c r="H33" s="25" t="str">
        <f>_xlfn.IFNA(VLOOKUP(D33,'GMD 1.5'!B:B,1,FALSE)=D33,"-")</f>
        <v>-</v>
      </c>
      <c r="I33" s="25" t="b">
        <f>_xlfn.IFNA(VLOOKUP(D33,'GMD 2.0'!C:C,1,FALSE)=D33,"-")</f>
        <v>1</v>
      </c>
    </row>
    <row r="34" spans="1:9" ht="15" customHeight="1" x14ac:dyDescent="0.25">
      <c r="B34" s="37"/>
      <c r="C34" s="37"/>
      <c r="D34" s="38"/>
      <c r="E34" s="38"/>
      <c r="F34" s="38"/>
      <c r="G34" s="3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2D467-ECEE-4BB2-8F92-20D12F4D629B}">
  <dimension ref="A1:J110"/>
  <sheetViews>
    <sheetView topLeftCell="C10" workbookViewId="0">
      <selection activeCell="C23" sqref="C23:E23"/>
    </sheetView>
  </sheetViews>
  <sheetFormatPr defaultRowHeight="15" x14ac:dyDescent="0.25"/>
  <cols>
    <col min="1" max="1" width="12.42578125" style="43" customWidth="1"/>
    <col min="2" max="2" width="5" style="7" customWidth="1"/>
    <col min="3" max="3" width="16.7109375" style="7" customWidth="1"/>
    <col min="4" max="4" width="21.7109375" style="7" customWidth="1"/>
    <col min="5" max="5" width="46" style="7" customWidth="1"/>
    <col min="6" max="6" width="43.28515625" style="7" customWidth="1"/>
    <col min="7" max="7" width="8.7109375" style="7"/>
  </cols>
  <sheetData>
    <row r="1" spans="1:10" x14ac:dyDescent="0.25">
      <c r="A1" s="40" t="s">
        <v>146</v>
      </c>
    </row>
    <row r="2" spans="1:10" x14ac:dyDescent="0.25">
      <c r="A2" s="42" t="s">
        <v>147</v>
      </c>
    </row>
    <row r="3" spans="1:10" x14ac:dyDescent="0.25">
      <c r="A3" s="41"/>
      <c r="B3" s="44"/>
    </row>
    <row r="4" spans="1:10" x14ac:dyDescent="0.25">
      <c r="A4" s="62" t="s">
        <v>148</v>
      </c>
      <c r="B4" s="36"/>
      <c r="C4" s="36" t="s">
        <v>3</v>
      </c>
      <c r="D4" s="36" t="s">
        <v>4</v>
      </c>
      <c r="E4" s="59" t="s">
        <v>5</v>
      </c>
      <c r="F4" s="36" t="s">
        <v>38</v>
      </c>
      <c r="G4" s="36" t="s">
        <v>7</v>
      </c>
      <c r="H4" s="24" t="s">
        <v>8</v>
      </c>
      <c r="I4" s="24" t="s">
        <v>9</v>
      </c>
      <c r="J4" s="35" t="s">
        <v>80</v>
      </c>
    </row>
    <row r="5" spans="1:10" x14ac:dyDescent="0.25">
      <c r="A5" s="62" t="s">
        <v>148</v>
      </c>
      <c r="B5" s="45">
        <v>1</v>
      </c>
      <c r="C5" s="45" t="s">
        <v>10</v>
      </c>
      <c r="D5" s="46" t="s">
        <v>11</v>
      </c>
      <c r="E5" s="45" t="s">
        <v>12</v>
      </c>
      <c r="F5" s="45" t="s">
        <v>39</v>
      </c>
      <c r="G5" s="45">
        <v>1</v>
      </c>
      <c r="H5" s="25" t="b">
        <f>_xlfn.IFNA(VLOOKUP(D5,'GMD 1.5'!B:B,1,FALSE)=D5,"-")</f>
        <v>1</v>
      </c>
      <c r="I5" s="25" t="b">
        <f>_xlfn.IFNA(VLOOKUP(D5,'GMD 2.0'!C:C,1,FALSE)=D5,"-")</f>
        <v>1</v>
      </c>
    </row>
    <row r="6" spans="1:10" x14ac:dyDescent="0.25">
      <c r="A6" s="62" t="s">
        <v>148</v>
      </c>
      <c r="B6" s="45">
        <v>2</v>
      </c>
      <c r="C6" s="45" t="s">
        <v>10</v>
      </c>
      <c r="D6" s="46" t="s">
        <v>14</v>
      </c>
      <c r="E6" s="45" t="s">
        <v>40</v>
      </c>
      <c r="F6" s="45" t="s">
        <v>41</v>
      </c>
      <c r="G6" s="45">
        <v>1</v>
      </c>
      <c r="H6" s="25" t="b">
        <f>_xlfn.IFNA(VLOOKUP(D6,'GMD 1.5'!B:B,1,FALSE)=D6,"-")</f>
        <v>1</v>
      </c>
      <c r="I6" s="25" t="b">
        <f>_xlfn.IFNA(VLOOKUP(D6,'GMD 2.0'!C:C,1,FALSE)=D6,"-")</f>
        <v>1</v>
      </c>
    </row>
    <row r="7" spans="1:10" x14ac:dyDescent="0.25">
      <c r="A7" s="62" t="s">
        <v>148</v>
      </c>
      <c r="B7" s="45">
        <v>3</v>
      </c>
      <c r="C7" s="45" t="s">
        <v>10</v>
      </c>
      <c r="D7" s="46" t="s">
        <v>24</v>
      </c>
      <c r="E7" s="45" t="s">
        <v>149</v>
      </c>
      <c r="F7" s="45" t="s">
        <v>81</v>
      </c>
      <c r="G7" s="45">
        <v>1</v>
      </c>
      <c r="H7" s="25" t="b">
        <f>_xlfn.IFNA(VLOOKUP(D7,'GMD 1.5'!B:B,1,FALSE)=D7,"-")</f>
        <v>1</v>
      </c>
      <c r="I7" s="25" t="b">
        <f>_xlfn.IFNA(VLOOKUP(D7,'GMD 2.0'!C:C,1,FALSE)=D7,"-")</f>
        <v>1</v>
      </c>
    </row>
    <row r="8" spans="1:10" x14ac:dyDescent="0.25">
      <c r="A8" s="62" t="s">
        <v>148</v>
      </c>
      <c r="B8" s="45">
        <v>4</v>
      </c>
      <c r="C8" s="45" t="s">
        <v>10</v>
      </c>
      <c r="D8" s="46" t="s">
        <v>29</v>
      </c>
      <c r="E8" s="45" t="s">
        <v>150</v>
      </c>
      <c r="F8" s="45" t="s">
        <v>81</v>
      </c>
      <c r="G8" s="45">
        <v>1</v>
      </c>
      <c r="H8" s="25" t="b">
        <f>_xlfn.IFNA(VLOOKUP(D8,'GMD 1.5'!B:B,1,FALSE)=D8,"-")</f>
        <v>1</v>
      </c>
      <c r="I8" s="25" t="b">
        <f>_xlfn.IFNA(VLOOKUP(D8,'GMD 2.0'!C:C,1,FALSE)=D8,"-")</f>
        <v>1</v>
      </c>
    </row>
    <row r="9" spans="1:10" x14ac:dyDescent="0.25">
      <c r="A9" s="62" t="s">
        <v>148</v>
      </c>
      <c r="B9" s="45">
        <v>5</v>
      </c>
      <c r="C9" s="45" t="s">
        <v>10</v>
      </c>
      <c r="D9" s="46" t="s">
        <v>31</v>
      </c>
      <c r="E9" s="45" t="s">
        <v>83</v>
      </c>
      <c r="F9" s="45" t="s">
        <v>41</v>
      </c>
      <c r="G9" s="45">
        <v>1</v>
      </c>
      <c r="H9" s="25" t="b">
        <f>_xlfn.IFNA(VLOOKUP(D9,'GMD 1.5'!B:B,1,FALSE)=D9,"-")</f>
        <v>1</v>
      </c>
      <c r="I9" s="25" t="b">
        <f>_xlfn.IFNA(VLOOKUP(D9,'GMD 2.0'!C:C,1,FALSE)=D9,"-")</f>
        <v>1</v>
      </c>
    </row>
    <row r="10" spans="1:10" x14ac:dyDescent="0.25">
      <c r="A10" s="62" t="s">
        <v>148</v>
      </c>
      <c r="B10" s="45">
        <v>6</v>
      </c>
      <c r="C10" s="45" t="s">
        <v>151</v>
      </c>
      <c r="D10" s="46" t="s">
        <v>152</v>
      </c>
      <c r="E10" s="45" t="s">
        <v>153</v>
      </c>
      <c r="F10" s="45" t="s">
        <v>16</v>
      </c>
      <c r="G10" s="45">
        <v>1</v>
      </c>
      <c r="H10" s="25" t="b">
        <f>_xlfn.IFNA(VLOOKUP(D10,'GMD 1.5'!B:B,1,FALSE)=D10,"-")</f>
        <v>1</v>
      </c>
      <c r="I10" s="25" t="b">
        <f>_xlfn.IFNA(VLOOKUP(D10,'GMD 2.0'!C:C,1,FALSE)=D10,"-")</f>
        <v>1</v>
      </c>
    </row>
    <row r="11" spans="1:10" ht="25.5" x14ac:dyDescent="0.25">
      <c r="A11" s="62" t="s">
        <v>148</v>
      </c>
      <c r="B11" s="45">
        <v>7</v>
      </c>
      <c r="C11" s="45" t="s">
        <v>151</v>
      </c>
      <c r="D11" s="46" t="s">
        <v>154</v>
      </c>
      <c r="E11" s="45" t="s">
        <v>155</v>
      </c>
      <c r="F11" s="45" t="s">
        <v>156</v>
      </c>
      <c r="G11" s="45">
        <v>1</v>
      </c>
      <c r="H11" s="25" t="b">
        <f>_xlfn.IFNA(VLOOKUP(D11,'GMD 1.5'!B:B,1,FALSE)=D11,"-")</f>
        <v>1</v>
      </c>
      <c r="I11" s="25" t="b">
        <f>_xlfn.IFNA(VLOOKUP(D11,'GMD 2.0'!C:C,1,FALSE)=D11,"-")</f>
        <v>1</v>
      </c>
    </row>
    <row r="12" spans="1:10" ht="25.5" x14ac:dyDescent="0.25">
      <c r="A12" s="62" t="s">
        <v>148</v>
      </c>
      <c r="B12" s="45">
        <v>9</v>
      </c>
      <c r="C12" s="45" t="s">
        <v>151</v>
      </c>
      <c r="D12" s="46" t="s">
        <v>157</v>
      </c>
      <c r="E12" s="45" t="s">
        <v>158</v>
      </c>
      <c r="F12" s="45" t="s">
        <v>159</v>
      </c>
      <c r="G12" s="45">
        <v>1</v>
      </c>
      <c r="H12" s="25" t="str">
        <f>_xlfn.IFNA(VLOOKUP(D12,'GMD 1.5'!B:B,1,FALSE)=D12,"-")</f>
        <v>-</v>
      </c>
      <c r="I12" s="25" t="b">
        <f>_xlfn.IFNA(VLOOKUP(D12,'GMD 2.0'!C:C,1,FALSE)=D12,"-")</f>
        <v>1</v>
      </c>
    </row>
    <row r="13" spans="1:10" ht="25.5" x14ac:dyDescent="0.25">
      <c r="A13" s="62" t="s">
        <v>148</v>
      </c>
      <c r="B13" s="45">
        <v>10</v>
      </c>
      <c r="C13" s="45" t="s">
        <v>151</v>
      </c>
      <c r="D13" s="46" t="s">
        <v>160</v>
      </c>
      <c r="E13" s="45" t="s">
        <v>161</v>
      </c>
      <c r="F13" s="45" t="s">
        <v>162</v>
      </c>
      <c r="G13" s="45">
        <v>1</v>
      </c>
      <c r="H13" s="25" t="str">
        <f>_xlfn.IFNA(VLOOKUP(D13,'GMD 1.5'!B:B,1,FALSE)=D13,"-")</f>
        <v>-</v>
      </c>
      <c r="I13" s="25" t="b">
        <f>_xlfn.IFNA(VLOOKUP(D13,'GMD 2.0'!C:C,1,FALSE)=D13,"-")</f>
        <v>1</v>
      </c>
    </row>
    <row r="14" spans="1:10" ht="25.5" x14ac:dyDescent="0.25">
      <c r="A14" s="62" t="s">
        <v>148</v>
      </c>
      <c r="B14" s="45">
        <v>11</v>
      </c>
      <c r="C14" s="45" t="s">
        <v>151</v>
      </c>
      <c r="D14" s="46" t="s">
        <v>163</v>
      </c>
      <c r="E14" s="45" t="s">
        <v>164</v>
      </c>
      <c r="F14" s="45" t="s">
        <v>162</v>
      </c>
      <c r="G14" s="45">
        <v>1</v>
      </c>
      <c r="H14" s="25" t="str">
        <f>_xlfn.IFNA(VLOOKUP(D14,'GMD 1.5'!B:B,1,FALSE)=D14,"-")</f>
        <v>-</v>
      </c>
      <c r="I14" s="25" t="b">
        <f>_xlfn.IFNA(VLOOKUP(D14,'GMD 2.0'!C:C,1,FALSE)=D14,"-")</f>
        <v>1</v>
      </c>
    </row>
    <row r="15" spans="1:10" x14ac:dyDescent="0.25">
      <c r="A15" s="62" t="s">
        <v>165</v>
      </c>
      <c r="B15" s="47"/>
      <c r="C15" s="36" t="s">
        <v>3</v>
      </c>
      <c r="D15" s="36" t="s">
        <v>4</v>
      </c>
      <c r="E15" s="59" t="s">
        <v>5</v>
      </c>
      <c r="F15" s="36" t="s">
        <v>38</v>
      </c>
      <c r="G15" s="35" t="s">
        <v>7</v>
      </c>
      <c r="H15" s="24" t="s">
        <v>8</v>
      </c>
      <c r="I15" s="24" t="s">
        <v>9</v>
      </c>
      <c r="J15" s="35" t="s">
        <v>80</v>
      </c>
    </row>
    <row r="16" spans="1:10" ht="38.25" x14ac:dyDescent="0.25">
      <c r="A16" s="62" t="s">
        <v>165</v>
      </c>
      <c r="B16" s="45">
        <v>1</v>
      </c>
      <c r="C16" s="45" t="s">
        <v>151</v>
      </c>
      <c r="D16" s="46" t="s">
        <v>166</v>
      </c>
      <c r="E16" s="45" t="s">
        <v>167</v>
      </c>
      <c r="F16" s="45" t="s">
        <v>168</v>
      </c>
      <c r="G16" s="37">
        <v>1</v>
      </c>
      <c r="H16" s="25" t="b">
        <f>_xlfn.IFNA(VLOOKUP(D16,'GMD 1.5'!B:B,1,FALSE)=D16,"-")</f>
        <v>1</v>
      </c>
      <c r="I16" s="25" t="b">
        <f>_xlfn.IFNA(VLOOKUP(D16,'GMD 2.0'!C:C,1,FALSE)=D16,"-")</f>
        <v>1</v>
      </c>
    </row>
    <row r="17" spans="1:10" ht="38.25" x14ac:dyDescent="0.25">
      <c r="A17" s="62" t="s">
        <v>165</v>
      </c>
      <c r="B17" s="45">
        <v>2</v>
      </c>
      <c r="C17" s="45" t="s">
        <v>151</v>
      </c>
      <c r="D17" s="46" t="s">
        <v>169</v>
      </c>
      <c r="E17" s="45" t="s">
        <v>170</v>
      </c>
      <c r="F17" s="45" t="s">
        <v>171</v>
      </c>
      <c r="G17" s="37">
        <v>1</v>
      </c>
      <c r="H17" s="25" t="str">
        <f>_xlfn.IFNA(VLOOKUP(D17,'GMD 1.5'!B:B,1,FALSE)=D17,"-")</f>
        <v>-</v>
      </c>
      <c r="I17" s="25" t="b">
        <f>_xlfn.IFNA(VLOOKUP(D17,'GMD 2.0'!C:C,1,FALSE)=D17,"-")</f>
        <v>1</v>
      </c>
    </row>
    <row r="18" spans="1:10" x14ac:dyDescent="0.25">
      <c r="A18" s="62" t="s">
        <v>165</v>
      </c>
      <c r="B18" s="45">
        <v>3</v>
      </c>
      <c r="C18" s="45" t="s">
        <v>151</v>
      </c>
      <c r="D18" s="46" t="s">
        <v>172</v>
      </c>
      <c r="E18" s="45" t="s">
        <v>173</v>
      </c>
      <c r="F18" s="45" t="s">
        <v>174</v>
      </c>
      <c r="G18" s="37">
        <v>1</v>
      </c>
      <c r="H18" s="25" t="str">
        <f>_xlfn.IFNA(VLOOKUP(D18,'GMD 1.5'!B:B,1,FALSE)=D18,"-")</f>
        <v>-</v>
      </c>
      <c r="I18" s="25" t="b">
        <f>_xlfn.IFNA(VLOOKUP(D18,'GMD 2.0'!C:C,1,FALSE)=D18,"-")</f>
        <v>1</v>
      </c>
    </row>
    <row r="19" spans="1:10" ht="14.45" customHeight="1" x14ac:dyDescent="0.25">
      <c r="A19" s="62" t="s">
        <v>165</v>
      </c>
      <c r="B19" s="45">
        <v>4</v>
      </c>
      <c r="C19" s="45" t="s">
        <v>151</v>
      </c>
      <c r="D19" s="46" t="s">
        <v>175</v>
      </c>
      <c r="E19" s="49" t="s">
        <v>176</v>
      </c>
      <c r="F19" s="45" t="s">
        <v>177</v>
      </c>
      <c r="G19" s="37">
        <v>1</v>
      </c>
      <c r="H19" s="25" t="b">
        <f>_xlfn.IFNA(VLOOKUP(D19,'GMD 1.5'!B:B,1,FALSE)=D19,"-")</f>
        <v>1</v>
      </c>
      <c r="I19" s="25" t="b">
        <f>_xlfn.IFNA(VLOOKUP(D19,'GMD 2.0'!C:C,1,FALSE)=D19,"-")</f>
        <v>1</v>
      </c>
    </row>
    <row r="20" spans="1:10" ht="14.45" customHeight="1" x14ac:dyDescent="0.25">
      <c r="A20" s="62" t="s">
        <v>165</v>
      </c>
      <c r="B20" s="45">
        <v>5</v>
      </c>
      <c r="C20" s="45" t="s">
        <v>151</v>
      </c>
      <c r="D20" s="46" t="s">
        <v>178</v>
      </c>
      <c r="E20" s="49" t="s">
        <v>179</v>
      </c>
      <c r="F20" s="45" t="s">
        <v>180</v>
      </c>
      <c r="G20" s="37">
        <v>1</v>
      </c>
      <c r="H20" s="25" t="b">
        <f>_xlfn.IFNA(VLOOKUP(D20,'GMD 1.5'!B:B,1,FALSE)=D20,"-")</f>
        <v>1</v>
      </c>
      <c r="I20" s="25" t="b">
        <f>_xlfn.IFNA(VLOOKUP(D20,'GMD 2.0'!C:C,1,FALSE)=D20,"-")</f>
        <v>1</v>
      </c>
    </row>
    <row r="21" spans="1:10" ht="25.5" x14ac:dyDescent="0.25">
      <c r="A21" s="62" t="s">
        <v>165</v>
      </c>
      <c r="B21" s="45">
        <v>6</v>
      </c>
      <c r="C21" s="45" t="s">
        <v>151</v>
      </c>
      <c r="D21" s="46" t="s">
        <v>181</v>
      </c>
      <c r="E21" s="49" t="s">
        <v>182</v>
      </c>
      <c r="F21" s="45" t="s">
        <v>174</v>
      </c>
      <c r="G21" s="37">
        <v>1</v>
      </c>
      <c r="H21" s="25" t="str">
        <f>_xlfn.IFNA(VLOOKUP(D21,'GMD 1.5'!B:B,1,FALSE)=D21,"-")</f>
        <v>-</v>
      </c>
      <c r="I21" s="25" t="b">
        <f>_xlfn.IFNA(VLOOKUP(D21,'GMD 2.0'!C:C,1,FALSE)=D21,"-")</f>
        <v>1</v>
      </c>
    </row>
    <row r="22" spans="1:10" ht="14.45" customHeight="1" x14ac:dyDescent="0.25">
      <c r="A22" s="62" t="s">
        <v>165</v>
      </c>
      <c r="B22" s="45">
        <v>7</v>
      </c>
      <c r="C22" s="45" t="s">
        <v>151</v>
      </c>
      <c r="D22" s="46" t="s">
        <v>183</v>
      </c>
      <c r="E22" s="49" t="s">
        <v>184</v>
      </c>
      <c r="F22" s="45" t="s">
        <v>185</v>
      </c>
      <c r="G22" s="37">
        <v>1</v>
      </c>
      <c r="H22" s="25" t="str">
        <f>_xlfn.IFNA(VLOOKUP(D22,'GMD 1.5'!B:B,1,FALSE)=D22,"-")</f>
        <v>-</v>
      </c>
      <c r="I22" s="25" t="b">
        <f>_xlfn.IFNA(VLOOKUP(D22,'GMD 2.0'!C:C,1,FALSE)=D22,"-")</f>
        <v>1</v>
      </c>
    </row>
    <row r="23" spans="1:10" x14ac:dyDescent="0.25">
      <c r="A23" s="62" t="s">
        <v>165</v>
      </c>
      <c r="B23" s="45">
        <v>8</v>
      </c>
      <c r="C23" s="45" t="s">
        <v>151</v>
      </c>
      <c r="D23" s="46" t="s">
        <v>186</v>
      </c>
      <c r="E23" s="60" t="s">
        <v>187</v>
      </c>
      <c r="F23" s="45" t="s">
        <v>188</v>
      </c>
      <c r="G23" s="37">
        <v>1</v>
      </c>
      <c r="H23" s="25" t="str">
        <f>_xlfn.IFNA(VLOOKUP(D23,'GMD 1.5'!B:B,1,FALSE)=D23,"-")</f>
        <v>-</v>
      </c>
      <c r="I23" s="25" t="str">
        <f>_xlfn.IFNA(VLOOKUP(D23,'GMD 2.0'!C:C,1,FALSE)=D23,"-")</f>
        <v>-</v>
      </c>
      <c r="J23" t="s">
        <v>80</v>
      </c>
    </row>
    <row r="24" spans="1:10" ht="14.45" customHeight="1" x14ac:dyDescent="0.25">
      <c r="A24" s="62" t="s">
        <v>165</v>
      </c>
      <c r="B24" s="45">
        <v>9</v>
      </c>
      <c r="C24" s="45" t="s">
        <v>151</v>
      </c>
      <c r="D24" s="46" t="s">
        <v>189</v>
      </c>
      <c r="E24" s="49" t="s">
        <v>190</v>
      </c>
      <c r="F24" s="45" t="s">
        <v>191</v>
      </c>
      <c r="G24" s="37">
        <v>1</v>
      </c>
      <c r="H24" s="25" t="str">
        <f>_xlfn.IFNA(VLOOKUP(D24,'GMD 1.5'!B:B,1,FALSE)=D24,"-")</f>
        <v>-</v>
      </c>
      <c r="I24" s="25" t="b">
        <f>_xlfn.IFNA(VLOOKUP(D24,'GMD 2.0'!C:C,1,FALSE)=D24,"-")</f>
        <v>1</v>
      </c>
    </row>
    <row r="25" spans="1:10" ht="14.45" customHeight="1" x14ac:dyDescent="0.25">
      <c r="A25" s="62" t="s">
        <v>165</v>
      </c>
      <c r="B25" s="45">
        <v>10</v>
      </c>
      <c r="C25" s="45" t="s">
        <v>151</v>
      </c>
      <c r="D25" s="46" t="s">
        <v>192</v>
      </c>
      <c r="E25" s="49" t="s">
        <v>193</v>
      </c>
      <c r="F25" s="45" t="s">
        <v>162</v>
      </c>
      <c r="G25" s="37">
        <v>1</v>
      </c>
      <c r="H25" s="25" t="str">
        <f>_xlfn.IFNA(VLOOKUP(D25,'GMD 1.5'!B:B,1,FALSE)=D25,"-")</f>
        <v>-</v>
      </c>
      <c r="I25" s="25" t="b">
        <f>_xlfn.IFNA(VLOOKUP(D25,'GMD 2.0'!C:C,1,FALSE)=D25,"-")</f>
        <v>1</v>
      </c>
    </row>
    <row r="26" spans="1:10" ht="25.5" x14ac:dyDescent="0.25">
      <c r="A26" s="62" t="s">
        <v>165</v>
      </c>
      <c r="B26" s="45">
        <v>11</v>
      </c>
      <c r="C26" s="45" t="s">
        <v>151</v>
      </c>
      <c r="D26" s="46" t="s">
        <v>194</v>
      </c>
      <c r="E26" s="49" t="s">
        <v>195</v>
      </c>
      <c r="F26" s="45" t="s">
        <v>162</v>
      </c>
      <c r="G26" s="37">
        <v>1</v>
      </c>
      <c r="H26" s="25" t="str">
        <f>_xlfn.IFNA(VLOOKUP(D26,'GMD 1.5'!B:B,1,FALSE)=D26,"-")</f>
        <v>-</v>
      </c>
      <c r="I26" s="25" t="b">
        <f>_xlfn.IFNA(VLOOKUP(D26,'GMD 2.0'!C:C,1,FALSE)=D26,"-")</f>
        <v>1</v>
      </c>
    </row>
    <row r="27" spans="1:10" x14ac:dyDescent="0.25">
      <c r="A27" s="62" t="s">
        <v>165</v>
      </c>
      <c r="B27" s="45">
        <v>12</v>
      </c>
      <c r="C27" s="45" t="s">
        <v>151</v>
      </c>
      <c r="D27" s="46" t="s">
        <v>196</v>
      </c>
      <c r="E27" s="49" t="s">
        <v>197</v>
      </c>
      <c r="F27" s="45" t="s">
        <v>162</v>
      </c>
      <c r="G27" s="37">
        <v>1</v>
      </c>
      <c r="H27" s="25" t="str">
        <f>_xlfn.IFNA(VLOOKUP(D27,'GMD 1.5'!B:B,1,FALSE)=D27,"-")</f>
        <v>-</v>
      </c>
      <c r="I27" s="25" t="b">
        <f>_xlfn.IFNA(VLOOKUP(D27,'GMD 2.0'!C:C,1,FALSE)=D27,"-")</f>
        <v>1</v>
      </c>
    </row>
    <row r="28" spans="1:10" x14ac:dyDescent="0.25">
      <c r="A28" s="62" t="s">
        <v>165</v>
      </c>
      <c r="B28" s="45">
        <v>13</v>
      </c>
      <c r="C28" s="45" t="s">
        <v>151</v>
      </c>
      <c r="D28" s="46" t="s">
        <v>198</v>
      </c>
      <c r="E28" s="49" t="s">
        <v>199</v>
      </c>
      <c r="F28" s="45" t="s">
        <v>200</v>
      </c>
      <c r="G28" s="37">
        <v>1</v>
      </c>
      <c r="H28" s="25" t="str">
        <f>_xlfn.IFNA(VLOOKUP(D28,'GMD 1.5'!B:B,1,FALSE)=D28,"-")</f>
        <v>-</v>
      </c>
      <c r="I28" s="25" t="b">
        <f>_xlfn.IFNA(VLOOKUP(D28,'GMD 2.0'!C:C,1,FALSE)=D28,"-")</f>
        <v>1</v>
      </c>
    </row>
    <row r="29" spans="1:10" x14ac:dyDescent="0.25">
      <c r="A29" s="62" t="s">
        <v>165</v>
      </c>
      <c r="B29" s="45">
        <v>14</v>
      </c>
      <c r="C29" s="45" t="s">
        <v>151</v>
      </c>
      <c r="D29" s="46" t="s">
        <v>201</v>
      </c>
      <c r="E29" s="49" t="s">
        <v>202</v>
      </c>
      <c r="F29" s="45" t="s">
        <v>200</v>
      </c>
      <c r="G29" s="37">
        <v>1</v>
      </c>
      <c r="H29" s="25" t="str">
        <f>_xlfn.IFNA(VLOOKUP(D29,'GMD 1.5'!B:B,1,FALSE)=D29,"-")</f>
        <v>-</v>
      </c>
      <c r="I29" s="25" t="b">
        <f>_xlfn.IFNA(VLOOKUP(D29,'GMD 2.0'!C:C,1,FALSE)=D29,"-")</f>
        <v>1</v>
      </c>
    </row>
    <row r="30" spans="1:10" x14ac:dyDescent="0.25">
      <c r="A30" s="62" t="s">
        <v>165</v>
      </c>
      <c r="B30" s="45">
        <v>15</v>
      </c>
      <c r="C30" s="45" t="s">
        <v>151</v>
      </c>
      <c r="D30" s="46" t="s">
        <v>203</v>
      </c>
      <c r="E30" s="49" t="s">
        <v>204</v>
      </c>
      <c r="F30" s="45" t="s">
        <v>200</v>
      </c>
      <c r="G30" s="37">
        <v>1</v>
      </c>
      <c r="H30" s="25" t="str">
        <f>_xlfn.IFNA(VLOOKUP(D30,'GMD 1.5'!B:B,1,FALSE)=D30,"-")</f>
        <v>-</v>
      </c>
      <c r="I30" s="25" t="b">
        <f>_xlfn.IFNA(VLOOKUP(D30,'GMD 2.0'!C:C,1,FALSE)=D30,"-")</f>
        <v>1</v>
      </c>
    </row>
    <row r="31" spans="1:10" x14ac:dyDescent="0.25">
      <c r="A31" s="62" t="s">
        <v>165</v>
      </c>
      <c r="B31" s="45">
        <v>16</v>
      </c>
      <c r="C31" s="45" t="s">
        <v>151</v>
      </c>
      <c r="D31" s="46" t="s">
        <v>205</v>
      </c>
      <c r="E31" s="49" t="s">
        <v>206</v>
      </c>
      <c r="F31" s="45" t="s">
        <v>200</v>
      </c>
      <c r="G31" s="37">
        <v>1</v>
      </c>
      <c r="H31" s="25" t="str">
        <f>_xlfn.IFNA(VLOOKUP(D31,'GMD 1.5'!B:B,1,FALSE)=D31,"-")</f>
        <v>-</v>
      </c>
      <c r="I31" s="25" t="b">
        <f>_xlfn.IFNA(VLOOKUP(D31,'GMD 2.0'!C:C,1,FALSE)=D31,"-")</f>
        <v>1</v>
      </c>
    </row>
    <row r="32" spans="1:10" x14ac:dyDescent="0.25">
      <c r="A32" s="62" t="s">
        <v>165</v>
      </c>
      <c r="B32" s="45">
        <v>17</v>
      </c>
      <c r="C32" s="45" t="s">
        <v>151</v>
      </c>
      <c r="D32" s="46" t="s">
        <v>207</v>
      </c>
      <c r="E32" s="49" t="s">
        <v>208</v>
      </c>
      <c r="F32" s="45" t="s">
        <v>162</v>
      </c>
      <c r="G32" s="37">
        <v>1</v>
      </c>
      <c r="H32" s="25" t="str">
        <f>_xlfn.IFNA(VLOOKUP(D32,'GMD 1.5'!B:B,1,FALSE)=D32,"-")</f>
        <v>-</v>
      </c>
      <c r="I32" s="25" t="b">
        <f>_xlfn.IFNA(VLOOKUP(D32,'GMD 2.0'!C:C,1,FALSE)=D32,"-")</f>
        <v>1</v>
      </c>
    </row>
    <row r="33" spans="1:10" x14ac:dyDescent="0.25">
      <c r="A33" s="62" t="s">
        <v>165</v>
      </c>
      <c r="B33" s="45">
        <v>18</v>
      </c>
      <c r="C33" s="45" t="s">
        <v>151</v>
      </c>
      <c r="D33" s="46" t="s">
        <v>209</v>
      </c>
      <c r="E33" s="49" t="s">
        <v>210</v>
      </c>
      <c r="F33" s="45" t="s">
        <v>162</v>
      </c>
      <c r="G33" s="37">
        <v>1</v>
      </c>
      <c r="H33" s="25" t="str">
        <f>_xlfn.IFNA(VLOOKUP(D33,'GMD 1.5'!B:B,1,FALSE)=D33,"-")</f>
        <v>-</v>
      </c>
      <c r="I33" s="25" t="b">
        <f>_xlfn.IFNA(VLOOKUP(D33,'GMD 2.0'!C:C,1,FALSE)=D33,"-")</f>
        <v>1</v>
      </c>
    </row>
    <row r="34" spans="1:10" x14ac:dyDescent="0.25">
      <c r="A34" s="62" t="s">
        <v>211</v>
      </c>
      <c r="B34" s="36"/>
      <c r="C34" s="36" t="s">
        <v>3</v>
      </c>
      <c r="D34" s="36" t="s">
        <v>4</v>
      </c>
      <c r="E34" s="59" t="s">
        <v>5</v>
      </c>
      <c r="F34" s="36" t="s">
        <v>38</v>
      </c>
      <c r="G34" s="36" t="s">
        <v>7</v>
      </c>
      <c r="H34" s="24" t="s">
        <v>8</v>
      </c>
      <c r="I34" s="24" t="s">
        <v>9</v>
      </c>
      <c r="J34" s="35" t="s">
        <v>80</v>
      </c>
    </row>
    <row r="35" spans="1:10" ht="38.25" x14ac:dyDescent="0.25">
      <c r="A35" s="62" t="s">
        <v>211</v>
      </c>
      <c r="B35" s="45">
        <v>1</v>
      </c>
      <c r="C35" s="45" t="s">
        <v>151</v>
      </c>
      <c r="D35" s="46" t="s">
        <v>212</v>
      </c>
      <c r="E35" s="45" t="s">
        <v>213</v>
      </c>
      <c r="F35" s="45" t="s">
        <v>168</v>
      </c>
      <c r="G35" s="45">
        <v>2</v>
      </c>
      <c r="H35" s="25" t="str">
        <f>_xlfn.IFNA(VLOOKUP(D35,'GMD 1.5'!B:B,1,FALSE)=D35,"-")</f>
        <v>-</v>
      </c>
      <c r="I35" s="25" t="b">
        <f>_xlfn.IFNA(VLOOKUP(D35,'GMD 2.0'!C:C,1,FALSE)=D35,"-")</f>
        <v>1</v>
      </c>
    </row>
    <row r="36" spans="1:10" ht="38.25" x14ac:dyDescent="0.25">
      <c r="A36" s="62" t="s">
        <v>211</v>
      </c>
      <c r="B36" s="45">
        <v>2</v>
      </c>
      <c r="C36" s="45" t="s">
        <v>151</v>
      </c>
      <c r="D36" s="46" t="s">
        <v>214</v>
      </c>
      <c r="E36" s="45" t="s">
        <v>215</v>
      </c>
      <c r="F36" s="45" t="s">
        <v>171</v>
      </c>
      <c r="G36" s="45">
        <v>2</v>
      </c>
      <c r="H36" s="25" t="str">
        <f>_xlfn.IFNA(VLOOKUP(D36,'GMD 1.5'!B:B,1,FALSE)=D36,"-")</f>
        <v>-</v>
      </c>
      <c r="I36" s="25" t="b">
        <f>_xlfn.IFNA(VLOOKUP(D36,'GMD 2.0'!C:C,1,FALSE)=D36,"-")</f>
        <v>1</v>
      </c>
    </row>
    <row r="37" spans="1:10" x14ac:dyDescent="0.25">
      <c r="A37" s="62" t="s">
        <v>211</v>
      </c>
      <c r="B37" s="45">
        <v>3</v>
      </c>
      <c r="C37" s="45" t="s">
        <v>151</v>
      </c>
      <c r="D37" s="46" t="s">
        <v>216</v>
      </c>
      <c r="E37" s="45" t="s">
        <v>217</v>
      </c>
      <c r="F37" s="45" t="s">
        <v>174</v>
      </c>
      <c r="G37" s="45">
        <v>2</v>
      </c>
      <c r="H37" s="25" t="str">
        <f>_xlfn.IFNA(VLOOKUP(D37,'GMD 1.5'!B:B,1,FALSE)=D37,"-")</f>
        <v>-</v>
      </c>
      <c r="I37" s="25" t="b">
        <f>_xlfn.IFNA(VLOOKUP(D37,'GMD 2.0'!C:C,1,FALSE)=D37,"-")</f>
        <v>1</v>
      </c>
    </row>
    <row r="38" spans="1:10" ht="14.45" customHeight="1" x14ac:dyDescent="0.25">
      <c r="A38" s="62" t="s">
        <v>211</v>
      </c>
      <c r="B38" s="45">
        <v>4</v>
      </c>
      <c r="C38" s="45" t="s">
        <v>151</v>
      </c>
      <c r="D38" s="46" t="s">
        <v>218</v>
      </c>
      <c r="E38" s="49" t="s">
        <v>219</v>
      </c>
      <c r="F38" s="45" t="s">
        <v>177</v>
      </c>
      <c r="G38" s="49">
        <v>2</v>
      </c>
      <c r="H38" s="25" t="str">
        <f>_xlfn.IFNA(VLOOKUP(D38,'GMD 1.5'!B:B,1,FALSE)=D38,"-")</f>
        <v>-</v>
      </c>
      <c r="I38" s="25" t="b">
        <f>_xlfn.IFNA(VLOOKUP(D38,'GMD 2.0'!C:C,1,FALSE)=D38,"-")</f>
        <v>1</v>
      </c>
    </row>
    <row r="39" spans="1:10" ht="14.45" customHeight="1" x14ac:dyDescent="0.25">
      <c r="A39" s="62" t="s">
        <v>211</v>
      </c>
      <c r="B39" s="45">
        <v>5</v>
      </c>
      <c r="C39" s="45" t="s">
        <v>151</v>
      </c>
      <c r="D39" s="46" t="s">
        <v>220</v>
      </c>
      <c r="E39" s="49" t="s">
        <v>221</v>
      </c>
      <c r="F39" s="45" t="s">
        <v>222</v>
      </c>
      <c r="G39" s="49">
        <v>2</v>
      </c>
      <c r="H39" s="25" t="str">
        <f>_xlfn.IFNA(VLOOKUP(D39,'GMD 1.5'!B:B,1,FALSE)=D39,"-")</f>
        <v>-</v>
      </c>
      <c r="I39" s="25" t="b">
        <f>_xlfn.IFNA(VLOOKUP(D39,'GMD 2.0'!C:C,1,FALSE)=D39,"-")</f>
        <v>1</v>
      </c>
    </row>
    <row r="40" spans="1:10" ht="25.5" x14ac:dyDescent="0.25">
      <c r="A40" s="62" t="s">
        <v>211</v>
      </c>
      <c r="B40" s="45">
        <v>6</v>
      </c>
      <c r="C40" s="45" t="s">
        <v>151</v>
      </c>
      <c r="D40" s="46" t="s">
        <v>223</v>
      </c>
      <c r="E40" s="49" t="s">
        <v>224</v>
      </c>
      <c r="F40" s="45" t="s">
        <v>174</v>
      </c>
      <c r="G40" s="49">
        <v>2</v>
      </c>
      <c r="H40" s="25" t="str">
        <f>_xlfn.IFNA(VLOOKUP(D40,'GMD 1.5'!B:B,1,FALSE)=D40,"-")</f>
        <v>-</v>
      </c>
      <c r="I40" s="25" t="b">
        <f>_xlfn.IFNA(VLOOKUP(D40,'GMD 2.0'!C:C,1,FALSE)=D40,"-")</f>
        <v>1</v>
      </c>
    </row>
    <row r="41" spans="1:10" ht="14.45" customHeight="1" x14ac:dyDescent="0.25">
      <c r="A41" s="62" t="s">
        <v>211</v>
      </c>
      <c r="B41" s="45">
        <v>7</v>
      </c>
      <c r="C41" s="45" t="s">
        <v>151</v>
      </c>
      <c r="D41" s="46" t="s">
        <v>225</v>
      </c>
      <c r="E41" s="49" t="s">
        <v>226</v>
      </c>
      <c r="F41" s="45" t="s">
        <v>185</v>
      </c>
      <c r="G41" s="49">
        <v>2</v>
      </c>
      <c r="H41" s="25" t="str">
        <f>_xlfn.IFNA(VLOOKUP(D41,'GMD 1.5'!B:B,1,FALSE)=D41,"-")</f>
        <v>-</v>
      </c>
      <c r="I41" s="25" t="b">
        <f>_xlfn.IFNA(VLOOKUP(D41,'GMD 2.0'!C:C,1,FALSE)=D41,"-")</f>
        <v>1</v>
      </c>
    </row>
    <row r="42" spans="1:10" x14ac:dyDescent="0.25">
      <c r="A42" s="62" t="s">
        <v>211</v>
      </c>
      <c r="B42" s="45">
        <v>8</v>
      </c>
      <c r="C42" s="45" t="s">
        <v>151</v>
      </c>
      <c r="D42" s="46" t="s">
        <v>227</v>
      </c>
      <c r="E42" s="60" t="s">
        <v>228</v>
      </c>
      <c r="F42" s="45" t="s">
        <v>188</v>
      </c>
      <c r="G42" s="45">
        <v>2</v>
      </c>
      <c r="H42" s="25" t="str">
        <f>_xlfn.IFNA(VLOOKUP(D42,'GMD 1.5'!B:B,1,FALSE)=D42,"-")</f>
        <v>-</v>
      </c>
      <c r="I42" s="25" t="b">
        <f>_xlfn.IFNA(VLOOKUP(D42,'GMD 2.0'!C:C,1,FALSE)=D42,"-")</f>
        <v>1</v>
      </c>
    </row>
    <row r="43" spans="1:10" ht="14.45" customHeight="1" x14ac:dyDescent="0.25">
      <c r="A43" s="62" t="s">
        <v>211</v>
      </c>
      <c r="B43" s="45">
        <v>9</v>
      </c>
      <c r="C43" s="45" t="s">
        <v>151</v>
      </c>
      <c r="D43" s="46" t="s">
        <v>229</v>
      </c>
      <c r="E43" s="49" t="s">
        <v>230</v>
      </c>
      <c r="F43" s="45" t="s">
        <v>191</v>
      </c>
      <c r="G43" s="49">
        <v>2</v>
      </c>
      <c r="H43" s="25" t="str">
        <f>_xlfn.IFNA(VLOOKUP(D43,'GMD 1.5'!B:B,1,FALSE)=D43,"-")</f>
        <v>-</v>
      </c>
      <c r="I43" s="25" t="b">
        <f>_xlfn.IFNA(VLOOKUP(D43,'GMD 2.0'!C:C,1,FALSE)=D43,"-")</f>
        <v>1</v>
      </c>
    </row>
    <row r="44" spans="1:10" ht="14.45" customHeight="1" x14ac:dyDescent="0.25">
      <c r="A44" s="62" t="s">
        <v>211</v>
      </c>
      <c r="B44" s="45">
        <v>10</v>
      </c>
      <c r="C44" s="45" t="s">
        <v>151</v>
      </c>
      <c r="D44" s="46" t="s">
        <v>231</v>
      </c>
      <c r="E44" s="49" t="s">
        <v>232</v>
      </c>
      <c r="F44" s="45" t="s">
        <v>162</v>
      </c>
      <c r="G44" s="49">
        <v>1</v>
      </c>
      <c r="H44" s="25" t="str">
        <f>_xlfn.IFNA(VLOOKUP(D44,'GMD 1.5'!B:B,1,FALSE)=D44,"-")</f>
        <v>-</v>
      </c>
      <c r="I44" s="25" t="b">
        <f>_xlfn.IFNA(VLOOKUP(D44,'GMD 2.0'!C:C,1,FALSE)=D44,"-")</f>
        <v>1</v>
      </c>
    </row>
    <row r="45" spans="1:10" ht="25.5" x14ac:dyDescent="0.25">
      <c r="A45" s="62" t="s">
        <v>211</v>
      </c>
      <c r="B45" s="45">
        <v>11</v>
      </c>
      <c r="C45" s="45" t="s">
        <v>151</v>
      </c>
      <c r="D45" s="46" t="s">
        <v>233</v>
      </c>
      <c r="E45" s="49" t="s">
        <v>234</v>
      </c>
      <c r="F45" s="45" t="s">
        <v>162</v>
      </c>
      <c r="G45" s="49">
        <v>1</v>
      </c>
      <c r="H45" s="25" t="str">
        <f>_xlfn.IFNA(VLOOKUP(D45,'GMD 1.5'!B:B,1,FALSE)=D45,"-")</f>
        <v>-</v>
      </c>
      <c r="I45" s="25" t="b">
        <f>_xlfn.IFNA(VLOOKUP(D45,'GMD 2.0'!C:C,1,FALSE)=D45,"-")</f>
        <v>1</v>
      </c>
    </row>
    <row r="46" spans="1:10" x14ac:dyDescent="0.25">
      <c r="A46" s="62" t="s">
        <v>211</v>
      </c>
      <c r="B46" s="45">
        <v>12</v>
      </c>
      <c r="C46" s="45" t="s">
        <v>151</v>
      </c>
      <c r="D46" s="46" t="s">
        <v>235</v>
      </c>
      <c r="E46" s="49" t="s">
        <v>236</v>
      </c>
      <c r="F46" s="45" t="s">
        <v>162</v>
      </c>
      <c r="G46" s="49">
        <v>2</v>
      </c>
      <c r="H46" s="25" t="str">
        <f>_xlfn.IFNA(VLOOKUP(D46,'GMD 1.5'!B:B,1,FALSE)=D46,"-")</f>
        <v>-</v>
      </c>
      <c r="I46" s="25" t="b">
        <f>_xlfn.IFNA(VLOOKUP(D46,'GMD 2.0'!C:C,1,FALSE)=D46,"-")</f>
        <v>1</v>
      </c>
    </row>
    <row r="47" spans="1:10" ht="15" customHeight="1" x14ac:dyDescent="0.25">
      <c r="A47" s="62" t="s">
        <v>211</v>
      </c>
      <c r="B47" s="45">
        <v>13</v>
      </c>
      <c r="C47" s="45" t="s">
        <v>151</v>
      </c>
      <c r="D47" s="46" t="s">
        <v>237</v>
      </c>
      <c r="E47" s="49" t="s">
        <v>238</v>
      </c>
      <c r="F47" s="45" t="s">
        <v>162</v>
      </c>
      <c r="G47" s="49">
        <v>2</v>
      </c>
      <c r="H47" s="25" t="str">
        <f>_xlfn.IFNA(VLOOKUP(D47,'GMD 1.5'!B:B,1,FALSE)=D47,"-")</f>
        <v>-</v>
      </c>
      <c r="I47" s="25" t="b">
        <f>_xlfn.IFNA(VLOOKUP(D47,'GMD 2.0'!C:C,1,FALSE)=D47,"-")</f>
        <v>1</v>
      </c>
    </row>
    <row r="48" spans="1:10" ht="15" customHeight="1" x14ac:dyDescent="0.25">
      <c r="A48" s="62" t="s">
        <v>211</v>
      </c>
      <c r="B48" s="45">
        <v>14</v>
      </c>
      <c r="C48" s="45" t="s">
        <v>151</v>
      </c>
      <c r="D48" s="46" t="s">
        <v>239</v>
      </c>
      <c r="E48" s="49" t="s">
        <v>240</v>
      </c>
      <c r="F48" s="45" t="s">
        <v>162</v>
      </c>
      <c r="G48" s="49">
        <v>2</v>
      </c>
      <c r="H48" s="25" t="str">
        <f>_xlfn.IFNA(VLOOKUP(D48,'GMD 1.5'!B:B,1,FALSE)=D48,"-")</f>
        <v>-</v>
      </c>
      <c r="I48" s="25" t="b">
        <f>_xlfn.IFNA(VLOOKUP(D48,'GMD 2.0'!C:C,1,FALSE)=D48,"-")</f>
        <v>1</v>
      </c>
    </row>
    <row r="49" spans="1:10" x14ac:dyDescent="0.25">
      <c r="A49" s="62" t="s">
        <v>241</v>
      </c>
      <c r="B49" s="50"/>
      <c r="C49" s="50" t="s">
        <v>3</v>
      </c>
      <c r="D49" s="50" t="s">
        <v>4</v>
      </c>
      <c r="E49" s="61" t="s">
        <v>5</v>
      </c>
      <c r="F49" s="50" t="s">
        <v>38</v>
      </c>
      <c r="G49" s="50" t="s">
        <v>7</v>
      </c>
      <c r="H49" s="24" t="s">
        <v>8</v>
      </c>
      <c r="I49" s="24" t="s">
        <v>9</v>
      </c>
      <c r="J49" s="35" t="s">
        <v>80</v>
      </c>
    </row>
    <row r="50" spans="1:10" ht="25.5" x14ac:dyDescent="0.25">
      <c r="A50" s="62" t="s">
        <v>241</v>
      </c>
      <c r="B50" s="45">
        <v>1</v>
      </c>
      <c r="C50" s="45" t="s">
        <v>151</v>
      </c>
      <c r="D50" s="46" t="s">
        <v>242</v>
      </c>
      <c r="E50" s="49" t="s">
        <v>243</v>
      </c>
      <c r="F50" s="45" t="s">
        <v>162</v>
      </c>
      <c r="G50" s="45">
        <v>1</v>
      </c>
      <c r="H50" s="25" t="str">
        <f>_xlfn.IFNA(VLOOKUP(D50,'GMD 1.5'!B:B,1,FALSE)=D50,"-")</f>
        <v>-</v>
      </c>
      <c r="I50" s="25" t="b">
        <f>_xlfn.IFNA(VLOOKUP(D50,'GMD 2.0'!C:C,1,FALSE)=D50,"-")</f>
        <v>1</v>
      </c>
    </row>
    <row r="51" spans="1:10" ht="25.5" x14ac:dyDescent="0.25">
      <c r="A51" s="62" t="s">
        <v>241</v>
      </c>
      <c r="B51" s="45">
        <v>2</v>
      </c>
      <c r="C51" s="45" t="s">
        <v>151</v>
      </c>
      <c r="D51" s="46" t="s">
        <v>244</v>
      </c>
      <c r="E51" s="45" t="s">
        <v>245</v>
      </c>
      <c r="F51" s="45" t="s">
        <v>162</v>
      </c>
      <c r="G51" s="45">
        <v>1</v>
      </c>
      <c r="H51" s="25" t="str">
        <f>_xlfn.IFNA(VLOOKUP(D51,'GMD 1.5'!B:B,1,FALSE)=D51,"-")</f>
        <v>-</v>
      </c>
      <c r="I51" s="25" t="b">
        <f>_xlfn.IFNA(VLOOKUP(D51,'GMD 2.0'!C:C,1,FALSE)=D51,"-")</f>
        <v>1</v>
      </c>
    </row>
    <row r="52" spans="1:10" ht="25.5" x14ac:dyDescent="0.25">
      <c r="A52" s="62" t="s">
        <v>241</v>
      </c>
      <c r="B52" s="45">
        <v>3</v>
      </c>
      <c r="C52" s="45" t="s">
        <v>151</v>
      </c>
      <c r="D52" s="46" t="s">
        <v>246</v>
      </c>
      <c r="E52" s="45" t="s">
        <v>247</v>
      </c>
      <c r="F52" s="45" t="s">
        <v>162</v>
      </c>
      <c r="G52" s="45">
        <v>1</v>
      </c>
      <c r="H52" s="25" t="str">
        <f>_xlfn.IFNA(VLOOKUP(D52,'GMD 1.5'!B:B,1,FALSE)=D52,"-")</f>
        <v>-</v>
      </c>
      <c r="I52" s="25" t="b">
        <f>_xlfn.IFNA(VLOOKUP(D52,'GMD 2.0'!C:C,1,FALSE)=D52,"-")</f>
        <v>1</v>
      </c>
    </row>
    <row r="53" spans="1:10" x14ac:dyDescent="0.25">
      <c r="A53" s="62" t="s">
        <v>248</v>
      </c>
      <c r="B53" s="36"/>
      <c r="C53" s="36" t="s">
        <v>3</v>
      </c>
      <c r="D53" s="36" t="s">
        <v>4</v>
      </c>
      <c r="E53" s="59" t="s">
        <v>5</v>
      </c>
      <c r="F53" s="36" t="s">
        <v>38</v>
      </c>
      <c r="G53" s="36" t="s">
        <v>7</v>
      </c>
      <c r="H53" s="24" t="s">
        <v>8</v>
      </c>
      <c r="I53" s="24" t="s">
        <v>9</v>
      </c>
      <c r="J53" s="35" t="s">
        <v>80</v>
      </c>
    </row>
    <row r="54" spans="1:10" x14ac:dyDescent="0.25">
      <c r="A54" s="62" t="s">
        <v>248</v>
      </c>
      <c r="B54" s="45">
        <v>1</v>
      </c>
      <c r="C54" s="45" t="s">
        <v>151</v>
      </c>
      <c r="D54" s="46" t="s">
        <v>249</v>
      </c>
      <c r="E54" s="45" t="s">
        <v>250</v>
      </c>
      <c r="F54" s="45" t="s">
        <v>162</v>
      </c>
      <c r="G54" s="45">
        <v>1</v>
      </c>
      <c r="H54" s="25" t="str">
        <f>_xlfn.IFNA(VLOOKUP(D54,'GMD 1.5'!B:B,1,FALSE)=D54,"-")</f>
        <v>-</v>
      </c>
      <c r="I54" s="25" t="b">
        <f>_xlfn.IFNA(VLOOKUP(D54,'GMD 2.0'!C:C,1,FALSE)=D54,"-")</f>
        <v>1</v>
      </c>
    </row>
    <row r="55" spans="1:10" ht="25.5" x14ac:dyDescent="0.25">
      <c r="A55" s="62" t="s">
        <v>248</v>
      </c>
      <c r="B55" s="45">
        <v>2</v>
      </c>
      <c r="C55" s="45" t="s">
        <v>151</v>
      </c>
      <c r="D55" s="46" t="s">
        <v>251</v>
      </c>
      <c r="E55" s="45" t="s">
        <v>252</v>
      </c>
      <c r="F55" s="45" t="s">
        <v>162</v>
      </c>
      <c r="G55" s="45">
        <v>1</v>
      </c>
      <c r="H55" s="25" t="str">
        <f>_xlfn.IFNA(VLOOKUP(D55,'GMD 1.5'!B:B,1,FALSE)=D55,"-")</f>
        <v>-</v>
      </c>
      <c r="I55" s="25" t="b">
        <f>_xlfn.IFNA(VLOOKUP(D55,'GMD 2.0'!C:C,1,FALSE)=D55,"-")</f>
        <v>1</v>
      </c>
    </row>
    <row r="56" spans="1:10" x14ac:dyDescent="0.25">
      <c r="A56" s="62" t="s">
        <v>248</v>
      </c>
      <c r="B56" s="45">
        <v>3</v>
      </c>
      <c r="C56" s="45" t="s">
        <v>151</v>
      </c>
      <c r="D56" s="46" t="s">
        <v>253</v>
      </c>
      <c r="E56" s="45" t="s">
        <v>254</v>
      </c>
      <c r="F56" s="45" t="s">
        <v>162</v>
      </c>
      <c r="G56" s="45">
        <v>1</v>
      </c>
      <c r="H56" s="25" t="str">
        <f>_xlfn.IFNA(VLOOKUP(D56,'GMD 1.5'!B:B,1,FALSE)=D56,"-")</f>
        <v>-</v>
      </c>
      <c r="I56" s="25" t="b">
        <f>_xlfn.IFNA(VLOOKUP(D56,'GMD 2.0'!C:C,1,FALSE)=D56,"-")</f>
        <v>1</v>
      </c>
    </row>
    <row r="57" spans="1:10" x14ac:dyDescent="0.25">
      <c r="A57" s="62" t="s">
        <v>255</v>
      </c>
      <c r="B57" s="36"/>
      <c r="C57" s="36" t="s">
        <v>3</v>
      </c>
      <c r="D57" s="36" t="s">
        <v>4</v>
      </c>
      <c r="E57" s="59" t="s">
        <v>5</v>
      </c>
      <c r="F57" s="36" t="s">
        <v>38</v>
      </c>
      <c r="G57" s="36" t="s">
        <v>7</v>
      </c>
      <c r="H57" s="24" t="s">
        <v>8</v>
      </c>
      <c r="I57" s="24" t="s">
        <v>9</v>
      </c>
      <c r="J57" s="35" t="s">
        <v>80</v>
      </c>
    </row>
    <row r="58" spans="1:10" x14ac:dyDescent="0.25">
      <c r="A58" s="62" t="s">
        <v>255</v>
      </c>
      <c r="B58" s="45">
        <v>1</v>
      </c>
      <c r="C58" s="45" t="s">
        <v>151</v>
      </c>
      <c r="D58" s="46" t="s">
        <v>256</v>
      </c>
      <c r="E58" s="45" t="s">
        <v>257</v>
      </c>
      <c r="F58" s="45" t="s">
        <v>258</v>
      </c>
      <c r="G58" s="45">
        <v>1</v>
      </c>
      <c r="H58" s="25" t="str">
        <f>_xlfn.IFNA(VLOOKUP(D58,'GMD 1.5'!B:B,1,FALSE)=D58,"-")</f>
        <v>-</v>
      </c>
      <c r="I58" s="25" t="b">
        <f>_xlfn.IFNA(VLOOKUP(D58,'GMD 2.0'!C:C,1,FALSE)=D58,"-")</f>
        <v>1</v>
      </c>
    </row>
    <row r="59" spans="1:10" ht="25.5" x14ac:dyDescent="0.25">
      <c r="A59" s="62" t="s">
        <v>255</v>
      </c>
      <c r="B59" s="45">
        <v>2</v>
      </c>
      <c r="C59" s="45" t="s">
        <v>151</v>
      </c>
      <c r="D59" s="46" t="s">
        <v>259</v>
      </c>
      <c r="E59" s="45" t="s">
        <v>260</v>
      </c>
      <c r="F59" s="45" t="s">
        <v>261</v>
      </c>
      <c r="G59" s="45">
        <v>1</v>
      </c>
      <c r="H59" s="25" t="str">
        <f>_xlfn.IFNA(VLOOKUP(D59,'GMD 1.5'!B:B,1,FALSE)=D59,"-")</f>
        <v>-</v>
      </c>
      <c r="I59" s="25" t="b">
        <f>_xlfn.IFNA(VLOOKUP(D59,'GMD 2.0'!C:C,1,FALSE)=D59,"-")</f>
        <v>1</v>
      </c>
    </row>
    <row r="60" spans="1:10" ht="25.5" x14ac:dyDescent="0.25">
      <c r="A60" s="62" t="s">
        <v>255</v>
      </c>
      <c r="B60" s="45">
        <v>3</v>
      </c>
      <c r="C60" s="45" t="s">
        <v>151</v>
      </c>
      <c r="D60" s="46" t="s">
        <v>262</v>
      </c>
      <c r="E60" s="45" t="s">
        <v>263</v>
      </c>
      <c r="F60" s="45" t="s">
        <v>159</v>
      </c>
      <c r="G60" s="45">
        <v>1</v>
      </c>
      <c r="H60" s="25" t="str">
        <f>_xlfn.IFNA(VLOOKUP(D60,'GMD 1.5'!B:B,1,FALSE)=D60,"-")</f>
        <v>-</v>
      </c>
      <c r="I60" s="25" t="b">
        <f>_xlfn.IFNA(VLOOKUP(D60,'GMD 2.0'!C:C,1,FALSE)=D60,"-")</f>
        <v>1</v>
      </c>
    </row>
    <row r="61" spans="1:10" ht="25.5" x14ac:dyDescent="0.25">
      <c r="A61" s="62" t="s">
        <v>255</v>
      </c>
      <c r="B61" s="45">
        <v>4</v>
      </c>
      <c r="C61" s="45" t="s">
        <v>151</v>
      </c>
      <c r="D61" s="46" t="s">
        <v>264</v>
      </c>
      <c r="E61" s="45" t="s">
        <v>265</v>
      </c>
      <c r="F61" s="45" t="s">
        <v>162</v>
      </c>
      <c r="G61" s="45">
        <v>1</v>
      </c>
      <c r="H61" s="25" t="str">
        <f>_xlfn.IFNA(VLOOKUP(D61,'GMD 1.5'!B:B,1,FALSE)=D61,"-")</f>
        <v>-</v>
      </c>
      <c r="I61" s="25" t="b">
        <f>_xlfn.IFNA(VLOOKUP(D61,'GMD 2.0'!C:C,1,FALSE)=D61,"-")</f>
        <v>1</v>
      </c>
    </row>
    <row r="62" spans="1:10" ht="25.5" x14ac:dyDescent="0.25">
      <c r="A62" s="62" t="s">
        <v>255</v>
      </c>
      <c r="B62" s="45">
        <v>5</v>
      </c>
      <c r="C62" s="45" t="s">
        <v>151</v>
      </c>
      <c r="D62" s="46" t="s">
        <v>266</v>
      </c>
      <c r="E62" s="45" t="s">
        <v>267</v>
      </c>
      <c r="F62" s="45" t="s">
        <v>162</v>
      </c>
      <c r="G62" s="45">
        <v>1</v>
      </c>
      <c r="H62" s="25" t="str">
        <f>_xlfn.IFNA(VLOOKUP(D62,'GMD 1.5'!B:B,1,FALSE)=D62,"-")</f>
        <v>-</v>
      </c>
      <c r="I62" s="25" t="b">
        <f>_xlfn.IFNA(VLOOKUP(D62,'GMD 2.0'!C:C,1,FALSE)=D62,"-")</f>
        <v>1</v>
      </c>
    </row>
    <row r="63" spans="1:10" x14ac:dyDescent="0.25">
      <c r="A63" s="62" t="s">
        <v>268</v>
      </c>
      <c r="B63" s="36"/>
      <c r="C63" s="36" t="s">
        <v>3</v>
      </c>
      <c r="D63" s="36" t="s">
        <v>4</v>
      </c>
      <c r="E63" s="59" t="s">
        <v>5</v>
      </c>
      <c r="F63" s="36" t="s">
        <v>38</v>
      </c>
      <c r="G63" s="36" t="s">
        <v>7</v>
      </c>
      <c r="H63" s="24" t="s">
        <v>8</v>
      </c>
      <c r="I63" s="24" t="s">
        <v>9</v>
      </c>
      <c r="J63" s="35" t="s">
        <v>80</v>
      </c>
    </row>
    <row r="64" spans="1:10" ht="38.25" x14ac:dyDescent="0.25">
      <c r="A64" s="62" t="s">
        <v>268</v>
      </c>
      <c r="B64" s="45">
        <v>1</v>
      </c>
      <c r="C64" s="45" t="s">
        <v>151</v>
      </c>
      <c r="D64" s="46" t="s">
        <v>269</v>
      </c>
      <c r="E64" s="45" t="s">
        <v>270</v>
      </c>
      <c r="F64" s="45" t="s">
        <v>271</v>
      </c>
      <c r="G64" s="45">
        <v>1</v>
      </c>
      <c r="H64" s="25" t="str">
        <f>_xlfn.IFNA(VLOOKUP(D64,'GMD 1.5'!B:B,1,FALSE)=D64,"-")</f>
        <v>-</v>
      </c>
      <c r="I64" s="25" t="b">
        <f>_xlfn.IFNA(VLOOKUP(D64,'GMD 2.0'!C:C,1,FALSE)=D64,"-")</f>
        <v>1</v>
      </c>
    </row>
    <row r="65" spans="1:9" ht="38.25" x14ac:dyDescent="0.25">
      <c r="A65" s="62" t="s">
        <v>268</v>
      </c>
      <c r="B65" s="45">
        <v>2</v>
      </c>
      <c r="C65" s="45" t="s">
        <v>151</v>
      </c>
      <c r="D65" s="46" t="s">
        <v>272</v>
      </c>
      <c r="E65" s="45" t="s">
        <v>273</v>
      </c>
      <c r="F65" s="45" t="s">
        <v>171</v>
      </c>
      <c r="G65" s="45">
        <v>1</v>
      </c>
      <c r="H65" s="25" t="str">
        <f>_xlfn.IFNA(VLOOKUP(D65,'GMD 1.5'!B:B,1,FALSE)=D65,"-")</f>
        <v>-</v>
      </c>
      <c r="I65" s="25" t="b">
        <f>_xlfn.IFNA(VLOOKUP(D65,'GMD 2.0'!C:C,1,FALSE)=D65,"-")</f>
        <v>1</v>
      </c>
    </row>
    <row r="66" spans="1:9" ht="25.5" x14ac:dyDescent="0.25">
      <c r="A66" s="62" t="s">
        <v>268</v>
      </c>
      <c r="B66" s="45">
        <v>3</v>
      </c>
      <c r="C66" s="45" t="s">
        <v>151</v>
      </c>
      <c r="D66" s="46" t="s">
        <v>274</v>
      </c>
      <c r="E66" s="45" t="s">
        <v>275</v>
      </c>
      <c r="F66" s="45" t="s">
        <v>174</v>
      </c>
      <c r="G66" s="45">
        <v>1</v>
      </c>
      <c r="H66" s="25" t="str">
        <f>_xlfn.IFNA(VLOOKUP(D66,'GMD 1.5'!B:B,1,FALSE)=D66,"-")</f>
        <v>-</v>
      </c>
      <c r="I66" s="25" t="b">
        <f>_xlfn.IFNA(VLOOKUP(D66,'GMD 2.0'!C:C,1,FALSE)=D66,"-")</f>
        <v>1</v>
      </c>
    </row>
    <row r="67" spans="1:9" ht="14.45" customHeight="1" x14ac:dyDescent="0.25">
      <c r="A67" s="62" t="s">
        <v>268</v>
      </c>
      <c r="B67" s="45">
        <v>4</v>
      </c>
      <c r="C67" s="45" t="s">
        <v>151</v>
      </c>
      <c r="D67" s="46" t="s">
        <v>276</v>
      </c>
      <c r="E67" s="49" t="s">
        <v>277</v>
      </c>
      <c r="F67" s="45" t="s">
        <v>177</v>
      </c>
      <c r="G67" s="49">
        <v>1</v>
      </c>
      <c r="H67" s="25" t="str">
        <f>_xlfn.IFNA(VLOOKUP(D67,'GMD 1.5'!B:B,1,FALSE)=D67,"-")</f>
        <v>-</v>
      </c>
      <c r="I67" s="25" t="b">
        <f>_xlfn.IFNA(VLOOKUP(D67,'GMD 2.0'!C:C,1,FALSE)=D67,"-")</f>
        <v>1</v>
      </c>
    </row>
    <row r="68" spans="1:9" ht="14.45" customHeight="1" x14ac:dyDescent="0.25">
      <c r="A68" s="62" t="s">
        <v>268</v>
      </c>
      <c r="B68" s="45">
        <v>5</v>
      </c>
      <c r="C68" s="45" t="s">
        <v>151</v>
      </c>
      <c r="D68" s="46" t="s">
        <v>278</v>
      </c>
      <c r="E68" s="49" t="s">
        <v>279</v>
      </c>
      <c r="F68" s="45" t="s">
        <v>180</v>
      </c>
      <c r="G68" s="49">
        <v>1</v>
      </c>
      <c r="H68" s="25" t="str">
        <f>_xlfn.IFNA(VLOOKUP(D68,'GMD 1.5'!B:B,1,FALSE)=D68,"-")</f>
        <v>-</v>
      </c>
      <c r="I68" s="25" t="b">
        <f>_xlfn.IFNA(VLOOKUP(D68,'GMD 2.0'!C:C,1,FALSE)=D68,"-")</f>
        <v>1</v>
      </c>
    </row>
    <row r="69" spans="1:9" ht="25.5" x14ac:dyDescent="0.25">
      <c r="A69" s="62" t="s">
        <v>268</v>
      </c>
      <c r="B69" s="45">
        <v>6</v>
      </c>
      <c r="C69" s="45" t="s">
        <v>151</v>
      </c>
      <c r="D69" s="46" t="s">
        <v>280</v>
      </c>
      <c r="E69" s="49" t="s">
        <v>281</v>
      </c>
      <c r="F69" s="45" t="s">
        <v>174</v>
      </c>
      <c r="G69" s="49">
        <v>1</v>
      </c>
      <c r="H69" s="25" t="str">
        <f>_xlfn.IFNA(VLOOKUP(D69,'GMD 1.5'!B:B,1,FALSE)=D69,"-")</f>
        <v>-</v>
      </c>
      <c r="I69" s="25" t="b">
        <f>_xlfn.IFNA(VLOOKUP(D69,'GMD 2.0'!C:C,1,FALSE)=D69,"-")</f>
        <v>1</v>
      </c>
    </row>
    <row r="70" spans="1:9" ht="14.45" customHeight="1" x14ac:dyDescent="0.25">
      <c r="A70" s="62" t="s">
        <v>268</v>
      </c>
      <c r="B70" s="45">
        <v>7</v>
      </c>
      <c r="C70" s="45" t="s">
        <v>151</v>
      </c>
      <c r="D70" s="46" t="s">
        <v>282</v>
      </c>
      <c r="E70" s="49" t="s">
        <v>283</v>
      </c>
      <c r="F70" s="45" t="s">
        <v>185</v>
      </c>
      <c r="G70" s="49">
        <v>1</v>
      </c>
      <c r="H70" s="25" t="str">
        <f>_xlfn.IFNA(VLOOKUP(D70,'GMD 1.5'!B:B,1,FALSE)=D70,"-")</f>
        <v>-</v>
      </c>
      <c r="I70" s="25" t="b">
        <f>_xlfn.IFNA(VLOOKUP(D70,'GMD 2.0'!C:C,1,FALSE)=D70,"-")</f>
        <v>1</v>
      </c>
    </row>
    <row r="71" spans="1:9" x14ac:dyDescent="0.25">
      <c r="A71" s="62" t="s">
        <v>268</v>
      </c>
      <c r="B71" s="45">
        <v>8</v>
      </c>
      <c r="C71" s="45" t="s">
        <v>151</v>
      </c>
      <c r="D71" s="46" t="s">
        <v>284</v>
      </c>
      <c r="E71" s="60" t="s">
        <v>285</v>
      </c>
      <c r="F71" s="45" t="s">
        <v>188</v>
      </c>
      <c r="G71" s="45">
        <v>1</v>
      </c>
      <c r="H71" s="25" t="str">
        <f>_xlfn.IFNA(VLOOKUP(D71,'GMD 1.5'!B:B,1,FALSE)=D71,"-")</f>
        <v>-</v>
      </c>
      <c r="I71" s="25" t="b">
        <f>_xlfn.IFNA(VLOOKUP(D71,'GMD 2.0'!C:C,1,FALSE)=D71,"-")</f>
        <v>1</v>
      </c>
    </row>
    <row r="72" spans="1:9" ht="14.45" customHeight="1" x14ac:dyDescent="0.25">
      <c r="A72" s="62" t="s">
        <v>268</v>
      </c>
      <c r="B72" s="45">
        <v>8</v>
      </c>
      <c r="C72" s="45" t="s">
        <v>151</v>
      </c>
      <c r="D72" s="46" t="s">
        <v>286</v>
      </c>
      <c r="E72" s="49" t="s">
        <v>287</v>
      </c>
      <c r="F72" s="45" t="s">
        <v>191</v>
      </c>
      <c r="G72" s="49">
        <v>1</v>
      </c>
      <c r="H72" s="25" t="str">
        <f>_xlfn.IFNA(VLOOKUP(D72,'GMD 1.5'!B:B,1,FALSE)=D72,"-")</f>
        <v>-</v>
      </c>
      <c r="I72" s="25" t="b">
        <f>_xlfn.IFNA(VLOOKUP(D72,'GMD 2.0'!C:C,1,FALSE)=D72,"-")</f>
        <v>1</v>
      </c>
    </row>
    <row r="73" spans="1:9" ht="14.45" customHeight="1" x14ac:dyDescent="0.25">
      <c r="A73" s="62" t="s">
        <v>268</v>
      </c>
      <c r="B73" s="45">
        <v>10</v>
      </c>
      <c r="C73" s="45" t="s">
        <v>151</v>
      </c>
      <c r="D73" s="46" t="s">
        <v>288</v>
      </c>
      <c r="E73" s="49" t="s">
        <v>289</v>
      </c>
      <c r="F73" s="45" t="s">
        <v>162</v>
      </c>
      <c r="G73" s="49">
        <v>1</v>
      </c>
      <c r="H73" s="25" t="str">
        <f>_xlfn.IFNA(VLOOKUP(D73,'GMD 1.5'!B:B,1,FALSE)=D73,"-")</f>
        <v>-</v>
      </c>
      <c r="I73" s="25" t="b">
        <f>_xlfn.IFNA(VLOOKUP(D73,'GMD 2.0'!C:C,1,FALSE)=D73,"-")</f>
        <v>1</v>
      </c>
    </row>
    <row r="74" spans="1:9" ht="25.5" x14ac:dyDescent="0.25">
      <c r="A74" s="62" t="s">
        <v>268</v>
      </c>
      <c r="B74" s="45">
        <v>11</v>
      </c>
      <c r="C74" s="45" t="s">
        <v>151</v>
      </c>
      <c r="D74" s="46" t="s">
        <v>290</v>
      </c>
      <c r="E74" s="49" t="s">
        <v>291</v>
      </c>
      <c r="F74" s="45" t="s">
        <v>162</v>
      </c>
      <c r="G74" s="49">
        <v>1</v>
      </c>
      <c r="H74" s="25" t="str">
        <f>_xlfn.IFNA(VLOOKUP(D74,'GMD 1.5'!B:B,1,FALSE)=D74,"-")</f>
        <v>-</v>
      </c>
      <c r="I74" s="25" t="b">
        <f>_xlfn.IFNA(VLOOKUP(D74,'GMD 2.0'!C:C,1,FALSE)=D74,"-")</f>
        <v>1</v>
      </c>
    </row>
    <row r="75" spans="1:9" ht="25.5" x14ac:dyDescent="0.25">
      <c r="A75" s="62" t="s">
        <v>268</v>
      </c>
      <c r="B75" s="45">
        <v>12</v>
      </c>
      <c r="C75" s="45" t="s">
        <v>151</v>
      </c>
      <c r="D75" s="46" t="s">
        <v>292</v>
      </c>
      <c r="E75" s="49" t="s">
        <v>293</v>
      </c>
      <c r="F75" s="45" t="s">
        <v>162</v>
      </c>
      <c r="G75" s="49">
        <v>1</v>
      </c>
      <c r="H75" s="25" t="str">
        <f>_xlfn.IFNA(VLOOKUP(D75,'GMD 1.5'!B:B,1,FALSE)=D75,"-")</f>
        <v>-</v>
      </c>
      <c r="I75" s="25" t="b">
        <f>_xlfn.IFNA(VLOOKUP(D75,'GMD 2.0'!C:C,1,FALSE)=D75,"-")</f>
        <v>1</v>
      </c>
    </row>
    <row r="76" spans="1:9" x14ac:dyDescent="0.25">
      <c r="A76" s="62" t="s">
        <v>268</v>
      </c>
      <c r="B76" s="45">
        <v>13</v>
      </c>
      <c r="C76" s="45" t="s">
        <v>151</v>
      </c>
      <c r="D76" s="46" t="s">
        <v>294</v>
      </c>
      <c r="E76" s="49" t="s">
        <v>295</v>
      </c>
      <c r="F76" s="45" t="s">
        <v>200</v>
      </c>
      <c r="G76" s="49">
        <v>1</v>
      </c>
      <c r="H76" s="25" t="str">
        <f>_xlfn.IFNA(VLOOKUP(D76,'GMD 1.5'!B:B,1,FALSE)=D76,"-")</f>
        <v>-</v>
      </c>
      <c r="I76" s="25" t="b">
        <f>_xlfn.IFNA(VLOOKUP(D76,'GMD 2.0'!C:C,1,FALSE)=D76,"-")</f>
        <v>1</v>
      </c>
    </row>
    <row r="77" spans="1:9" x14ac:dyDescent="0.25">
      <c r="A77" s="62" t="s">
        <v>268</v>
      </c>
      <c r="B77" s="45">
        <v>14</v>
      </c>
      <c r="C77" s="45" t="s">
        <v>151</v>
      </c>
      <c r="D77" s="46" t="s">
        <v>296</v>
      </c>
      <c r="E77" s="49" t="s">
        <v>297</v>
      </c>
      <c r="F77" s="45" t="s">
        <v>200</v>
      </c>
      <c r="G77" s="49">
        <v>1</v>
      </c>
      <c r="H77" s="25" t="str">
        <f>_xlfn.IFNA(VLOOKUP(D77,'GMD 1.5'!B:B,1,FALSE)=D77,"-")</f>
        <v>-</v>
      </c>
      <c r="I77" s="25" t="b">
        <f>_xlfn.IFNA(VLOOKUP(D77,'GMD 2.0'!C:C,1,FALSE)=D77,"-")</f>
        <v>1</v>
      </c>
    </row>
    <row r="78" spans="1:9" x14ac:dyDescent="0.25">
      <c r="A78" s="62" t="s">
        <v>268</v>
      </c>
      <c r="B78" s="45">
        <v>15</v>
      </c>
      <c r="C78" s="45" t="s">
        <v>151</v>
      </c>
      <c r="D78" s="46" t="s">
        <v>298</v>
      </c>
      <c r="E78" s="49" t="s">
        <v>299</v>
      </c>
      <c r="F78" s="45" t="s">
        <v>200</v>
      </c>
      <c r="G78" s="49">
        <v>1</v>
      </c>
      <c r="H78" s="25" t="str">
        <f>_xlfn.IFNA(VLOOKUP(D78,'GMD 1.5'!B:B,1,FALSE)=D78,"-")</f>
        <v>-</v>
      </c>
      <c r="I78" s="25" t="b">
        <f>_xlfn.IFNA(VLOOKUP(D78,'GMD 2.0'!C:C,1,FALSE)=D78,"-")</f>
        <v>1</v>
      </c>
    </row>
    <row r="79" spans="1:9" x14ac:dyDescent="0.25">
      <c r="A79" s="62" t="s">
        <v>268</v>
      </c>
      <c r="B79" s="45">
        <v>16</v>
      </c>
      <c r="C79" s="45" t="s">
        <v>151</v>
      </c>
      <c r="D79" s="46" t="s">
        <v>300</v>
      </c>
      <c r="E79" s="49" t="s">
        <v>301</v>
      </c>
      <c r="F79" s="45" t="s">
        <v>200</v>
      </c>
      <c r="G79" s="49">
        <v>1</v>
      </c>
      <c r="H79" s="25" t="str">
        <f>_xlfn.IFNA(VLOOKUP(D79,'GMD 1.5'!B:B,1,FALSE)=D79,"-")</f>
        <v>-</v>
      </c>
      <c r="I79" s="25" t="b">
        <f>_xlfn.IFNA(VLOOKUP(D79,'GMD 2.0'!C:C,1,FALSE)=D79,"-")</f>
        <v>1</v>
      </c>
    </row>
    <row r="80" spans="1:9" ht="25.5" x14ac:dyDescent="0.25">
      <c r="A80" s="62" t="s">
        <v>268</v>
      </c>
      <c r="B80" s="45">
        <v>17</v>
      </c>
      <c r="C80" s="45" t="s">
        <v>151</v>
      </c>
      <c r="D80" s="46" t="s">
        <v>302</v>
      </c>
      <c r="E80" s="49" t="s">
        <v>303</v>
      </c>
      <c r="F80" s="45" t="s">
        <v>162</v>
      </c>
      <c r="G80" s="49">
        <v>1</v>
      </c>
      <c r="H80" s="25" t="str">
        <f>_xlfn.IFNA(VLOOKUP(D80,'GMD 1.5'!B:B,1,FALSE)=D80,"-")</f>
        <v>-</v>
      </c>
      <c r="I80" s="25" t="b">
        <f>_xlfn.IFNA(VLOOKUP(D80,'GMD 2.0'!C:C,1,FALSE)=D80,"-")</f>
        <v>1</v>
      </c>
    </row>
    <row r="81" spans="1:10" ht="25.5" x14ac:dyDescent="0.25">
      <c r="A81" s="62" t="s">
        <v>268</v>
      </c>
      <c r="B81" s="45">
        <v>18</v>
      </c>
      <c r="C81" s="45" t="s">
        <v>151</v>
      </c>
      <c r="D81" s="46" t="s">
        <v>304</v>
      </c>
      <c r="E81" s="49" t="s">
        <v>305</v>
      </c>
      <c r="F81" s="45" t="s">
        <v>162</v>
      </c>
      <c r="G81" s="49">
        <v>1</v>
      </c>
      <c r="H81" s="25" t="str">
        <f>_xlfn.IFNA(VLOOKUP(D81,'GMD 1.5'!B:B,1,FALSE)=D81,"-")</f>
        <v>-</v>
      </c>
      <c r="I81" s="25" t="b">
        <f>_xlfn.IFNA(VLOOKUP(D81,'GMD 2.0'!C:C,1,FALSE)=D81,"-")</f>
        <v>1</v>
      </c>
    </row>
    <row r="82" spans="1:10" x14ac:dyDescent="0.25">
      <c r="A82" s="62" t="s">
        <v>306</v>
      </c>
      <c r="B82" s="36"/>
      <c r="C82" s="36" t="s">
        <v>3</v>
      </c>
      <c r="D82" s="36" t="s">
        <v>4</v>
      </c>
      <c r="E82" s="59" t="s">
        <v>5</v>
      </c>
      <c r="F82" s="36" t="s">
        <v>38</v>
      </c>
      <c r="G82" s="36" t="s">
        <v>7</v>
      </c>
      <c r="H82" s="24" t="s">
        <v>8</v>
      </c>
      <c r="I82" s="24" t="s">
        <v>9</v>
      </c>
      <c r="J82" s="35" t="s">
        <v>80</v>
      </c>
    </row>
    <row r="83" spans="1:10" ht="38.25" x14ac:dyDescent="0.25">
      <c r="A83" s="62" t="s">
        <v>306</v>
      </c>
      <c r="B83" s="45">
        <v>1</v>
      </c>
      <c r="C83" s="45" t="s">
        <v>151</v>
      </c>
      <c r="D83" s="46" t="s">
        <v>307</v>
      </c>
      <c r="E83" s="45" t="s">
        <v>270</v>
      </c>
      <c r="F83" s="45" t="s">
        <v>271</v>
      </c>
      <c r="G83" s="45">
        <v>2</v>
      </c>
      <c r="H83" s="25" t="str">
        <f>_xlfn.IFNA(VLOOKUP(D83,'GMD 1.5'!B:B,1,FALSE)=D83,"-")</f>
        <v>-</v>
      </c>
      <c r="I83" s="25" t="b">
        <f>_xlfn.IFNA(VLOOKUP(D83,'GMD 2.0'!C:C,1,FALSE)=D83,"-")</f>
        <v>1</v>
      </c>
    </row>
    <row r="84" spans="1:10" ht="38.25" x14ac:dyDescent="0.25">
      <c r="A84" s="62" t="s">
        <v>306</v>
      </c>
      <c r="B84" s="45">
        <v>2</v>
      </c>
      <c r="C84" s="45" t="s">
        <v>151</v>
      </c>
      <c r="D84" s="46" t="s">
        <v>308</v>
      </c>
      <c r="E84" s="45" t="s">
        <v>309</v>
      </c>
      <c r="F84" s="45" t="s">
        <v>171</v>
      </c>
      <c r="G84" s="45">
        <v>2</v>
      </c>
      <c r="H84" s="25" t="str">
        <f>_xlfn.IFNA(VLOOKUP(D84,'GMD 1.5'!B:B,1,FALSE)=D84,"-")</f>
        <v>-</v>
      </c>
      <c r="I84" s="25" t="b">
        <f>_xlfn.IFNA(VLOOKUP(D84,'GMD 2.0'!C:C,1,FALSE)=D84,"-")</f>
        <v>1</v>
      </c>
    </row>
    <row r="85" spans="1:10" ht="25.5" x14ac:dyDescent="0.25">
      <c r="A85" s="62" t="s">
        <v>306</v>
      </c>
      <c r="B85" s="45">
        <v>3</v>
      </c>
      <c r="C85" s="45" t="s">
        <v>151</v>
      </c>
      <c r="D85" s="46" t="s">
        <v>310</v>
      </c>
      <c r="E85" s="45" t="s">
        <v>311</v>
      </c>
      <c r="F85" s="45" t="s">
        <v>174</v>
      </c>
      <c r="G85" s="45">
        <v>2</v>
      </c>
      <c r="H85" s="25" t="str">
        <f>_xlfn.IFNA(VLOOKUP(D85,'GMD 1.5'!B:B,1,FALSE)=D85,"-")</f>
        <v>-</v>
      </c>
      <c r="I85" s="25" t="b">
        <f>_xlfn.IFNA(VLOOKUP(D85,'GMD 2.0'!C:C,1,FALSE)=D85,"-")</f>
        <v>1</v>
      </c>
    </row>
    <row r="86" spans="1:10" ht="14.45" customHeight="1" x14ac:dyDescent="0.25">
      <c r="A86" s="62" t="s">
        <v>306</v>
      </c>
      <c r="B86" s="45">
        <v>4</v>
      </c>
      <c r="C86" s="45" t="s">
        <v>151</v>
      </c>
      <c r="D86" s="46" t="s">
        <v>312</v>
      </c>
      <c r="E86" s="49" t="s">
        <v>313</v>
      </c>
      <c r="F86" s="45" t="s">
        <v>177</v>
      </c>
      <c r="G86" s="49">
        <v>2</v>
      </c>
      <c r="H86" s="25" t="str">
        <f>_xlfn.IFNA(VLOOKUP(D86,'GMD 1.5'!B:B,1,FALSE)=D86,"-")</f>
        <v>-</v>
      </c>
      <c r="I86" s="25" t="b">
        <f>_xlfn.IFNA(VLOOKUP(D86,'GMD 2.0'!C:C,1,FALSE)=D86,"-")</f>
        <v>1</v>
      </c>
    </row>
    <row r="87" spans="1:10" ht="14.45" customHeight="1" x14ac:dyDescent="0.25">
      <c r="A87" s="62" t="s">
        <v>306</v>
      </c>
      <c r="B87" s="45">
        <v>5</v>
      </c>
      <c r="C87" s="45" t="s">
        <v>151</v>
      </c>
      <c r="D87" s="46" t="s">
        <v>314</v>
      </c>
      <c r="E87" s="49" t="s">
        <v>315</v>
      </c>
      <c r="F87" s="45" t="s">
        <v>222</v>
      </c>
      <c r="G87" s="49">
        <v>2</v>
      </c>
      <c r="H87" s="25" t="str">
        <f>_xlfn.IFNA(VLOOKUP(D87,'GMD 1.5'!B:B,1,FALSE)=D87,"-")</f>
        <v>-</v>
      </c>
      <c r="I87" s="25" t="b">
        <f>_xlfn.IFNA(VLOOKUP(D87,'GMD 2.0'!C:C,1,FALSE)=D87,"-")</f>
        <v>1</v>
      </c>
    </row>
    <row r="88" spans="1:10" ht="25.5" x14ac:dyDescent="0.25">
      <c r="A88" s="62" t="s">
        <v>306</v>
      </c>
      <c r="B88" s="45">
        <v>6</v>
      </c>
      <c r="C88" s="45" t="s">
        <v>151</v>
      </c>
      <c r="D88" s="46" t="s">
        <v>316</v>
      </c>
      <c r="E88" s="49" t="s">
        <v>317</v>
      </c>
      <c r="F88" s="45" t="s">
        <v>174</v>
      </c>
      <c r="G88" s="49">
        <v>2</v>
      </c>
      <c r="H88" s="25" t="str">
        <f>_xlfn.IFNA(VLOOKUP(D88,'GMD 1.5'!B:B,1,FALSE)=D88,"-")</f>
        <v>-</v>
      </c>
      <c r="I88" s="25" t="b">
        <f>_xlfn.IFNA(VLOOKUP(D88,'GMD 2.0'!C:C,1,FALSE)=D88,"-")</f>
        <v>1</v>
      </c>
    </row>
    <row r="89" spans="1:10" ht="14.45" customHeight="1" x14ac:dyDescent="0.25">
      <c r="A89" s="62" t="s">
        <v>306</v>
      </c>
      <c r="B89" s="45">
        <v>7</v>
      </c>
      <c r="C89" s="45" t="s">
        <v>151</v>
      </c>
      <c r="D89" s="46" t="s">
        <v>318</v>
      </c>
      <c r="E89" s="49" t="s">
        <v>319</v>
      </c>
      <c r="F89" s="45" t="s">
        <v>185</v>
      </c>
      <c r="G89" s="49">
        <v>2</v>
      </c>
      <c r="H89" s="25" t="str">
        <f>_xlfn.IFNA(VLOOKUP(D89,'GMD 1.5'!B:B,1,FALSE)=D89,"-")</f>
        <v>-</v>
      </c>
      <c r="I89" s="25" t="b">
        <f>_xlfn.IFNA(VLOOKUP(D89,'GMD 2.0'!C:C,1,FALSE)=D89,"-")</f>
        <v>1</v>
      </c>
    </row>
    <row r="90" spans="1:10" x14ac:dyDescent="0.25">
      <c r="A90" s="62" t="s">
        <v>306</v>
      </c>
      <c r="B90" s="45">
        <v>8</v>
      </c>
      <c r="C90" s="45" t="s">
        <v>151</v>
      </c>
      <c r="D90" s="46" t="s">
        <v>320</v>
      </c>
      <c r="E90" s="60" t="s">
        <v>321</v>
      </c>
      <c r="F90" s="45" t="s">
        <v>188</v>
      </c>
      <c r="G90" s="45">
        <v>1</v>
      </c>
      <c r="H90" s="25" t="str">
        <f>_xlfn.IFNA(VLOOKUP(D90,'GMD 1.5'!B:B,1,FALSE)=D90,"-")</f>
        <v>-</v>
      </c>
      <c r="I90" s="25" t="b">
        <f>_xlfn.IFNA(VLOOKUP(D90,'GMD 2.0'!C:C,1,FALSE)=D90,"-")</f>
        <v>1</v>
      </c>
    </row>
    <row r="91" spans="1:10" ht="14.45" customHeight="1" x14ac:dyDescent="0.25">
      <c r="A91" s="62" t="s">
        <v>306</v>
      </c>
      <c r="B91" s="45">
        <v>9</v>
      </c>
      <c r="C91" s="45" t="s">
        <v>151</v>
      </c>
      <c r="D91" s="46" t="s">
        <v>322</v>
      </c>
      <c r="E91" s="49" t="s">
        <v>323</v>
      </c>
      <c r="F91" s="45" t="s">
        <v>191</v>
      </c>
      <c r="G91" s="49">
        <v>1</v>
      </c>
      <c r="H91" s="25" t="str">
        <f>_xlfn.IFNA(VLOOKUP(D91,'GMD 1.5'!B:B,1,FALSE)=D91,"-")</f>
        <v>-</v>
      </c>
      <c r="I91" s="25" t="b">
        <f>_xlfn.IFNA(VLOOKUP(D91,'GMD 2.0'!C:C,1,FALSE)=D91,"-")</f>
        <v>1</v>
      </c>
    </row>
    <row r="92" spans="1:10" ht="14.45" customHeight="1" x14ac:dyDescent="0.25">
      <c r="A92" s="62" t="s">
        <v>306</v>
      </c>
      <c r="B92" s="45">
        <v>10</v>
      </c>
      <c r="C92" s="45" t="s">
        <v>151</v>
      </c>
      <c r="D92" s="46" t="s">
        <v>324</v>
      </c>
      <c r="E92" s="49" t="s">
        <v>325</v>
      </c>
      <c r="F92" s="45" t="s">
        <v>162</v>
      </c>
      <c r="G92" s="49">
        <v>1</v>
      </c>
      <c r="H92" s="25" t="str">
        <f>_xlfn.IFNA(VLOOKUP(D92,'GMD 1.5'!B:B,1,FALSE)=D92,"-")</f>
        <v>-</v>
      </c>
      <c r="I92" s="25" t="b">
        <f>_xlfn.IFNA(VLOOKUP(D92,'GMD 2.0'!C:C,1,FALSE)=D92,"-")</f>
        <v>1</v>
      </c>
    </row>
    <row r="93" spans="1:10" ht="25.5" x14ac:dyDescent="0.25">
      <c r="A93" s="62" t="s">
        <v>306</v>
      </c>
      <c r="B93" s="45">
        <v>11</v>
      </c>
      <c r="C93" s="45" t="s">
        <v>151</v>
      </c>
      <c r="D93" s="46" t="s">
        <v>326</v>
      </c>
      <c r="E93" s="49" t="s">
        <v>327</v>
      </c>
      <c r="F93" s="45" t="s">
        <v>162</v>
      </c>
      <c r="G93" s="49">
        <v>1</v>
      </c>
      <c r="H93" s="25" t="str">
        <f>_xlfn.IFNA(VLOOKUP(D93,'GMD 1.5'!B:B,1,FALSE)=D93,"-")</f>
        <v>-</v>
      </c>
      <c r="I93" s="25" t="b">
        <f>_xlfn.IFNA(VLOOKUP(D93,'GMD 2.0'!C:C,1,FALSE)=D93,"-")</f>
        <v>1</v>
      </c>
    </row>
    <row r="94" spans="1:10" ht="25.5" x14ac:dyDescent="0.25">
      <c r="A94" s="62" t="s">
        <v>306</v>
      </c>
      <c r="B94" s="45">
        <v>12</v>
      </c>
      <c r="C94" s="45" t="s">
        <v>151</v>
      </c>
      <c r="D94" s="46" t="s">
        <v>328</v>
      </c>
      <c r="E94" s="49" t="s">
        <v>329</v>
      </c>
      <c r="F94" s="49"/>
      <c r="G94" s="49">
        <v>2</v>
      </c>
      <c r="H94" s="25" t="str">
        <f>_xlfn.IFNA(VLOOKUP(D94,'GMD 1.5'!B:B,1,FALSE)=D94,"-")</f>
        <v>-</v>
      </c>
      <c r="I94" s="25" t="b">
        <f>_xlfn.IFNA(VLOOKUP(D94,'GMD 2.0'!C:C,1,FALSE)=D94,"-")</f>
        <v>1</v>
      </c>
    </row>
    <row r="95" spans="1:10" ht="25.5" x14ac:dyDescent="0.25">
      <c r="A95" s="62" t="s">
        <v>306</v>
      </c>
      <c r="B95" s="45">
        <v>13</v>
      </c>
      <c r="C95" s="45" t="s">
        <v>151</v>
      </c>
      <c r="D95" s="46" t="s">
        <v>330</v>
      </c>
      <c r="E95" s="49" t="s">
        <v>331</v>
      </c>
      <c r="F95" s="45" t="s">
        <v>162</v>
      </c>
      <c r="G95" s="49">
        <v>2</v>
      </c>
      <c r="H95" s="25" t="str">
        <f>_xlfn.IFNA(VLOOKUP(D95,'GMD 1.5'!B:B,1,FALSE)=D95,"-")</f>
        <v>-</v>
      </c>
      <c r="I95" s="25" t="b">
        <f>_xlfn.IFNA(VLOOKUP(D95,'GMD 2.0'!C:C,1,FALSE)=D95,"-")</f>
        <v>1</v>
      </c>
    </row>
    <row r="96" spans="1:10" ht="25.5" x14ac:dyDescent="0.25">
      <c r="A96" s="62" t="s">
        <v>306</v>
      </c>
      <c r="B96" s="45">
        <v>14</v>
      </c>
      <c r="C96" s="45" t="s">
        <v>151</v>
      </c>
      <c r="D96" s="46" t="s">
        <v>332</v>
      </c>
      <c r="E96" s="49" t="s">
        <v>333</v>
      </c>
      <c r="F96" s="45" t="s">
        <v>162</v>
      </c>
      <c r="G96" s="49">
        <v>2</v>
      </c>
      <c r="H96" s="25" t="str">
        <f>_xlfn.IFNA(VLOOKUP(D96,'GMD 1.5'!B:B,1,FALSE)=D96,"-")</f>
        <v>-</v>
      </c>
      <c r="I96" s="25" t="b">
        <f>_xlfn.IFNA(VLOOKUP(D96,'GMD 2.0'!C:C,1,FALSE)=D96,"-")</f>
        <v>1</v>
      </c>
    </row>
    <row r="97" spans="1:10" x14ac:dyDescent="0.25">
      <c r="A97" s="62" t="s">
        <v>334</v>
      </c>
      <c r="B97" s="36"/>
      <c r="C97" s="36" t="s">
        <v>3</v>
      </c>
      <c r="D97" s="36" t="s">
        <v>4</v>
      </c>
      <c r="E97" s="59" t="s">
        <v>5</v>
      </c>
      <c r="F97" s="36" t="s">
        <v>38</v>
      </c>
      <c r="G97" s="36" t="s">
        <v>7</v>
      </c>
      <c r="H97" s="24" t="s">
        <v>8</v>
      </c>
      <c r="I97" s="24" t="s">
        <v>9</v>
      </c>
      <c r="J97" s="35" t="s">
        <v>80</v>
      </c>
    </row>
    <row r="98" spans="1:10" ht="25.5" x14ac:dyDescent="0.25">
      <c r="A98" s="62" t="s">
        <v>334</v>
      </c>
      <c r="B98" s="45">
        <v>1</v>
      </c>
      <c r="C98" s="45" t="s">
        <v>151</v>
      </c>
      <c r="D98" s="46" t="s">
        <v>335</v>
      </c>
      <c r="E98" s="49" t="s">
        <v>336</v>
      </c>
      <c r="F98" s="45" t="s">
        <v>162</v>
      </c>
      <c r="G98" s="45">
        <v>1</v>
      </c>
      <c r="H98" s="25" t="str">
        <f>_xlfn.IFNA(VLOOKUP(D98,'GMD 1.5'!B:B,1,FALSE)=D98,"-")</f>
        <v>-</v>
      </c>
      <c r="I98" s="25" t="b">
        <f>_xlfn.IFNA(VLOOKUP(D98,'GMD 2.0'!C:C,1,FALSE)=D98,"-")</f>
        <v>1</v>
      </c>
    </row>
    <row r="99" spans="1:10" ht="25.5" x14ac:dyDescent="0.25">
      <c r="A99" s="62" t="s">
        <v>334</v>
      </c>
      <c r="B99" s="45">
        <v>2</v>
      </c>
      <c r="C99" s="45" t="s">
        <v>151</v>
      </c>
      <c r="D99" s="46" t="s">
        <v>337</v>
      </c>
      <c r="E99" s="45" t="s">
        <v>338</v>
      </c>
      <c r="F99" s="45" t="s">
        <v>162</v>
      </c>
      <c r="G99" s="45">
        <v>1</v>
      </c>
      <c r="H99" s="25" t="str">
        <f>_xlfn.IFNA(VLOOKUP(D99,'GMD 1.5'!B:B,1,FALSE)=D99,"-")</f>
        <v>-</v>
      </c>
      <c r="I99" s="25" t="b">
        <f>_xlfn.IFNA(VLOOKUP(D99,'GMD 2.0'!C:C,1,FALSE)=D99,"-")</f>
        <v>1</v>
      </c>
    </row>
    <row r="100" spans="1:10" ht="25.5" x14ac:dyDescent="0.25">
      <c r="A100" s="62" t="s">
        <v>334</v>
      </c>
      <c r="B100" s="45">
        <v>3</v>
      </c>
      <c r="C100" s="45" t="s">
        <v>151</v>
      </c>
      <c r="D100" s="46" t="s">
        <v>339</v>
      </c>
      <c r="E100" s="45" t="s">
        <v>340</v>
      </c>
      <c r="F100" s="45" t="s">
        <v>162</v>
      </c>
      <c r="G100" s="45">
        <v>1</v>
      </c>
      <c r="H100" s="25" t="str">
        <f>_xlfn.IFNA(VLOOKUP(D100,'GMD 1.5'!B:B,1,FALSE)=D100,"-")</f>
        <v>-</v>
      </c>
      <c r="I100" s="25" t="b">
        <f>_xlfn.IFNA(VLOOKUP(D100,'GMD 2.0'!C:C,1,FALSE)=D100,"-")</f>
        <v>1</v>
      </c>
    </row>
    <row r="101" spans="1:10" x14ac:dyDescent="0.25">
      <c r="A101" s="62" t="s">
        <v>341</v>
      </c>
      <c r="B101" s="36"/>
      <c r="C101" s="36" t="s">
        <v>3</v>
      </c>
      <c r="D101" s="36" t="s">
        <v>4</v>
      </c>
      <c r="E101" s="59" t="s">
        <v>5</v>
      </c>
      <c r="F101" s="36" t="s">
        <v>38</v>
      </c>
      <c r="G101" s="36" t="s">
        <v>7</v>
      </c>
      <c r="H101" s="24" t="s">
        <v>8</v>
      </c>
      <c r="I101" s="24" t="s">
        <v>9</v>
      </c>
      <c r="J101" s="35" t="s">
        <v>80</v>
      </c>
    </row>
    <row r="102" spans="1:10" ht="15" customHeight="1" x14ac:dyDescent="0.25">
      <c r="A102" s="62" t="s">
        <v>341</v>
      </c>
      <c r="B102" s="45">
        <v>1</v>
      </c>
      <c r="C102" s="45" t="s">
        <v>151</v>
      </c>
      <c r="D102" s="46" t="s">
        <v>342</v>
      </c>
      <c r="E102" s="45" t="s">
        <v>343</v>
      </c>
      <c r="F102" s="45" t="s">
        <v>162</v>
      </c>
      <c r="G102" s="45">
        <v>1</v>
      </c>
      <c r="H102" s="25" t="str">
        <f>_xlfn.IFNA(VLOOKUP(D102,'GMD 1.5'!B:B,1,FALSE)=D102,"-")</f>
        <v>-</v>
      </c>
      <c r="I102" s="25" t="b">
        <f>_xlfn.IFNA(VLOOKUP(D102,'GMD 2.0'!C:C,1,FALSE)=D102,"-")</f>
        <v>1</v>
      </c>
    </row>
    <row r="103" spans="1:10" ht="25.5" x14ac:dyDescent="0.25">
      <c r="A103" s="62" t="s">
        <v>341</v>
      </c>
      <c r="B103" s="45">
        <v>2</v>
      </c>
      <c r="C103" s="45" t="s">
        <v>151</v>
      </c>
      <c r="D103" s="46" t="s">
        <v>344</v>
      </c>
      <c r="E103" s="45" t="s">
        <v>345</v>
      </c>
      <c r="F103" s="45" t="s">
        <v>162</v>
      </c>
      <c r="G103" s="45">
        <v>1</v>
      </c>
      <c r="H103" s="25" t="str">
        <f>_xlfn.IFNA(VLOOKUP(D103,'GMD 1.5'!B:B,1,FALSE)=D103,"-")</f>
        <v>-</v>
      </c>
      <c r="I103" s="25" t="b">
        <f>_xlfn.IFNA(VLOOKUP(D103,'GMD 2.0'!C:C,1,FALSE)=D103,"-")</f>
        <v>1</v>
      </c>
    </row>
    <row r="104" spans="1:10" x14ac:dyDescent="0.25">
      <c r="A104" s="62" t="s">
        <v>341</v>
      </c>
      <c r="B104" s="45">
        <v>3</v>
      </c>
      <c r="C104" s="45" t="s">
        <v>151</v>
      </c>
      <c r="D104" s="46" t="s">
        <v>346</v>
      </c>
      <c r="E104" s="45" t="s">
        <v>347</v>
      </c>
      <c r="F104" s="45" t="s">
        <v>162</v>
      </c>
      <c r="G104" s="45">
        <v>1</v>
      </c>
      <c r="H104" s="25" t="str">
        <f>_xlfn.IFNA(VLOOKUP(D104,'GMD 1.5'!B:B,1,FALSE)=D104,"-")</f>
        <v>-</v>
      </c>
      <c r="I104" s="25" t="b">
        <f>_xlfn.IFNA(VLOOKUP(D104,'GMD 2.0'!C:C,1,FALSE)=D104,"-")</f>
        <v>1</v>
      </c>
    </row>
    <row r="105" spans="1:10" x14ac:dyDescent="0.25">
      <c r="A105" s="62" t="s">
        <v>348</v>
      </c>
      <c r="B105" s="36"/>
      <c r="C105" s="36" t="s">
        <v>3</v>
      </c>
      <c r="D105" s="36" t="s">
        <v>4</v>
      </c>
      <c r="E105" s="59" t="s">
        <v>5</v>
      </c>
      <c r="F105" s="36" t="s">
        <v>38</v>
      </c>
      <c r="G105" s="36" t="s">
        <v>7</v>
      </c>
      <c r="H105" s="24" t="s">
        <v>8</v>
      </c>
      <c r="I105" s="24" t="s">
        <v>9</v>
      </c>
      <c r="J105" s="35" t="s">
        <v>80</v>
      </c>
    </row>
    <row r="106" spans="1:10" x14ac:dyDescent="0.25">
      <c r="A106" s="62" t="s">
        <v>348</v>
      </c>
      <c r="B106" s="45">
        <v>1</v>
      </c>
      <c r="C106" s="45" t="s">
        <v>151</v>
      </c>
      <c r="D106" s="46" t="s">
        <v>349</v>
      </c>
      <c r="E106" s="45" t="s">
        <v>350</v>
      </c>
      <c r="F106" s="45" t="s">
        <v>162</v>
      </c>
      <c r="G106" s="45">
        <v>1</v>
      </c>
      <c r="H106" s="25" t="str">
        <f>_xlfn.IFNA(VLOOKUP(D106,'GMD 1.5'!B:B,1,FALSE)=D106,"-")</f>
        <v>-</v>
      </c>
      <c r="I106" s="25" t="b">
        <f>_xlfn.IFNA(VLOOKUP(D106,'GMD 2.0'!C:C,1,FALSE)=D106,"-")</f>
        <v>1</v>
      </c>
    </row>
    <row r="107" spans="1:10" ht="25.5" x14ac:dyDescent="0.25">
      <c r="A107" s="62" t="s">
        <v>348</v>
      </c>
      <c r="B107" s="45">
        <v>2</v>
      </c>
      <c r="C107" s="45" t="s">
        <v>151</v>
      </c>
      <c r="D107" s="46" t="s">
        <v>351</v>
      </c>
      <c r="E107" s="45" t="s">
        <v>352</v>
      </c>
      <c r="F107" s="45" t="s">
        <v>162</v>
      </c>
      <c r="G107" s="45">
        <v>1</v>
      </c>
      <c r="H107" s="25" t="str">
        <f>_xlfn.IFNA(VLOOKUP(D107,'GMD 1.5'!B:B,1,FALSE)=D107,"-")</f>
        <v>-</v>
      </c>
      <c r="I107" s="25" t="b">
        <f>_xlfn.IFNA(VLOOKUP(D107,'GMD 2.0'!C:C,1,FALSE)=D107,"-")</f>
        <v>1</v>
      </c>
    </row>
    <row r="108" spans="1:10" ht="25.5" x14ac:dyDescent="0.25">
      <c r="A108" s="62" t="s">
        <v>348</v>
      </c>
      <c r="B108" s="45">
        <v>3</v>
      </c>
      <c r="C108" s="45" t="s">
        <v>151</v>
      </c>
      <c r="D108" s="46" t="s">
        <v>353</v>
      </c>
      <c r="E108" s="45" t="s">
        <v>354</v>
      </c>
      <c r="F108" s="45" t="s">
        <v>162</v>
      </c>
      <c r="G108" s="45">
        <v>1</v>
      </c>
      <c r="H108" s="25" t="str">
        <f>_xlfn.IFNA(VLOOKUP(D108,'GMD 1.5'!B:B,1,FALSE)=D108,"-")</f>
        <v>-</v>
      </c>
      <c r="I108" s="25" t="b">
        <f>_xlfn.IFNA(VLOOKUP(D108,'GMD 2.0'!C:C,1,FALSE)=D108,"-")</f>
        <v>1</v>
      </c>
    </row>
    <row r="109" spans="1:10" ht="25.5" x14ac:dyDescent="0.25">
      <c r="A109" s="62" t="s">
        <v>348</v>
      </c>
      <c r="B109" s="45">
        <v>4</v>
      </c>
      <c r="C109" s="45" t="s">
        <v>151</v>
      </c>
      <c r="D109" s="46" t="s">
        <v>355</v>
      </c>
      <c r="E109" s="45" t="s">
        <v>356</v>
      </c>
      <c r="F109" s="45" t="s">
        <v>162</v>
      </c>
      <c r="G109" s="45">
        <v>1</v>
      </c>
      <c r="H109" s="25" t="str">
        <f>_xlfn.IFNA(VLOOKUP(D109,'GMD 1.5'!B:B,1,FALSE)=D109,"-")</f>
        <v>-</v>
      </c>
      <c r="I109" s="25" t="b">
        <f>_xlfn.IFNA(VLOOKUP(D109,'GMD 2.0'!C:C,1,FALSE)=D109,"-")</f>
        <v>1</v>
      </c>
    </row>
    <row r="110" spans="1:10" x14ac:dyDescent="0.25">
      <c r="B110" s="5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F75B3-DD80-4D6B-923E-36B07466918B}">
  <dimension ref="A1:J77"/>
  <sheetViews>
    <sheetView workbookViewId="0">
      <selection activeCell="J59" sqref="J59"/>
    </sheetView>
  </sheetViews>
  <sheetFormatPr defaultRowHeight="15" x14ac:dyDescent="0.25"/>
  <cols>
    <col min="1" max="1" width="3.7109375" style="82" customWidth="1"/>
    <col min="2" max="2" width="5" style="7" customWidth="1"/>
    <col min="3" max="3" width="16.7109375" style="7" customWidth="1"/>
    <col min="4" max="4" width="21.7109375" style="7" customWidth="1"/>
    <col min="5" max="6" width="46" style="7" customWidth="1"/>
    <col min="7" max="7" width="8.7109375" style="7"/>
  </cols>
  <sheetData>
    <row r="1" spans="1:10" x14ac:dyDescent="0.25">
      <c r="A1" s="81" t="s">
        <v>357</v>
      </c>
    </row>
    <row r="2" spans="1:10" x14ac:dyDescent="0.25">
      <c r="A2" s="82" t="s">
        <v>358</v>
      </c>
    </row>
    <row r="3" spans="1:10" ht="18.75" x14ac:dyDescent="0.3">
      <c r="A3" s="11" t="s">
        <v>359</v>
      </c>
      <c r="E3" s="39"/>
      <c r="F3" s="39"/>
      <c r="G3" s="7" t="s">
        <v>360</v>
      </c>
      <c r="H3" s="7"/>
    </row>
    <row r="4" spans="1:10" x14ac:dyDescent="0.25">
      <c r="B4" s="47"/>
      <c r="C4" s="47" t="s">
        <v>3</v>
      </c>
      <c r="D4" s="47" t="s">
        <v>4</v>
      </c>
      <c r="E4" s="47" t="s">
        <v>5</v>
      </c>
      <c r="F4" s="76" t="s">
        <v>38</v>
      </c>
      <c r="G4" s="47" t="s">
        <v>7</v>
      </c>
      <c r="H4" s="24" t="s">
        <v>8</v>
      </c>
      <c r="I4" s="24" t="s">
        <v>9</v>
      </c>
      <c r="J4" s="35" t="s">
        <v>80</v>
      </c>
    </row>
    <row r="5" spans="1:10" x14ac:dyDescent="0.25">
      <c r="A5" s="62" t="s">
        <v>359</v>
      </c>
      <c r="B5" s="49">
        <v>1</v>
      </c>
      <c r="C5" s="49" t="s">
        <v>10</v>
      </c>
      <c r="D5" s="48" t="s">
        <v>11</v>
      </c>
      <c r="E5" s="48" t="s">
        <v>361</v>
      </c>
      <c r="F5" s="49" t="s">
        <v>39</v>
      </c>
      <c r="G5" s="49">
        <v>1</v>
      </c>
      <c r="H5" s="25" t="b">
        <f>_xlfn.IFNA(VLOOKUP(D5,'GMD 1.5'!B:B,1,FALSE)=D5,"-")</f>
        <v>1</v>
      </c>
      <c r="I5" s="25" t="b">
        <f>_xlfn.IFNA(VLOOKUP(D5,'GMD 2.0'!C:C,1,FALSE)=D5,"-")</f>
        <v>1</v>
      </c>
    </row>
    <row r="6" spans="1:10" x14ac:dyDescent="0.25">
      <c r="A6" s="62" t="s">
        <v>359</v>
      </c>
      <c r="B6" s="49">
        <v>2</v>
      </c>
      <c r="C6" s="49" t="s">
        <v>10</v>
      </c>
      <c r="D6" s="48" t="s">
        <v>14</v>
      </c>
      <c r="E6" s="48" t="s">
        <v>40</v>
      </c>
      <c r="F6" s="49" t="s">
        <v>362</v>
      </c>
      <c r="G6" s="49">
        <v>1</v>
      </c>
      <c r="H6" s="25" t="b">
        <f>_xlfn.IFNA(VLOOKUP(D6,'GMD 1.5'!B:B,1,FALSE)=D6,"-")</f>
        <v>1</v>
      </c>
      <c r="I6" s="25" t="b">
        <f>_xlfn.IFNA(VLOOKUP(D6,'GMD 2.0'!C:C,1,FALSE)=D6,"-")</f>
        <v>1</v>
      </c>
    </row>
    <row r="7" spans="1:10" x14ac:dyDescent="0.25">
      <c r="A7" s="62" t="s">
        <v>359</v>
      </c>
      <c r="B7" s="49">
        <v>3</v>
      </c>
      <c r="C7" s="49" t="s">
        <v>10</v>
      </c>
      <c r="D7" s="48" t="s">
        <v>24</v>
      </c>
      <c r="E7" s="48" t="s">
        <v>42</v>
      </c>
      <c r="F7" s="49" t="s">
        <v>39</v>
      </c>
      <c r="G7" s="49">
        <v>1</v>
      </c>
      <c r="H7" s="25" t="b">
        <f>_xlfn.IFNA(VLOOKUP(D7,'GMD 1.5'!B:B,1,FALSE)=D7,"-")</f>
        <v>1</v>
      </c>
      <c r="I7" s="25" t="b">
        <f>_xlfn.IFNA(VLOOKUP(D7,'GMD 2.0'!C:C,1,FALSE)=D7,"-")</f>
        <v>1</v>
      </c>
    </row>
    <row r="8" spans="1:10" x14ac:dyDescent="0.25">
      <c r="A8" s="62" t="s">
        <v>359</v>
      </c>
      <c r="B8" s="49">
        <v>4</v>
      </c>
      <c r="C8" s="49" t="s">
        <v>10</v>
      </c>
      <c r="D8" s="48" t="s">
        <v>31</v>
      </c>
      <c r="E8" s="48" t="s">
        <v>83</v>
      </c>
      <c r="F8" s="49" t="s">
        <v>41</v>
      </c>
      <c r="G8" s="49">
        <v>1</v>
      </c>
      <c r="H8" s="25" t="b">
        <f>_xlfn.IFNA(VLOOKUP(D8,'GMD 1.5'!B:B,1,FALSE)=D8,"-")</f>
        <v>1</v>
      </c>
      <c r="I8" s="25" t="b">
        <f>_xlfn.IFNA(VLOOKUP(D8,'GMD 2.0'!C:C,1,FALSE)=D8,"-")</f>
        <v>1</v>
      </c>
    </row>
    <row r="9" spans="1:10" ht="25.5" x14ac:dyDescent="0.25">
      <c r="A9" s="62" t="s">
        <v>359</v>
      </c>
      <c r="B9" s="45">
        <v>5</v>
      </c>
      <c r="C9" s="45" t="s">
        <v>363</v>
      </c>
      <c r="D9" s="46" t="s">
        <v>364</v>
      </c>
      <c r="E9" s="46" t="s">
        <v>365</v>
      </c>
      <c r="F9" s="49" t="s">
        <v>366</v>
      </c>
      <c r="G9" s="45">
        <v>2</v>
      </c>
      <c r="H9" s="25" t="b">
        <f>_xlfn.IFNA(VLOOKUP(D9,'GMD 1.5'!B:B,1,FALSE)=D9,"-")</f>
        <v>1</v>
      </c>
      <c r="I9" s="25" t="b">
        <f>_xlfn.IFNA(VLOOKUP(D9,'GMD 2.0'!C:C,1,FALSE)=D9,"-")</f>
        <v>1</v>
      </c>
    </row>
    <row r="10" spans="1:10" x14ac:dyDescent="0.25">
      <c r="A10" s="62" t="s">
        <v>359</v>
      </c>
      <c r="B10" s="45">
        <v>6</v>
      </c>
      <c r="C10" s="45" t="s">
        <v>363</v>
      </c>
      <c r="D10" s="46" t="s">
        <v>367</v>
      </c>
      <c r="E10" s="77" t="s">
        <v>368</v>
      </c>
      <c r="F10" s="45" t="s">
        <v>13</v>
      </c>
      <c r="G10" s="45">
        <v>1</v>
      </c>
      <c r="H10" s="25" t="b">
        <f>_xlfn.IFNA(VLOOKUP(D10,'GMD 1.5'!B:B,1,FALSE)=D10,"-")</f>
        <v>1</v>
      </c>
      <c r="I10" s="25" t="b">
        <f>_xlfn.IFNA(VLOOKUP(D10,'GMD 2.0'!C:C,1,FALSE)=D10,"-")</f>
        <v>1</v>
      </c>
    </row>
    <row r="11" spans="1:10" ht="89.25" x14ac:dyDescent="0.25">
      <c r="A11" s="62" t="s">
        <v>359</v>
      </c>
      <c r="B11" s="45">
        <v>7</v>
      </c>
      <c r="C11" s="45" t="s">
        <v>363</v>
      </c>
      <c r="D11" s="46" t="s">
        <v>369</v>
      </c>
      <c r="E11" s="46" t="s">
        <v>370</v>
      </c>
      <c r="F11" s="49" t="s">
        <v>371</v>
      </c>
      <c r="G11" s="45">
        <v>1</v>
      </c>
      <c r="H11" s="25" t="b">
        <f>_xlfn.IFNA(VLOOKUP(D11,'GMD 1.5'!B:B,1,FALSE)=D11,"-")</f>
        <v>1</v>
      </c>
      <c r="I11" s="25" t="b">
        <f>_xlfn.IFNA(VLOOKUP(D11,'GMD 2.0'!C:C,1,FALSE)=D11,"-")</f>
        <v>1</v>
      </c>
    </row>
    <row r="12" spans="1:10" x14ac:dyDescent="0.25">
      <c r="A12" s="62" t="s">
        <v>359</v>
      </c>
      <c r="B12" s="45">
        <v>8</v>
      </c>
      <c r="C12" s="45" t="s">
        <v>363</v>
      </c>
      <c r="D12" s="46" t="s">
        <v>372</v>
      </c>
      <c r="E12" s="46" t="s">
        <v>373</v>
      </c>
      <c r="F12" s="49" t="s">
        <v>200</v>
      </c>
      <c r="G12" s="45">
        <v>1</v>
      </c>
      <c r="H12" s="25" t="b">
        <f>_xlfn.IFNA(VLOOKUP(D12,'GMD 1.5'!B:B,1,FALSE)=D12,"-")</f>
        <v>1</v>
      </c>
      <c r="I12" s="25" t="b">
        <f>_xlfn.IFNA(VLOOKUP(D12,'GMD 2.0'!C:C,1,FALSE)=D12,"-")</f>
        <v>1</v>
      </c>
    </row>
    <row r="13" spans="1:10" x14ac:dyDescent="0.25">
      <c r="A13" s="62" t="s">
        <v>359</v>
      </c>
      <c r="B13" s="45">
        <v>9</v>
      </c>
      <c r="C13" s="45" t="s">
        <v>363</v>
      </c>
      <c r="D13" s="46" t="s">
        <v>374</v>
      </c>
      <c r="E13" s="46" t="s">
        <v>375</v>
      </c>
      <c r="F13" s="49" t="s">
        <v>200</v>
      </c>
      <c r="G13" s="45">
        <v>1</v>
      </c>
      <c r="H13" s="25" t="str">
        <f>_xlfn.IFNA(VLOOKUP(D13,'GMD 1.5'!B:B,1,FALSE)=D13,"-")</f>
        <v>-</v>
      </c>
      <c r="I13" s="25" t="b">
        <f>_xlfn.IFNA(VLOOKUP(D13,'GMD 2.0'!C:C,1,FALSE)=D13,"-")</f>
        <v>1</v>
      </c>
    </row>
    <row r="14" spans="1:10" x14ac:dyDescent="0.25">
      <c r="A14" s="62" t="s">
        <v>359</v>
      </c>
      <c r="B14" s="45">
        <v>10</v>
      </c>
      <c r="C14" s="45" t="s">
        <v>363</v>
      </c>
      <c r="D14" s="46" t="s">
        <v>376</v>
      </c>
      <c r="E14" s="46" t="s">
        <v>377</v>
      </c>
      <c r="F14" s="49" t="s">
        <v>200</v>
      </c>
      <c r="G14" s="45">
        <v>1</v>
      </c>
      <c r="H14" s="25" t="str">
        <f>_xlfn.IFNA(VLOOKUP(D14,'GMD 1.5'!B:B,1,FALSE)=D14,"-")</f>
        <v>-</v>
      </c>
      <c r="I14" s="25" t="b">
        <f>_xlfn.IFNA(VLOOKUP(D14,'GMD 2.0'!C:C,1,FALSE)=D14,"-")</f>
        <v>1</v>
      </c>
    </row>
    <row r="15" spans="1:10" ht="25.5" x14ac:dyDescent="0.25">
      <c r="A15" s="62" t="s">
        <v>359</v>
      </c>
      <c r="B15" s="45">
        <v>11</v>
      </c>
      <c r="C15" s="45" t="s">
        <v>363</v>
      </c>
      <c r="D15" s="46" t="s">
        <v>378</v>
      </c>
      <c r="E15" s="48" t="s">
        <v>379</v>
      </c>
      <c r="F15" s="49" t="s">
        <v>380</v>
      </c>
      <c r="G15" s="37">
        <v>2</v>
      </c>
      <c r="H15" s="25" t="str">
        <f>_xlfn.IFNA(VLOOKUP(D15,'GMD 1.5'!B:B,1,FALSE)=D15,"-")</f>
        <v>-</v>
      </c>
      <c r="I15" s="25" t="b">
        <f>_xlfn.IFNA(VLOOKUP(D15,'GMD 2.0'!C:C,1,FALSE)=D15,"-")</f>
        <v>1</v>
      </c>
    </row>
    <row r="16" spans="1:10" ht="25.5" x14ac:dyDescent="0.25">
      <c r="A16" s="62" t="s">
        <v>359</v>
      </c>
      <c r="B16" s="45">
        <v>12</v>
      </c>
      <c r="C16" s="45" t="s">
        <v>363</v>
      </c>
      <c r="D16" s="46" t="s">
        <v>381</v>
      </c>
      <c r="E16" s="46" t="s">
        <v>382</v>
      </c>
      <c r="F16" s="49" t="s">
        <v>383</v>
      </c>
      <c r="G16" s="45">
        <v>2</v>
      </c>
      <c r="H16" s="25" t="str">
        <f>_xlfn.IFNA(VLOOKUP(D16,'GMD 1.5'!B:B,1,FALSE)=D16,"-")</f>
        <v>-</v>
      </c>
      <c r="I16" s="25" t="b">
        <f>_xlfn.IFNA(VLOOKUP(D16,'GMD 2.0'!C:C,1,FALSE)=D16,"-")</f>
        <v>1</v>
      </c>
    </row>
    <row r="17" spans="1:9" x14ac:dyDescent="0.25">
      <c r="A17" s="62" t="s">
        <v>359</v>
      </c>
      <c r="B17" s="45">
        <v>13</v>
      </c>
      <c r="C17" s="45" t="s">
        <v>363</v>
      </c>
      <c r="D17" s="46" t="s">
        <v>384</v>
      </c>
      <c r="E17" s="46" t="s">
        <v>385</v>
      </c>
      <c r="F17" s="45" t="s">
        <v>386</v>
      </c>
      <c r="G17" s="45">
        <v>1</v>
      </c>
      <c r="H17" s="25" t="b">
        <f>_xlfn.IFNA(VLOOKUP(D17,'GMD 1.5'!B:B,1,FALSE)=D17,"-")</f>
        <v>1</v>
      </c>
      <c r="I17" s="25" t="b">
        <f>_xlfn.IFNA(VLOOKUP(D17,'GMD 2.0'!C:C,1,FALSE)=D17,"-")</f>
        <v>1</v>
      </c>
    </row>
    <row r="18" spans="1:9" ht="89.25" x14ac:dyDescent="0.25">
      <c r="A18" s="62" t="s">
        <v>359</v>
      </c>
      <c r="B18" s="45">
        <v>14</v>
      </c>
      <c r="C18" s="45" t="s">
        <v>363</v>
      </c>
      <c r="D18" s="46" t="s">
        <v>387</v>
      </c>
      <c r="E18" s="46" t="s">
        <v>388</v>
      </c>
      <c r="F18" s="49" t="s">
        <v>389</v>
      </c>
      <c r="G18" s="45">
        <v>1</v>
      </c>
      <c r="H18" s="25" t="b">
        <f>_xlfn.IFNA(VLOOKUP(D18,'GMD 1.5'!B:B,1,FALSE)=D18,"-")</f>
        <v>1</v>
      </c>
      <c r="I18" s="25" t="b">
        <f>_xlfn.IFNA(VLOOKUP(D18,'GMD 2.0'!C:C,1,FALSE)=D18,"-")</f>
        <v>1</v>
      </c>
    </row>
    <row r="19" spans="1:9" ht="38.25" x14ac:dyDescent="0.25">
      <c r="A19" s="62" t="s">
        <v>359</v>
      </c>
      <c r="B19" s="45">
        <v>15</v>
      </c>
      <c r="C19" s="45" t="s">
        <v>363</v>
      </c>
      <c r="D19" s="46" t="s">
        <v>390</v>
      </c>
      <c r="E19" s="46" t="s">
        <v>391</v>
      </c>
      <c r="F19" s="49" t="s">
        <v>392</v>
      </c>
      <c r="G19" s="45">
        <v>2</v>
      </c>
      <c r="H19" s="25" t="b">
        <f>_xlfn.IFNA(VLOOKUP(D19,'GMD 1.5'!B:B,1,FALSE)=D19,"-")</f>
        <v>1</v>
      </c>
      <c r="I19" s="25" t="b">
        <f>_xlfn.IFNA(VLOOKUP(D19,'GMD 2.0'!C:C,1,FALSE)=D19,"-")</f>
        <v>1</v>
      </c>
    </row>
    <row r="20" spans="1:9" x14ac:dyDescent="0.25">
      <c r="A20" s="62" t="s">
        <v>359</v>
      </c>
      <c r="B20" s="45">
        <v>16</v>
      </c>
      <c r="C20" s="45" t="s">
        <v>363</v>
      </c>
      <c r="D20" s="46" t="s">
        <v>393</v>
      </c>
      <c r="E20" s="48" t="s">
        <v>394</v>
      </c>
      <c r="F20" s="49" t="s">
        <v>395</v>
      </c>
      <c r="G20" s="45">
        <v>2</v>
      </c>
      <c r="H20" s="25" t="str">
        <f>_xlfn.IFNA(VLOOKUP(D20,'GMD 1.5'!B:B,1,FALSE)=D20,"-")</f>
        <v>-</v>
      </c>
      <c r="I20" s="25" t="b">
        <f>_xlfn.IFNA(VLOOKUP(D20,'GMD 2.0'!C:C,1,FALSE)=D20,"-")</f>
        <v>1</v>
      </c>
    </row>
    <row r="21" spans="1:9" x14ac:dyDescent="0.25">
      <c r="A21" s="62" t="s">
        <v>359</v>
      </c>
      <c r="B21" s="45">
        <v>17</v>
      </c>
      <c r="C21" s="45" t="s">
        <v>363</v>
      </c>
      <c r="D21" s="46" t="s">
        <v>396</v>
      </c>
      <c r="E21" s="48" t="s">
        <v>397</v>
      </c>
      <c r="F21" s="49" t="s">
        <v>398</v>
      </c>
      <c r="G21" s="45">
        <v>2</v>
      </c>
      <c r="H21" s="25" t="str">
        <f>_xlfn.IFNA(VLOOKUP(D21,'GMD 1.5'!B:B,1,FALSE)=D21,"-")</f>
        <v>-</v>
      </c>
      <c r="I21" s="25" t="b">
        <f>_xlfn.IFNA(VLOOKUP(D21,'GMD 2.0'!C:C,1,FALSE)=D21,"-")</f>
        <v>1</v>
      </c>
    </row>
    <row r="22" spans="1:9" x14ac:dyDescent="0.25">
      <c r="A22" s="62" t="s">
        <v>359</v>
      </c>
      <c r="B22" s="45">
        <v>18</v>
      </c>
      <c r="C22" s="45" t="s">
        <v>363</v>
      </c>
      <c r="D22" s="46" t="s">
        <v>399</v>
      </c>
      <c r="E22" s="46" t="s">
        <v>400</v>
      </c>
      <c r="F22" s="49" t="s">
        <v>200</v>
      </c>
      <c r="G22" s="45">
        <v>1</v>
      </c>
      <c r="H22" s="25" t="b">
        <f>_xlfn.IFNA(VLOOKUP(D22,'GMD 1.5'!B:B,1,FALSE)=D22,"-")</f>
        <v>1</v>
      </c>
      <c r="I22" s="25" t="b">
        <f>_xlfn.IFNA(VLOOKUP(D22,'GMD 2.0'!C:C,1,FALSE)=D22,"-")</f>
        <v>1</v>
      </c>
    </row>
    <row r="23" spans="1:9" ht="140.25" x14ac:dyDescent="0.25">
      <c r="A23" s="62" t="s">
        <v>359</v>
      </c>
      <c r="B23" s="49">
        <v>19</v>
      </c>
      <c r="C23" s="49" t="s">
        <v>363</v>
      </c>
      <c r="D23" s="48" t="s">
        <v>401</v>
      </c>
      <c r="E23" s="48" t="s">
        <v>402</v>
      </c>
      <c r="F23" s="49" t="s">
        <v>403</v>
      </c>
      <c r="G23" s="45">
        <v>2</v>
      </c>
      <c r="H23" s="25" t="str">
        <f>_xlfn.IFNA(VLOOKUP(D23,'GMD 1.5'!B:B,1,FALSE)=D23,"-")</f>
        <v>-</v>
      </c>
      <c r="I23" s="25" t="b">
        <f>_xlfn.IFNA(VLOOKUP(D23,'GMD 2.0'!C:C,1,FALSE)=D23,"-")</f>
        <v>1</v>
      </c>
    </row>
    <row r="24" spans="1:9" ht="18.75" x14ac:dyDescent="0.3">
      <c r="A24" s="11" t="s">
        <v>404</v>
      </c>
      <c r="E24" s="39"/>
      <c r="F24" s="39"/>
      <c r="G24" s="7" t="s">
        <v>360</v>
      </c>
      <c r="H24" s="25" t="str">
        <f>_xlfn.IFNA(VLOOKUP(D24,'GMD 1.5'!B:B,1,FALSE)=D24,"-")</f>
        <v>-</v>
      </c>
      <c r="I24" s="25" t="str">
        <f>_xlfn.IFNA(VLOOKUP(D24,'GMD 2.0'!C:C,1,FALSE)=D24,"-")</f>
        <v>-</v>
      </c>
    </row>
    <row r="25" spans="1:9" x14ac:dyDescent="0.25">
      <c r="B25" s="36"/>
      <c r="C25" s="36" t="s">
        <v>3</v>
      </c>
      <c r="D25" s="36" t="s">
        <v>4</v>
      </c>
      <c r="E25" s="36" t="s">
        <v>5</v>
      </c>
      <c r="F25" s="59"/>
      <c r="G25" s="36" t="s">
        <v>7</v>
      </c>
      <c r="H25" s="25" t="str">
        <f>_xlfn.IFNA(VLOOKUP(D25,'GMD 1.5'!B:B,1,FALSE)=D25,"-")</f>
        <v>-</v>
      </c>
      <c r="I25" s="25" t="str">
        <f>_xlfn.IFNA(VLOOKUP(D25,'GMD 2.0'!C:C,1,FALSE)=D25,"-")</f>
        <v>-</v>
      </c>
    </row>
    <row r="26" spans="1:9" x14ac:dyDescent="0.25">
      <c r="A26" s="62" t="s">
        <v>404</v>
      </c>
      <c r="B26" s="49">
        <v>1</v>
      </c>
      <c r="C26" s="49" t="s">
        <v>363</v>
      </c>
      <c r="D26" s="78" t="s">
        <v>405</v>
      </c>
      <c r="E26" s="48" t="s">
        <v>406</v>
      </c>
      <c r="F26" s="49" t="s">
        <v>200</v>
      </c>
      <c r="G26" s="45">
        <v>2</v>
      </c>
      <c r="H26" s="25" t="str">
        <f>_xlfn.IFNA(VLOOKUP(D26,'GMD 1.5'!B:B,1,FALSE)=D26,"-")</f>
        <v>-</v>
      </c>
      <c r="I26" s="25" t="b">
        <f>_xlfn.IFNA(VLOOKUP(D26,'GMD 2.0'!C:C,1,FALSE)=D26,"-")</f>
        <v>1</v>
      </c>
    </row>
    <row r="27" spans="1:9" ht="25.5" x14ac:dyDescent="0.25">
      <c r="A27" s="62" t="s">
        <v>404</v>
      </c>
      <c r="B27" s="49">
        <v>2</v>
      </c>
      <c r="C27" s="49" t="s">
        <v>363</v>
      </c>
      <c r="D27" s="48" t="s">
        <v>407</v>
      </c>
      <c r="E27" s="48" t="s">
        <v>408</v>
      </c>
      <c r="F27" s="49" t="s">
        <v>409</v>
      </c>
      <c r="G27" s="45">
        <v>2</v>
      </c>
      <c r="H27" s="25" t="str">
        <f>_xlfn.IFNA(VLOOKUP(D27,'GMD 1.5'!B:B,1,FALSE)=D27,"-")</f>
        <v>-</v>
      </c>
      <c r="I27" s="25" t="b">
        <f>_xlfn.IFNA(VLOOKUP(D27,'GMD 2.0'!C:C,1,FALSE)=D27,"-")</f>
        <v>1</v>
      </c>
    </row>
    <row r="28" spans="1:9" ht="25.5" x14ac:dyDescent="0.25">
      <c r="A28" s="62" t="s">
        <v>404</v>
      </c>
      <c r="B28" s="49">
        <v>3</v>
      </c>
      <c r="C28" s="49" t="s">
        <v>363</v>
      </c>
      <c r="D28" s="48" t="s">
        <v>410</v>
      </c>
      <c r="E28" s="48" t="s">
        <v>411</v>
      </c>
      <c r="F28" s="49" t="s">
        <v>412</v>
      </c>
      <c r="G28" s="45">
        <v>2</v>
      </c>
      <c r="H28" s="25" t="str">
        <f>_xlfn.IFNA(VLOOKUP(D28,'GMD 1.5'!B:B,1,FALSE)=D28,"-")</f>
        <v>-</v>
      </c>
      <c r="I28" s="25" t="b">
        <f>_xlfn.IFNA(VLOOKUP(D28,'GMD 2.0'!C:C,1,FALSE)=D28,"-")</f>
        <v>1</v>
      </c>
    </row>
    <row r="29" spans="1:9" ht="25.5" x14ac:dyDescent="0.25">
      <c r="A29" s="62" t="s">
        <v>404</v>
      </c>
      <c r="B29" s="49">
        <v>4</v>
      </c>
      <c r="C29" s="49" t="s">
        <v>363</v>
      </c>
      <c r="D29" s="48" t="s">
        <v>413</v>
      </c>
      <c r="E29" s="48" t="s">
        <v>414</v>
      </c>
      <c r="F29" s="49" t="s">
        <v>415</v>
      </c>
      <c r="G29" s="45">
        <v>1</v>
      </c>
      <c r="H29" s="25" t="str">
        <f>_xlfn.IFNA(VLOOKUP(D29,'GMD 1.5'!B:B,1,FALSE)=D29,"-")</f>
        <v>-</v>
      </c>
      <c r="I29" s="25" t="b">
        <f>_xlfn.IFNA(VLOOKUP(D29,'GMD 2.0'!C:C,1,FALSE)=D29,"-")</f>
        <v>1</v>
      </c>
    </row>
    <row r="30" spans="1:9" ht="25.5" x14ac:dyDescent="0.25">
      <c r="A30" s="62" t="s">
        <v>404</v>
      </c>
      <c r="B30" s="49">
        <v>5</v>
      </c>
      <c r="C30" s="49" t="s">
        <v>363</v>
      </c>
      <c r="D30" s="48" t="s">
        <v>416</v>
      </c>
      <c r="E30" s="48" t="s">
        <v>417</v>
      </c>
      <c r="F30" s="49" t="s">
        <v>418</v>
      </c>
      <c r="G30" s="45">
        <v>1</v>
      </c>
      <c r="H30" s="25" t="str">
        <f>_xlfn.IFNA(VLOOKUP(D30,'GMD 1.5'!B:B,1,FALSE)=D30,"-")</f>
        <v>-</v>
      </c>
      <c r="I30" s="25" t="b">
        <f>_xlfn.IFNA(VLOOKUP(D30,'GMD 2.0'!C:C,1,FALSE)=D30,"-")</f>
        <v>1</v>
      </c>
    </row>
    <row r="31" spans="1:9" ht="25.5" x14ac:dyDescent="0.25">
      <c r="A31" s="62" t="s">
        <v>404</v>
      </c>
      <c r="B31" s="49">
        <v>6</v>
      </c>
      <c r="C31" s="49" t="s">
        <v>363</v>
      </c>
      <c r="D31" s="48" t="s">
        <v>419</v>
      </c>
      <c r="E31" s="48" t="s">
        <v>420</v>
      </c>
      <c r="F31" s="49" t="s">
        <v>421</v>
      </c>
      <c r="G31" s="45">
        <v>1</v>
      </c>
      <c r="H31" s="25" t="str">
        <f>_xlfn.IFNA(VLOOKUP(D31,'GMD 1.5'!B:B,1,FALSE)=D31,"-")</f>
        <v>-</v>
      </c>
      <c r="I31" s="25" t="b">
        <f>_xlfn.IFNA(VLOOKUP(D31,'GMD 2.0'!C:C,1,FALSE)=D31,"-")</f>
        <v>1</v>
      </c>
    </row>
    <row r="32" spans="1:9" x14ac:dyDescent="0.25">
      <c r="A32" s="62" t="s">
        <v>404</v>
      </c>
      <c r="B32" s="49">
        <v>7</v>
      </c>
      <c r="C32" s="49" t="s">
        <v>363</v>
      </c>
      <c r="D32" s="48" t="s">
        <v>422</v>
      </c>
      <c r="E32" s="48" t="s">
        <v>423</v>
      </c>
      <c r="F32" s="49" t="s">
        <v>200</v>
      </c>
      <c r="G32" s="45">
        <v>1</v>
      </c>
      <c r="H32" s="25" t="b">
        <f>_xlfn.IFNA(VLOOKUP(D32,'GMD 1.5'!B:B,1,FALSE)=D32,"-")</f>
        <v>1</v>
      </c>
      <c r="I32" s="25" t="b">
        <f>_xlfn.IFNA(VLOOKUP(D32,'GMD 2.0'!C:C,1,FALSE)=D32,"-")</f>
        <v>1</v>
      </c>
    </row>
    <row r="33" spans="1:9" x14ac:dyDescent="0.25">
      <c r="A33" s="62" t="s">
        <v>404</v>
      </c>
      <c r="B33" s="49">
        <v>8</v>
      </c>
      <c r="C33" s="49" t="s">
        <v>363</v>
      </c>
      <c r="D33" s="48" t="s">
        <v>424</v>
      </c>
      <c r="E33" s="48" t="s">
        <v>425</v>
      </c>
      <c r="F33" s="49" t="s">
        <v>426</v>
      </c>
      <c r="G33" s="49">
        <v>2</v>
      </c>
      <c r="H33" s="25" t="str">
        <f>_xlfn.IFNA(VLOOKUP(D33,'GMD 1.5'!B:B,1,FALSE)=D33,"-")</f>
        <v>-</v>
      </c>
      <c r="I33" s="25" t="b">
        <f>_xlfn.IFNA(VLOOKUP(D33,'GMD 2.0'!C:C,1,FALSE)=D33,"-")</f>
        <v>1</v>
      </c>
    </row>
    <row r="34" spans="1:9" ht="25.5" x14ac:dyDescent="0.25">
      <c r="A34" s="62" t="s">
        <v>404</v>
      </c>
      <c r="B34" s="49">
        <v>9</v>
      </c>
      <c r="C34" s="49" t="s">
        <v>363</v>
      </c>
      <c r="D34" s="48" t="s">
        <v>427</v>
      </c>
      <c r="E34" s="48" t="s">
        <v>428</v>
      </c>
      <c r="F34" s="49" t="s">
        <v>429</v>
      </c>
      <c r="G34" s="45">
        <v>1</v>
      </c>
      <c r="H34" s="25" t="str">
        <f>_xlfn.IFNA(VLOOKUP(D34,'GMD 1.5'!B:B,1,FALSE)=D34,"-")</f>
        <v>-</v>
      </c>
      <c r="I34" s="25" t="b">
        <f>_xlfn.IFNA(VLOOKUP(D34,'GMD 2.0'!C:C,1,FALSE)=D34,"-")</f>
        <v>1</v>
      </c>
    </row>
    <row r="35" spans="1:9" ht="18.75" x14ac:dyDescent="0.3">
      <c r="A35" s="11" t="s">
        <v>430</v>
      </c>
      <c r="E35" s="39"/>
      <c r="F35" s="39"/>
      <c r="G35" s="7" t="s">
        <v>360</v>
      </c>
      <c r="H35" s="25" t="str">
        <f>_xlfn.IFNA(VLOOKUP(D35,'GMD 1.5'!B:B,1,FALSE)=D35,"-")</f>
        <v>-</v>
      </c>
      <c r="I35" s="25" t="str">
        <f>_xlfn.IFNA(VLOOKUP(D35,'GMD 2.0'!C:C,1,FALSE)=D35,"-")</f>
        <v>-</v>
      </c>
    </row>
    <row r="36" spans="1:9" x14ac:dyDescent="0.25">
      <c r="B36" s="36"/>
      <c r="C36" s="36" t="s">
        <v>431</v>
      </c>
      <c r="D36" s="36" t="s">
        <v>4</v>
      </c>
      <c r="E36" s="36" t="s">
        <v>4</v>
      </c>
      <c r="F36" s="59"/>
      <c r="G36" s="36" t="s">
        <v>7</v>
      </c>
      <c r="H36" s="25" t="str">
        <f>_xlfn.IFNA(VLOOKUP(D36,'GMD 1.5'!B:B,1,FALSE)=D36,"-")</f>
        <v>-</v>
      </c>
      <c r="I36" s="25" t="str">
        <f>_xlfn.IFNA(VLOOKUP(D36,'GMD 2.0'!C:C,1,FALSE)=D36,"-")</f>
        <v>-</v>
      </c>
    </row>
    <row r="37" spans="1:9" x14ac:dyDescent="0.25">
      <c r="A37" s="62" t="s">
        <v>430</v>
      </c>
      <c r="B37" s="49">
        <v>1</v>
      </c>
      <c r="C37" s="49" t="s">
        <v>363</v>
      </c>
      <c r="D37" s="49" t="s">
        <v>432</v>
      </c>
      <c r="E37" s="48" t="s">
        <v>433</v>
      </c>
      <c r="F37" s="49" t="s">
        <v>426</v>
      </c>
      <c r="G37" s="49">
        <v>2</v>
      </c>
      <c r="H37" s="25" t="str">
        <f>_xlfn.IFNA(VLOOKUP(D37,'GMD 1.5'!B:B,1,FALSE)=D37,"-")</f>
        <v>-</v>
      </c>
      <c r="I37" s="25" t="b">
        <f>_xlfn.IFNA(VLOOKUP(D37,'GMD 2.0'!C:C,1,FALSE)=D37,"-")</f>
        <v>1</v>
      </c>
    </row>
    <row r="38" spans="1:9" ht="25.5" x14ac:dyDescent="0.25">
      <c r="A38" s="62" t="s">
        <v>430</v>
      </c>
      <c r="B38" s="49">
        <v>2</v>
      </c>
      <c r="C38" s="49" t="s">
        <v>363</v>
      </c>
      <c r="D38" s="49" t="s">
        <v>434</v>
      </c>
      <c r="E38" s="48" t="s">
        <v>435</v>
      </c>
      <c r="F38" s="49" t="s">
        <v>426</v>
      </c>
      <c r="G38" s="49">
        <v>2</v>
      </c>
      <c r="H38" s="25" t="str">
        <f>_xlfn.IFNA(VLOOKUP(D38,'GMD 1.5'!B:B,1,FALSE)=D38,"-")</f>
        <v>-</v>
      </c>
      <c r="I38" s="25" t="b">
        <f>_xlfn.IFNA(VLOOKUP(D38,'GMD 2.0'!C:C,1,FALSE)=D38,"-")</f>
        <v>1</v>
      </c>
    </row>
    <row r="39" spans="1:9" ht="25.5" x14ac:dyDescent="0.25">
      <c r="A39" s="62" t="s">
        <v>430</v>
      </c>
      <c r="B39" s="79">
        <v>3</v>
      </c>
      <c r="C39" s="79" t="s">
        <v>363</v>
      </c>
      <c r="D39" s="79" t="s">
        <v>436</v>
      </c>
      <c r="E39" s="80" t="s">
        <v>437</v>
      </c>
      <c r="F39" s="49" t="s">
        <v>426</v>
      </c>
      <c r="G39" s="79">
        <v>2</v>
      </c>
      <c r="H39" s="25" t="str">
        <f>_xlfn.IFNA(VLOOKUP(D39,'GMD 1.5'!B:B,1,FALSE)=D39,"-")</f>
        <v>-</v>
      </c>
      <c r="I39" s="25" t="b">
        <f>_xlfn.IFNA(VLOOKUP(D39,'GMD 2.0'!C:C,1,FALSE)=D39,"-")</f>
        <v>1</v>
      </c>
    </row>
    <row r="40" spans="1:9" x14ac:dyDescent="0.25">
      <c r="A40" s="62" t="s">
        <v>430</v>
      </c>
      <c r="B40" s="79">
        <v>4</v>
      </c>
      <c r="C40" s="79" t="s">
        <v>363</v>
      </c>
      <c r="D40" s="79" t="s">
        <v>438</v>
      </c>
      <c r="E40" s="80" t="s">
        <v>439</v>
      </c>
      <c r="F40" s="49" t="s">
        <v>426</v>
      </c>
      <c r="G40" s="79">
        <v>2</v>
      </c>
      <c r="H40" s="25" t="str">
        <f>_xlfn.IFNA(VLOOKUP(D40,'GMD 1.5'!B:B,1,FALSE)=D40,"-")</f>
        <v>-</v>
      </c>
      <c r="I40" s="25" t="b">
        <f>_xlfn.IFNA(VLOOKUP(D40,'GMD 2.0'!C:C,1,FALSE)=D40,"-")</f>
        <v>1</v>
      </c>
    </row>
    <row r="41" spans="1:9" x14ac:dyDescent="0.25">
      <c r="A41" s="62" t="s">
        <v>430</v>
      </c>
      <c r="B41" s="79">
        <v>5</v>
      </c>
      <c r="C41" s="79" t="s">
        <v>363</v>
      </c>
      <c r="D41" s="79" t="s">
        <v>440</v>
      </c>
      <c r="E41" s="80" t="s">
        <v>441</v>
      </c>
      <c r="F41" s="49" t="s">
        <v>426</v>
      </c>
      <c r="G41" s="79">
        <v>2</v>
      </c>
      <c r="H41" s="25" t="str">
        <f>_xlfn.IFNA(VLOOKUP(D41,'GMD 1.5'!B:B,1,FALSE)=D41,"-")</f>
        <v>-</v>
      </c>
      <c r="I41" s="25" t="b">
        <f>_xlfn.IFNA(VLOOKUP(D41,'GMD 2.0'!C:C,1,FALSE)=D41,"-")</f>
        <v>1</v>
      </c>
    </row>
    <row r="42" spans="1:9" ht="25.5" x14ac:dyDescent="0.25">
      <c r="A42" s="62" t="s">
        <v>430</v>
      </c>
      <c r="B42" s="79">
        <v>6</v>
      </c>
      <c r="C42" s="79" t="s">
        <v>363</v>
      </c>
      <c r="D42" s="79" t="s">
        <v>442</v>
      </c>
      <c r="E42" s="80" t="s">
        <v>443</v>
      </c>
      <c r="F42" s="49" t="s">
        <v>426</v>
      </c>
      <c r="G42" s="79">
        <v>2</v>
      </c>
      <c r="H42" s="25" t="str">
        <f>_xlfn.IFNA(VLOOKUP(D42,'GMD 1.5'!B:B,1,FALSE)=D42,"-")</f>
        <v>-</v>
      </c>
      <c r="I42" s="25" t="b">
        <f>_xlfn.IFNA(VLOOKUP(D42,'GMD 2.0'!C:C,1,FALSE)=D42,"-")</f>
        <v>1</v>
      </c>
    </row>
    <row r="43" spans="1:9" ht="25.5" x14ac:dyDescent="0.25">
      <c r="A43" s="62" t="s">
        <v>430</v>
      </c>
      <c r="B43" s="49">
        <v>7</v>
      </c>
      <c r="C43" s="49" t="s">
        <v>363</v>
      </c>
      <c r="D43" s="49" t="s">
        <v>444</v>
      </c>
      <c r="E43" s="48" t="s">
        <v>445</v>
      </c>
      <c r="F43" s="49" t="s">
        <v>426</v>
      </c>
      <c r="G43" s="49">
        <v>2</v>
      </c>
      <c r="H43" s="25" t="str">
        <f>_xlfn.IFNA(VLOOKUP(D43,'GMD 1.5'!B:B,1,FALSE)=D43,"-")</f>
        <v>-</v>
      </c>
      <c r="I43" s="25" t="b">
        <f>_xlfn.IFNA(VLOOKUP(D43,'GMD 2.0'!C:C,1,FALSE)=D43,"-")</f>
        <v>1</v>
      </c>
    </row>
    <row r="44" spans="1:9" ht="18.75" x14ac:dyDescent="0.3">
      <c r="A44" s="11" t="s">
        <v>446</v>
      </c>
      <c r="E44" s="39"/>
      <c r="F44" s="39"/>
      <c r="G44" s="7" t="s">
        <v>360</v>
      </c>
      <c r="H44" s="25" t="str">
        <f>_xlfn.IFNA(VLOOKUP(D44,'GMD 1.5'!B:B,1,FALSE)=D44,"-")</f>
        <v>-</v>
      </c>
      <c r="I44" s="25" t="str">
        <f>_xlfn.IFNA(VLOOKUP(D44,'GMD 2.0'!C:C,1,FALSE)=D44,"-")</f>
        <v>-</v>
      </c>
    </row>
    <row r="45" spans="1:9" x14ac:dyDescent="0.25">
      <c r="A45" s="62" t="s">
        <v>446</v>
      </c>
      <c r="B45" s="36"/>
      <c r="C45" s="36" t="s">
        <v>431</v>
      </c>
      <c r="D45" s="36" t="s">
        <v>4</v>
      </c>
      <c r="E45" s="36" t="s">
        <v>5</v>
      </c>
      <c r="F45" s="59"/>
      <c r="G45" s="36" t="s">
        <v>7</v>
      </c>
      <c r="H45" s="25" t="str">
        <f>_xlfn.IFNA(VLOOKUP(D45,'GMD 1.5'!B:B,1,FALSE)=D45,"-")</f>
        <v>-</v>
      </c>
      <c r="I45" s="25" t="str">
        <f>_xlfn.IFNA(VLOOKUP(D45,'GMD 2.0'!C:C,1,FALSE)=D45,"-")</f>
        <v>-</v>
      </c>
    </row>
    <row r="46" spans="1:9" x14ac:dyDescent="0.25">
      <c r="A46" s="62" t="s">
        <v>446</v>
      </c>
      <c r="B46" s="79">
        <v>1</v>
      </c>
      <c r="C46" s="79" t="s">
        <v>363</v>
      </c>
      <c r="D46" s="80" t="s">
        <v>447</v>
      </c>
      <c r="E46" s="80" t="s">
        <v>448</v>
      </c>
      <c r="F46" s="49" t="s">
        <v>426</v>
      </c>
      <c r="G46" s="79">
        <v>1</v>
      </c>
      <c r="H46" s="25" t="str">
        <f>_xlfn.IFNA(VLOOKUP(D46,'GMD 1.5'!B:B,1,FALSE)=D46,"-")</f>
        <v>-</v>
      </c>
      <c r="I46" s="25" t="b">
        <f>_xlfn.IFNA(VLOOKUP(D46,'GMD 2.0'!C:C,1,FALSE)=D46,"-")</f>
        <v>1</v>
      </c>
    </row>
    <row r="47" spans="1:9" x14ac:dyDescent="0.25">
      <c r="A47" s="62" t="s">
        <v>446</v>
      </c>
      <c r="B47" s="79">
        <v>2</v>
      </c>
      <c r="C47" s="79" t="s">
        <v>363</v>
      </c>
      <c r="D47" s="80" t="s">
        <v>449</v>
      </c>
      <c r="E47" s="80" t="s">
        <v>450</v>
      </c>
      <c r="F47" s="49" t="s">
        <v>426</v>
      </c>
      <c r="G47" s="79">
        <v>1</v>
      </c>
      <c r="H47" s="25" t="str">
        <f>_xlfn.IFNA(VLOOKUP(D47,'GMD 1.5'!B:B,1,FALSE)=D47,"-")</f>
        <v>-</v>
      </c>
      <c r="I47" s="25" t="b">
        <f>_xlfn.IFNA(VLOOKUP(D47,'GMD 2.0'!C:C,1,FALSE)=D47,"-")</f>
        <v>1</v>
      </c>
    </row>
    <row r="48" spans="1:9" x14ac:dyDescent="0.25">
      <c r="A48" s="62" t="s">
        <v>446</v>
      </c>
      <c r="B48" s="79">
        <v>3</v>
      </c>
      <c r="C48" s="79" t="s">
        <v>363</v>
      </c>
      <c r="D48" s="80" t="s">
        <v>451</v>
      </c>
      <c r="E48" s="80" t="s">
        <v>452</v>
      </c>
      <c r="F48" s="49" t="s">
        <v>426</v>
      </c>
      <c r="G48" s="79">
        <v>1</v>
      </c>
      <c r="H48" s="25" t="str">
        <f>_xlfn.IFNA(VLOOKUP(D48,'GMD 1.5'!B:B,1,FALSE)=D48,"-")</f>
        <v>-</v>
      </c>
      <c r="I48" s="25" t="b">
        <f>_xlfn.IFNA(VLOOKUP(D48,'GMD 2.0'!C:C,1,FALSE)=D48,"-")</f>
        <v>1</v>
      </c>
    </row>
    <row r="49" spans="1:9" ht="25.5" x14ac:dyDescent="0.25">
      <c r="A49" s="62" t="s">
        <v>446</v>
      </c>
      <c r="B49" s="79">
        <v>4</v>
      </c>
      <c r="C49" s="79" t="s">
        <v>363</v>
      </c>
      <c r="D49" s="80" t="s">
        <v>453</v>
      </c>
      <c r="E49" s="80" t="s">
        <v>454</v>
      </c>
      <c r="F49" s="49" t="s">
        <v>426</v>
      </c>
      <c r="G49" s="79">
        <v>1</v>
      </c>
      <c r="H49" s="25" t="str">
        <f>_xlfn.IFNA(VLOOKUP(D49,'GMD 1.5'!B:B,1,FALSE)=D49,"-")</f>
        <v>-</v>
      </c>
      <c r="I49" s="25" t="b">
        <f>_xlfn.IFNA(VLOOKUP(D49,'GMD 2.0'!C:C,1,FALSE)=D49,"-")</f>
        <v>1</v>
      </c>
    </row>
    <row r="50" spans="1:9" x14ac:dyDescent="0.25">
      <c r="A50" s="62" t="s">
        <v>446</v>
      </c>
      <c r="B50" s="79">
        <v>5</v>
      </c>
      <c r="C50" s="79" t="s">
        <v>363</v>
      </c>
      <c r="D50" s="80" t="s">
        <v>455</v>
      </c>
      <c r="E50" s="80" t="s">
        <v>456</v>
      </c>
      <c r="F50" s="49" t="s">
        <v>426</v>
      </c>
      <c r="G50" s="79">
        <v>1</v>
      </c>
      <c r="H50" s="25" t="str">
        <f>_xlfn.IFNA(VLOOKUP(D50,'GMD 1.5'!B:B,1,FALSE)=D50,"-")</f>
        <v>-</v>
      </c>
      <c r="I50" s="25" t="b">
        <f>_xlfn.IFNA(VLOOKUP(D50,'GMD 2.0'!C:C,1,FALSE)=D50,"-")</f>
        <v>1</v>
      </c>
    </row>
    <row r="51" spans="1:9" x14ac:dyDescent="0.25">
      <c r="A51" s="62" t="s">
        <v>446</v>
      </c>
      <c r="B51" s="79">
        <v>6</v>
      </c>
      <c r="C51" s="79" t="s">
        <v>363</v>
      </c>
      <c r="D51" s="80" t="s">
        <v>457</v>
      </c>
      <c r="E51" s="80" t="s">
        <v>458</v>
      </c>
      <c r="F51" s="49" t="s">
        <v>426</v>
      </c>
      <c r="G51" s="79">
        <v>1</v>
      </c>
      <c r="H51" s="25" t="str">
        <f>_xlfn.IFNA(VLOOKUP(D51,'GMD 1.5'!B:B,1,FALSE)=D51,"-")</f>
        <v>-</v>
      </c>
      <c r="I51" s="25" t="b">
        <f>_xlfn.IFNA(VLOOKUP(D51,'GMD 2.0'!C:C,1,FALSE)=D51,"-")</f>
        <v>1</v>
      </c>
    </row>
    <row r="52" spans="1:9" x14ac:dyDescent="0.25">
      <c r="A52" s="62" t="s">
        <v>446</v>
      </c>
      <c r="B52" s="79">
        <v>7</v>
      </c>
      <c r="C52" s="79" t="s">
        <v>363</v>
      </c>
      <c r="D52" s="80" t="s">
        <v>459</v>
      </c>
      <c r="E52" s="80" t="s">
        <v>460</v>
      </c>
      <c r="F52" s="49" t="s">
        <v>426</v>
      </c>
      <c r="G52" s="79">
        <v>1</v>
      </c>
      <c r="H52" s="25" t="str">
        <f>_xlfn.IFNA(VLOOKUP(D52,'GMD 1.5'!B:B,1,FALSE)=D52,"-")</f>
        <v>-</v>
      </c>
      <c r="I52" s="25" t="b">
        <f>_xlfn.IFNA(VLOOKUP(D52,'GMD 2.0'!C:C,1,FALSE)=D52,"-")</f>
        <v>1</v>
      </c>
    </row>
    <row r="53" spans="1:9" x14ac:dyDescent="0.25">
      <c r="A53" s="62" t="s">
        <v>446</v>
      </c>
      <c r="B53" s="79">
        <v>8</v>
      </c>
      <c r="C53" s="79" t="s">
        <v>363</v>
      </c>
      <c r="D53" s="80" t="s">
        <v>461</v>
      </c>
      <c r="E53" s="80" t="s">
        <v>462</v>
      </c>
      <c r="F53" s="49" t="s">
        <v>426</v>
      </c>
      <c r="G53" s="79">
        <v>1</v>
      </c>
      <c r="H53" s="25" t="str">
        <f>_xlfn.IFNA(VLOOKUP(D53,'GMD 1.5'!B:B,1,FALSE)=D53,"-")</f>
        <v>-</v>
      </c>
      <c r="I53" s="25" t="b">
        <f>_xlfn.IFNA(VLOOKUP(D53,'GMD 2.0'!C:C,1,FALSE)=D53,"-")</f>
        <v>1</v>
      </c>
    </row>
    <row r="54" spans="1:9" x14ac:dyDescent="0.25">
      <c r="A54" s="62" t="s">
        <v>446</v>
      </c>
      <c r="B54" s="79">
        <v>9</v>
      </c>
      <c r="C54" s="79" t="s">
        <v>363</v>
      </c>
      <c r="D54" s="80" t="s">
        <v>463</v>
      </c>
      <c r="E54" s="80" t="s">
        <v>464</v>
      </c>
      <c r="F54" s="49" t="s">
        <v>426</v>
      </c>
      <c r="G54" s="79">
        <v>1</v>
      </c>
      <c r="H54" s="25" t="str">
        <f>_xlfn.IFNA(VLOOKUP(D54,'GMD 1.5'!B:B,1,FALSE)=D54,"-")</f>
        <v>-</v>
      </c>
      <c r="I54" s="25" t="b">
        <f>_xlfn.IFNA(VLOOKUP(D54,'GMD 2.0'!C:C,1,FALSE)=D54,"-")</f>
        <v>1</v>
      </c>
    </row>
    <row r="55" spans="1:9" x14ac:dyDescent="0.25">
      <c r="A55" s="62" t="s">
        <v>446</v>
      </c>
      <c r="B55" s="79">
        <v>10</v>
      </c>
      <c r="C55" s="79" t="s">
        <v>363</v>
      </c>
      <c r="D55" s="80" t="s">
        <v>465</v>
      </c>
      <c r="E55" s="80" t="s">
        <v>466</v>
      </c>
      <c r="F55" s="49" t="s">
        <v>426</v>
      </c>
      <c r="G55" s="79">
        <v>1</v>
      </c>
      <c r="H55" s="25" t="str">
        <f>_xlfn.IFNA(VLOOKUP(D55,'GMD 1.5'!B:B,1,FALSE)=D55,"-")</f>
        <v>-</v>
      </c>
      <c r="I55" s="25" t="b">
        <f>_xlfn.IFNA(VLOOKUP(D55,'GMD 2.0'!C:C,1,FALSE)=D55,"-")</f>
        <v>1</v>
      </c>
    </row>
    <row r="56" spans="1:9" x14ac:dyDescent="0.25">
      <c r="A56" s="62" t="s">
        <v>446</v>
      </c>
      <c r="B56" s="79">
        <v>11</v>
      </c>
      <c r="C56" s="79" t="s">
        <v>363</v>
      </c>
      <c r="D56" s="80" t="s">
        <v>467</v>
      </c>
      <c r="E56" s="80" t="s">
        <v>468</v>
      </c>
      <c r="F56" s="49" t="s">
        <v>426</v>
      </c>
      <c r="G56" s="79">
        <v>1</v>
      </c>
      <c r="H56" s="25" t="str">
        <f>_xlfn.IFNA(VLOOKUP(D56,'GMD 1.5'!B:B,1,FALSE)=D56,"-")</f>
        <v>-</v>
      </c>
      <c r="I56" s="25" t="b">
        <f>_xlfn.IFNA(VLOOKUP(D56,'GMD 2.0'!C:C,1,FALSE)=D56,"-")</f>
        <v>1</v>
      </c>
    </row>
    <row r="57" spans="1:9" x14ac:dyDescent="0.25">
      <c r="A57" s="62" t="s">
        <v>446</v>
      </c>
      <c r="B57" s="79">
        <v>12</v>
      </c>
      <c r="C57" s="79" t="s">
        <v>363</v>
      </c>
      <c r="D57" s="80" t="s">
        <v>469</v>
      </c>
      <c r="E57" s="80" t="s">
        <v>470</v>
      </c>
      <c r="F57" s="49" t="s">
        <v>426</v>
      </c>
      <c r="G57" s="79">
        <v>1</v>
      </c>
      <c r="H57" s="25" t="str">
        <f>_xlfn.IFNA(VLOOKUP(D57,'GMD 1.5'!B:B,1,FALSE)=D57,"-")</f>
        <v>-</v>
      </c>
      <c r="I57" s="25" t="b">
        <f>_xlfn.IFNA(VLOOKUP(D57,'GMD 2.0'!C:C,1,FALSE)=D57,"-")</f>
        <v>1</v>
      </c>
    </row>
    <row r="58" spans="1:9" x14ac:dyDescent="0.25">
      <c r="A58" s="62" t="s">
        <v>446</v>
      </c>
      <c r="B58" s="79">
        <v>13</v>
      </c>
      <c r="C58" s="79" t="s">
        <v>363</v>
      </c>
      <c r="D58" s="80" t="s">
        <v>471</v>
      </c>
      <c r="E58" s="80" t="s">
        <v>472</v>
      </c>
      <c r="F58" s="49" t="s">
        <v>426</v>
      </c>
      <c r="G58" s="79">
        <v>1</v>
      </c>
      <c r="H58" s="25" t="str">
        <f>_xlfn.IFNA(VLOOKUP(D58,'GMD 1.5'!B:B,1,FALSE)=D58,"-")</f>
        <v>-</v>
      </c>
      <c r="I58" s="25" t="b">
        <f>_xlfn.IFNA(VLOOKUP(D58,'GMD 2.0'!C:C,1,FALSE)=D58,"-")</f>
        <v>1</v>
      </c>
    </row>
    <row r="59" spans="1:9" x14ac:dyDescent="0.25">
      <c r="A59" s="62" t="s">
        <v>446</v>
      </c>
      <c r="B59" s="79">
        <v>14</v>
      </c>
      <c r="C59" s="79" t="s">
        <v>363</v>
      </c>
      <c r="D59" s="80" t="s">
        <v>473</v>
      </c>
      <c r="E59" s="80" t="s">
        <v>474</v>
      </c>
      <c r="F59" s="49" t="s">
        <v>426</v>
      </c>
      <c r="G59" s="79">
        <v>1</v>
      </c>
      <c r="H59" s="25" t="str">
        <f>_xlfn.IFNA(VLOOKUP(D59,'GMD 1.5'!B:B,1,FALSE)=D59,"-")</f>
        <v>-</v>
      </c>
      <c r="I59" s="25" t="b">
        <f>_xlfn.IFNA(VLOOKUP(D59,'GMD 2.0'!C:C,1,FALSE)=D59,"-")</f>
        <v>1</v>
      </c>
    </row>
    <row r="60" spans="1:9" x14ac:dyDescent="0.25">
      <c r="A60" s="62" t="s">
        <v>446</v>
      </c>
      <c r="B60" s="79">
        <v>15</v>
      </c>
      <c r="C60" s="79" t="s">
        <v>363</v>
      </c>
      <c r="D60" s="80" t="s">
        <v>475</v>
      </c>
      <c r="E60" s="80" t="s">
        <v>476</v>
      </c>
      <c r="F60" s="49" t="s">
        <v>426</v>
      </c>
      <c r="G60" s="79">
        <v>1</v>
      </c>
      <c r="H60" s="25" t="str">
        <f>_xlfn.IFNA(VLOOKUP(D60,'GMD 1.5'!B:B,1,FALSE)=D60,"-")</f>
        <v>-</v>
      </c>
      <c r="I60" s="25" t="b">
        <f>_xlfn.IFNA(VLOOKUP(D60,'GMD 2.0'!C:C,1,FALSE)=D60,"-")</f>
        <v>1</v>
      </c>
    </row>
    <row r="61" spans="1:9" x14ac:dyDescent="0.25">
      <c r="A61" s="62" t="s">
        <v>446</v>
      </c>
      <c r="B61" s="79">
        <v>16</v>
      </c>
      <c r="C61" s="79" t="s">
        <v>363</v>
      </c>
      <c r="D61" s="80" t="s">
        <v>477</v>
      </c>
      <c r="E61" s="80" t="s">
        <v>478</v>
      </c>
      <c r="F61" s="49" t="s">
        <v>426</v>
      </c>
      <c r="G61" s="79">
        <v>1</v>
      </c>
      <c r="H61" s="25" t="str">
        <f>_xlfn.IFNA(VLOOKUP(D61,'GMD 1.5'!B:B,1,FALSE)=D61,"-")</f>
        <v>-</v>
      </c>
      <c r="I61" s="25" t="b">
        <f>_xlfn.IFNA(VLOOKUP(D61,'GMD 2.0'!C:C,1,FALSE)=D61,"-")</f>
        <v>1</v>
      </c>
    </row>
    <row r="62" spans="1:9" x14ac:dyDescent="0.25">
      <c r="A62" s="62" t="s">
        <v>446</v>
      </c>
      <c r="B62" s="79">
        <v>17</v>
      </c>
      <c r="C62" s="79" t="s">
        <v>363</v>
      </c>
      <c r="D62" s="80" t="s">
        <v>479</v>
      </c>
      <c r="E62" s="80" t="s">
        <v>480</v>
      </c>
      <c r="F62" s="49" t="s">
        <v>426</v>
      </c>
      <c r="G62" s="79">
        <v>1</v>
      </c>
      <c r="H62" s="25" t="str">
        <f>_xlfn.IFNA(VLOOKUP(D62,'GMD 1.5'!B:B,1,FALSE)=D62,"-")</f>
        <v>-</v>
      </c>
      <c r="I62" s="25" t="b">
        <f>_xlfn.IFNA(VLOOKUP(D62,'GMD 2.0'!C:C,1,FALSE)=D62,"-")</f>
        <v>1</v>
      </c>
    </row>
    <row r="63" spans="1:9" ht="25.5" x14ac:dyDescent="0.25">
      <c r="A63" s="62" t="s">
        <v>446</v>
      </c>
      <c r="B63" s="79">
        <v>18</v>
      </c>
      <c r="C63" s="79" t="s">
        <v>363</v>
      </c>
      <c r="D63" s="80" t="s">
        <v>481</v>
      </c>
      <c r="E63" s="80" t="s">
        <v>482</v>
      </c>
      <c r="F63" s="49" t="s">
        <v>426</v>
      </c>
      <c r="G63" s="79">
        <v>2</v>
      </c>
      <c r="H63" s="25" t="str">
        <f>_xlfn.IFNA(VLOOKUP(D63,'GMD 1.5'!B:B,1,FALSE)=D63,"-")</f>
        <v>-</v>
      </c>
      <c r="I63" s="25" t="b">
        <f>_xlfn.IFNA(VLOOKUP(D63,'GMD 2.0'!C:C,1,FALSE)=D63,"-")</f>
        <v>1</v>
      </c>
    </row>
    <row r="64" spans="1:9" ht="18.75" x14ac:dyDescent="0.3">
      <c r="A64" s="11" t="s">
        <v>483</v>
      </c>
      <c r="E64" s="39"/>
      <c r="F64" s="39"/>
      <c r="G64" s="7" t="s">
        <v>360</v>
      </c>
      <c r="H64" s="25" t="str">
        <f>_xlfn.IFNA(VLOOKUP(D64,'GMD 1.5'!B:B,1,FALSE)=D64,"-")</f>
        <v>-</v>
      </c>
      <c r="I64" s="25" t="str">
        <f>_xlfn.IFNA(VLOOKUP(D64,'GMD 2.0'!C:C,1,FALSE)=D64,"-")</f>
        <v>-</v>
      </c>
    </row>
    <row r="65" spans="1:9" x14ac:dyDescent="0.25">
      <c r="B65" s="36"/>
      <c r="C65" s="36" t="s">
        <v>431</v>
      </c>
      <c r="D65" s="36" t="s">
        <v>4</v>
      </c>
      <c r="E65" s="36" t="s">
        <v>484</v>
      </c>
      <c r="F65" s="59"/>
      <c r="G65" s="36" t="s">
        <v>7</v>
      </c>
      <c r="H65" s="25" t="str">
        <f>_xlfn.IFNA(VLOOKUP(D65,'GMD 1.5'!B:B,1,FALSE)=D65,"-")</f>
        <v>-</v>
      </c>
      <c r="I65" s="25" t="str">
        <f>_xlfn.IFNA(VLOOKUP(D65,'GMD 2.0'!C:C,1,FALSE)=D65,"-")</f>
        <v>-</v>
      </c>
    </row>
    <row r="66" spans="1:9" ht="25.5" x14ac:dyDescent="0.25">
      <c r="A66" s="62" t="s">
        <v>483</v>
      </c>
      <c r="B66" s="79">
        <v>1</v>
      </c>
      <c r="C66" s="79" t="s">
        <v>363</v>
      </c>
      <c r="D66" s="80" t="s">
        <v>485</v>
      </c>
      <c r="E66" s="80" t="s">
        <v>486</v>
      </c>
      <c r="F66" s="49" t="s">
        <v>426</v>
      </c>
      <c r="G66" s="79">
        <v>2</v>
      </c>
      <c r="H66" s="25" t="str">
        <f>_xlfn.IFNA(VLOOKUP(D66,'GMD 1.5'!B:B,1,FALSE)=D66,"-")</f>
        <v>-</v>
      </c>
      <c r="I66" s="25" t="b">
        <f>_xlfn.IFNA(VLOOKUP(D66,'GMD 2.0'!C:C,1,FALSE)=D66,"-")</f>
        <v>1</v>
      </c>
    </row>
    <row r="67" spans="1:9" ht="25.5" x14ac:dyDescent="0.25">
      <c r="A67" s="62" t="s">
        <v>483</v>
      </c>
      <c r="B67" s="79">
        <v>2</v>
      </c>
      <c r="C67" s="79" t="s">
        <v>363</v>
      </c>
      <c r="D67" s="80" t="s">
        <v>487</v>
      </c>
      <c r="E67" s="80" t="s">
        <v>488</v>
      </c>
      <c r="F67" s="49" t="s">
        <v>426</v>
      </c>
      <c r="G67" s="79">
        <v>2</v>
      </c>
      <c r="H67" s="25" t="str">
        <f>_xlfn.IFNA(VLOOKUP(D67,'GMD 1.5'!B:B,1,FALSE)=D67,"-")</f>
        <v>-</v>
      </c>
      <c r="I67" s="25" t="b">
        <f>_xlfn.IFNA(VLOOKUP(D67,'GMD 2.0'!C:C,1,FALSE)=D67,"-")</f>
        <v>1</v>
      </c>
    </row>
    <row r="68" spans="1:9" ht="25.5" x14ac:dyDescent="0.25">
      <c r="A68" s="62" t="s">
        <v>483</v>
      </c>
      <c r="B68" s="79">
        <v>3</v>
      </c>
      <c r="C68" s="79" t="s">
        <v>363</v>
      </c>
      <c r="D68" s="80" t="s">
        <v>489</v>
      </c>
      <c r="E68" s="80" t="s">
        <v>490</v>
      </c>
      <c r="F68" s="49" t="s">
        <v>426</v>
      </c>
      <c r="G68" s="79">
        <v>2</v>
      </c>
      <c r="H68" s="25" t="str">
        <f>_xlfn.IFNA(VLOOKUP(D68,'GMD 1.5'!B:B,1,FALSE)=D68,"-")</f>
        <v>-</v>
      </c>
      <c r="I68" s="25" t="b">
        <f>_xlfn.IFNA(VLOOKUP(D68,'GMD 2.0'!C:C,1,FALSE)=D68,"-")</f>
        <v>1</v>
      </c>
    </row>
    <row r="69" spans="1:9" ht="25.5" x14ac:dyDescent="0.25">
      <c r="A69" s="62" t="s">
        <v>483</v>
      </c>
      <c r="B69" s="79">
        <v>4</v>
      </c>
      <c r="C69" s="79" t="s">
        <v>363</v>
      </c>
      <c r="D69" s="80" t="s">
        <v>491</v>
      </c>
      <c r="E69" s="80" t="s">
        <v>492</v>
      </c>
      <c r="F69" s="49" t="s">
        <v>426</v>
      </c>
      <c r="G69" s="79">
        <v>2</v>
      </c>
      <c r="H69" s="25" t="str">
        <f>_xlfn.IFNA(VLOOKUP(D69,'GMD 1.5'!B:B,1,FALSE)=D69,"-")</f>
        <v>-</v>
      </c>
      <c r="I69" s="25" t="b">
        <f>_xlfn.IFNA(VLOOKUP(D69,'GMD 2.0'!C:C,1,FALSE)=D69,"-")</f>
        <v>1</v>
      </c>
    </row>
    <row r="70" spans="1:9" x14ac:dyDescent="0.25">
      <c r="A70" s="62" t="s">
        <v>483</v>
      </c>
      <c r="B70" s="79">
        <v>5</v>
      </c>
      <c r="C70" s="79" t="s">
        <v>363</v>
      </c>
      <c r="D70" s="80" t="s">
        <v>493</v>
      </c>
      <c r="E70" s="80" t="s">
        <v>494</v>
      </c>
      <c r="F70" s="49" t="s">
        <v>426</v>
      </c>
      <c r="G70" s="79">
        <v>2</v>
      </c>
      <c r="H70" s="25" t="str">
        <f>_xlfn.IFNA(VLOOKUP(D70,'GMD 1.5'!B:B,1,FALSE)=D70,"-")</f>
        <v>-</v>
      </c>
      <c r="I70" s="25" t="b">
        <f>_xlfn.IFNA(VLOOKUP(D70,'GMD 2.0'!C:C,1,FALSE)=D70,"-")</f>
        <v>1</v>
      </c>
    </row>
    <row r="71" spans="1:9" x14ac:dyDescent="0.25">
      <c r="A71" s="62" t="s">
        <v>483</v>
      </c>
      <c r="B71" s="79">
        <v>6</v>
      </c>
      <c r="C71" s="79" t="s">
        <v>363</v>
      </c>
      <c r="D71" s="80" t="s">
        <v>495</v>
      </c>
      <c r="E71" s="80" t="s">
        <v>496</v>
      </c>
      <c r="F71" s="49" t="s">
        <v>426</v>
      </c>
      <c r="G71" s="79">
        <v>1</v>
      </c>
      <c r="H71" s="25" t="str">
        <f>_xlfn.IFNA(VLOOKUP(D71,'GMD 1.5'!B:B,1,FALSE)=D71,"-")</f>
        <v>-</v>
      </c>
      <c r="I71" s="25" t="b">
        <f>_xlfn.IFNA(VLOOKUP(D71,'GMD 2.0'!C:C,1,FALSE)=D71,"-")</f>
        <v>1</v>
      </c>
    </row>
    <row r="72" spans="1:9" x14ac:dyDescent="0.25">
      <c r="A72" s="62" t="s">
        <v>483</v>
      </c>
      <c r="B72" s="79">
        <v>7</v>
      </c>
      <c r="C72" s="79" t="s">
        <v>363</v>
      </c>
      <c r="D72" s="80" t="s">
        <v>497</v>
      </c>
      <c r="E72" s="80" t="s">
        <v>498</v>
      </c>
      <c r="F72" s="49" t="s">
        <v>426</v>
      </c>
      <c r="G72" s="79">
        <v>2</v>
      </c>
      <c r="H72" s="25" t="str">
        <f>_xlfn.IFNA(VLOOKUP(D72,'GMD 1.5'!B:B,1,FALSE)=D72,"-")</f>
        <v>-</v>
      </c>
      <c r="I72" s="25" t="b">
        <f>_xlfn.IFNA(VLOOKUP(D72,'GMD 2.0'!C:C,1,FALSE)=D72,"-")</f>
        <v>1</v>
      </c>
    </row>
    <row r="73" spans="1:9" x14ac:dyDescent="0.25">
      <c r="A73" s="62" t="s">
        <v>483</v>
      </c>
      <c r="B73" s="79">
        <v>8</v>
      </c>
      <c r="C73" s="79" t="s">
        <v>363</v>
      </c>
      <c r="D73" s="80" t="s">
        <v>499</v>
      </c>
      <c r="E73" s="80" t="s">
        <v>500</v>
      </c>
      <c r="F73" s="49" t="s">
        <v>426</v>
      </c>
      <c r="G73" s="79">
        <v>1</v>
      </c>
      <c r="H73" s="25" t="str">
        <f>_xlfn.IFNA(VLOOKUP(D73,'GMD 1.5'!B:B,1,FALSE)=D73,"-")</f>
        <v>-</v>
      </c>
      <c r="I73" s="25" t="b">
        <f>_xlfn.IFNA(VLOOKUP(D73,'GMD 2.0'!C:C,1,FALSE)=D73,"-")</f>
        <v>1</v>
      </c>
    </row>
    <row r="74" spans="1:9" x14ac:dyDescent="0.25">
      <c r="A74" s="62" t="s">
        <v>483</v>
      </c>
      <c r="B74" s="79">
        <v>9</v>
      </c>
      <c r="C74" s="79" t="s">
        <v>363</v>
      </c>
      <c r="D74" s="80" t="s">
        <v>501</v>
      </c>
      <c r="E74" s="80" t="s">
        <v>502</v>
      </c>
      <c r="F74" s="49" t="s">
        <v>426</v>
      </c>
      <c r="G74" s="79">
        <v>2</v>
      </c>
      <c r="H74" s="25" t="str">
        <f>_xlfn.IFNA(VLOOKUP(D74,'GMD 1.5'!B:B,1,FALSE)=D74,"-")</f>
        <v>-</v>
      </c>
      <c r="I74" s="25" t="b">
        <f>_xlfn.IFNA(VLOOKUP(D74,'GMD 2.0'!C:C,1,FALSE)=D74,"-")</f>
        <v>1</v>
      </c>
    </row>
    <row r="75" spans="1:9" ht="25.5" x14ac:dyDescent="0.25">
      <c r="A75" s="62" t="s">
        <v>483</v>
      </c>
      <c r="B75" s="79">
        <v>10</v>
      </c>
      <c r="C75" s="79" t="s">
        <v>363</v>
      </c>
      <c r="D75" s="80" t="s">
        <v>503</v>
      </c>
      <c r="E75" s="80" t="s">
        <v>504</v>
      </c>
      <c r="F75" s="49" t="s">
        <v>426</v>
      </c>
      <c r="G75" s="79">
        <v>2</v>
      </c>
      <c r="H75" s="25" t="str">
        <f>_xlfn.IFNA(VLOOKUP(D75,'GMD 1.5'!B:B,1,FALSE)=D75,"-")</f>
        <v>-</v>
      </c>
      <c r="I75" s="25" t="b">
        <f>_xlfn.IFNA(VLOOKUP(D75,'GMD 2.0'!C:C,1,FALSE)=D75,"-")</f>
        <v>1</v>
      </c>
    </row>
    <row r="76" spans="1:9" ht="25.5" x14ac:dyDescent="0.25">
      <c r="A76" s="62" t="s">
        <v>483</v>
      </c>
      <c r="B76" s="79">
        <v>11</v>
      </c>
      <c r="C76" s="79" t="s">
        <v>363</v>
      </c>
      <c r="D76" s="80" t="s">
        <v>505</v>
      </c>
      <c r="E76" s="80" t="s">
        <v>506</v>
      </c>
      <c r="F76" s="49" t="s">
        <v>426</v>
      </c>
      <c r="G76" s="79">
        <v>2</v>
      </c>
      <c r="H76" s="25" t="str">
        <f>_xlfn.IFNA(VLOOKUP(D76,'GMD 1.5'!B:B,1,FALSE)=D76,"-")</f>
        <v>-</v>
      </c>
      <c r="I76" s="25" t="b">
        <f>_xlfn.IFNA(VLOOKUP(D76,'GMD 2.0'!C:C,1,FALSE)=D76,"-")</f>
        <v>1</v>
      </c>
    </row>
    <row r="77" spans="1:9" ht="25.5" x14ac:dyDescent="0.25">
      <c r="A77" s="62" t="s">
        <v>483</v>
      </c>
      <c r="B77" s="79">
        <v>12</v>
      </c>
      <c r="C77" s="79" t="s">
        <v>363</v>
      </c>
      <c r="D77" s="80" t="s">
        <v>507</v>
      </c>
      <c r="E77" s="80" t="s">
        <v>508</v>
      </c>
      <c r="F77" s="49" t="s">
        <v>426</v>
      </c>
      <c r="G77" s="79">
        <v>2</v>
      </c>
      <c r="H77" s="25" t="str">
        <f>_xlfn.IFNA(VLOOKUP(D77,'GMD 1.5'!B:B,1,FALSE)=D77,"-")</f>
        <v>-</v>
      </c>
      <c r="I77" s="25" t="b">
        <f>_xlfn.IFNA(VLOOKUP(D77,'GMD 2.0'!C:C,1,FALSE)=D77,"-")</f>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A89-ACD4-4E20-82FD-425BADE82142}">
  <dimension ref="A1:J89"/>
  <sheetViews>
    <sheetView topLeftCell="A63" workbookViewId="0">
      <selection activeCell="H71" sqref="H71"/>
    </sheetView>
  </sheetViews>
  <sheetFormatPr defaultRowHeight="15" x14ac:dyDescent="0.25"/>
  <cols>
    <col min="1" max="1" width="3.7109375" customWidth="1"/>
    <col min="2" max="2" width="5" customWidth="1"/>
    <col min="3" max="3" width="16.7109375" customWidth="1"/>
    <col min="4" max="4" width="21.7109375" customWidth="1"/>
    <col min="5" max="6" width="46" customWidth="1"/>
    <col min="7" max="7" width="8.7109375" style="7"/>
  </cols>
  <sheetData>
    <row r="1" spans="1:10" ht="24.75" x14ac:dyDescent="0.25">
      <c r="A1" s="17" t="s">
        <v>509</v>
      </c>
    </row>
    <row r="2" spans="1:10" ht="15.75" x14ac:dyDescent="0.25">
      <c r="A2" s="18" t="s">
        <v>510</v>
      </c>
    </row>
    <row r="3" spans="1:10" ht="18.75" x14ac:dyDescent="0.25">
      <c r="A3" s="10" t="s">
        <v>511</v>
      </c>
      <c r="B3" s="8"/>
      <c r="G3" s="7" t="s">
        <v>360</v>
      </c>
      <c r="H3" s="7"/>
    </row>
    <row r="4" spans="1:10" x14ac:dyDescent="0.25">
      <c r="B4" s="27"/>
      <c r="C4" s="28" t="s">
        <v>3</v>
      </c>
      <c r="D4" s="28" t="s">
        <v>4</v>
      </c>
      <c r="E4" s="92" t="s">
        <v>5</v>
      </c>
      <c r="F4" s="76" t="s">
        <v>38</v>
      </c>
      <c r="G4" s="35" t="s">
        <v>7</v>
      </c>
      <c r="H4" s="24" t="s">
        <v>8</v>
      </c>
      <c r="I4" s="24" t="s">
        <v>9</v>
      </c>
      <c r="J4" s="35" t="s">
        <v>80</v>
      </c>
    </row>
    <row r="5" spans="1:10" x14ac:dyDescent="0.25">
      <c r="A5" t="s">
        <v>511</v>
      </c>
      <c r="B5" s="83">
        <v>1</v>
      </c>
      <c r="C5" s="83" t="s">
        <v>10</v>
      </c>
      <c r="D5" s="84" t="s">
        <v>11</v>
      </c>
      <c r="E5" s="83" t="s">
        <v>12</v>
      </c>
      <c r="F5" s="49" t="s">
        <v>39</v>
      </c>
      <c r="G5" s="94">
        <v>1</v>
      </c>
      <c r="H5" s="25" t="b">
        <f>_xlfn.IFNA(VLOOKUP(D5,'GMD 1.5'!B:B,1,FALSE)=D5,"-")</f>
        <v>1</v>
      </c>
      <c r="I5" s="25" t="b">
        <f>_xlfn.IFNA(VLOOKUP(D5,'GMD 2.0'!C:C,1,FALSE)=D5,"-")</f>
        <v>1</v>
      </c>
    </row>
    <row r="6" spans="1:10" x14ac:dyDescent="0.25">
      <c r="A6" t="s">
        <v>511</v>
      </c>
      <c r="B6" s="83">
        <v>2</v>
      </c>
      <c r="C6" s="83" t="s">
        <v>10</v>
      </c>
      <c r="D6" s="84" t="s">
        <v>14</v>
      </c>
      <c r="E6" s="83" t="s">
        <v>40</v>
      </c>
      <c r="F6" s="49" t="s">
        <v>39</v>
      </c>
      <c r="G6" s="94">
        <v>1</v>
      </c>
      <c r="H6" s="25" t="b">
        <f>_xlfn.IFNA(VLOOKUP(D6,'GMD 1.5'!B:B,1,FALSE)=D6,"-")</f>
        <v>1</v>
      </c>
      <c r="I6" s="25" t="b">
        <f>_xlfn.IFNA(VLOOKUP(D6,'GMD 2.0'!C:C,1,FALSE)=D6,"-")</f>
        <v>1</v>
      </c>
    </row>
    <row r="7" spans="1:10" x14ac:dyDescent="0.25">
      <c r="A7" t="s">
        <v>511</v>
      </c>
      <c r="B7" s="83">
        <v>3</v>
      </c>
      <c r="C7" s="83" t="s">
        <v>10</v>
      </c>
      <c r="D7" s="84" t="s">
        <v>24</v>
      </c>
      <c r="E7" s="83" t="s">
        <v>42</v>
      </c>
      <c r="F7" s="49" t="s">
        <v>39</v>
      </c>
      <c r="G7" s="94">
        <v>1</v>
      </c>
      <c r="H7" s="25" t="b">
        <f>_xlfn.IFNA(VLOOKUP(D7,'GMD 1.5'!B:B,1,FALSE)=D7,"-")</f>
        <v>1</v>
      </c>
      <c r="I7" s="25" t="b">
        <f>_xlfn.IFNA(VLOOKUP(D7,'GMD 2.0'!C:C,1,FALSE)=D7,"-")</f>
        <v>1</v>
      </c>
    </row>
    <row r="8" spans="1:10" x14ac:dyDescent="0.25">
      <c r="A8" t="s">
        <v>511</v>
      </c>
      <c r="B8" s="83">
        <v>4</v>
      </c>
      <c r="C8" s="83" t="s">
        <v>10</v>
      </c>
      <c r="D8" s="84" t="s">
        <v>31</v>
      </c>
      <c r="E8" s="83" t="s">
        <v>83</v>
      </c>
      <c r="F8" s="49" t="s">
        <v>39</v>
      </c>
      <c r="G8" s="94">
        <v>1</v>
      </c>
      <c r="H8" s="25" t="b">
        <f>_xlfn.IFNA(VLOOKUP(D8,'GMD 1.5'!B:B,1,FALSE)=D8,"-")</f>
        <v>1</v>
      </c>
      <c r="I8" s="25" t="b">
        <f>_xlfn.IFNA(VLOOKUP(D8,'GMD 2.0'!C:C,1,FALSE)=D8,"-")</f>
        <v>1</v>
      </c>
    </row>
    <row r="9" spans="1:10" x14ac:dyDescent="0.25">
      <c r="A9" t="s">
        <v>511</v>
      </c>
      <c r="B9" s="83">
        <v>5</v>
      </c>
      <c r="C9" s="83" t="s">
        <v>512</v>
      </c>
      <c r="D9" s="84" t="s">
        <v>513</v>
      </c>
      <c r="E9" s="83" t="s">
        <v>514</v>
      </c>
      <c r="F9" s="49" t="s">
        <v>200</v>
      </c>
      <c r="G9" s="94">
        <v>1</v>
      </c>
      <c r="H9" s="25" t="b">
        <f>_xlfn.IFNA(VLOOKUP(D9,'GMD 1.5'!B:B,1,FALSE)=D9,"-")</f>
        <v>1</v>
      </c>
      <c r="I9" s="25" t="b">
        <f>_xlfn.IFNA(VLOOKUP(D9,'GMD 2.0'!C:C,1,FALSE)=D9,"-")</f>
        <v>1</v>
      </c>
    </row>
    <row r="10" spans="1:10" x14ac:dyDescent="0.25">
      <c r="A10" t="s">
        <v>511</v>
      </c>
      <c r="B10" s="83">
        <v>6</v>
      </c>
      <c r="C10" s="83" t="s">
        <v>512</v>
      </c>
      <c r="D10" s="84" t="s">
        <v>515</v>
      </c>
      <c r="E10" s="83" t="s">
        <v>516</v>
      </c>
      <c r="F10" s="49" t="s">
        <v>200</v>
      </c>
      <c r="G10" s="94">
        <v>1</v>
      </c>
      <c r="H10" s="25" t="b">
        <f>_xlfn.IFNA(VLOOKUP(D10,'GMD 1.5'!B:B,1,FALSE)=D10,"-")</f>
        <v>1</v>
      </c>
      <c r="I10" s="25" t="b">
        <f>_xlfn.IFNA(VLOOKUP(D10,'GMD 2.0'!C:C,1,FALSE)=D10,"-")</f>
        <v>1</v>
      </c>
    </row>
    <row r="11" spans="1:10" x14ac:dyDescent="0.25">
      <c r="A11" t="s">
        <v>511</v>
      </c>
      <c r="B11" s="83">
        <v>7</v>
      </c>
      <c r="C11" s="83" t="s">
        <v>512</v>
      </c>
      <c r="D11" s="84" t="s">
        <v>517</v>
      </c>
      <c r="E11" s="83" t="s">
        <v>518</v>
      </c>
      <c r="F11" s="49" t="s">
        <v>200</v>
      </c>
      <c r="G11" s="94">
        <v>1</v>
      </c>
      <c r="H11" s="25" t="str">
        <f>_xlfn.IFNA(VLOOKUP(D11,'GMD 1.5'!B:B,1,FALSE)=D11,"-")</f>
        <v>-</v>
      </c>
      <c r="I11" s="25" t="b">
        <f>_xlfn.IFNA(VLOOKUP(D11,'GMD 2.0'!C:C,1,FALSE)=D11,"-")</f>
        <v>1</v>
      </c>
    </row>
    <row r="12" spans="1:10" x14ac:dyDescent="0.25">
      <c r="A12" t="s">
        <v>511</v>
      </c>
      <c r="B12" s="83">
        <v>8</v>
      </c>
      <c r="C12" s="83" t="s">
        <v>512</v>
      </c>
      <c r="D12" s="84" t="s">
        <v>519</v>
      </c>
      <c r="E12" s="83" t="s">
        <v>520</v>
      </c>
      <c r="F12" s="49" t="s">
        <v>200</v>
      </c>
      <c r="G12" s="94">
        <v>1</v>
      </c>
      <c r="H12" s="25" t="b">
        <f>_xlfn.IFNA(VLOOKUP(D12,'GMD 1.5'!B:B,1,FALSE)=D12,"-")</f>
        <v>1</v>
      </c>
      <c r="I12" s="25" t="b">
        <f>_xlfn.IFNA(VLOOKUP(D12,'GMD 2.0'!C:C,1,FALSE)=D12,"-")</f>
        <v>1</v>
      </c>
    </row>
    <row r="13" spans="1:10" x14ac:dyDescent="0.25">
      <c r="A13" t="s">
        <v>511</v>
      </c>
      <c r="B13" s="83">
        <v>9</v>
      </c>
      <c r="C13" s="83" t="s">
        <v>512</v>
      </c>
      <c r="D13" s="84" t="s">
        <v>521</v>
      </c>
      <c r="E13" s="83" t="s">
        <v>522</v>
      </c>
      <c r="F13" s="49" t="s">
        <v>200</v>
      </c>
      <c r="G13" s="94">
        <v>1</v>
      </c>
      <c r="H13" s="25" t="str">
        <f>_xlfn.IFNA(VLOOKUP(D13,'GMD 1.5'!B:B,1,FALSE)=D13,"-")</f>
        <v>-</v>
      </c>
      <c r="I13" s="25" t="b">
        <f>_xlfn.IFNA(VLOOKUP(D13,'GMD 2.0'!C:C,1,FALSE)=D13,"-")</f>
        <v>1</v>
      </c>
    </row>
    <row r="14" spans="1:10" ht="25.5" x14ac:dyDescent="0.25">
      <c r="A14" t="s">
        <v>511</v>
      </c>
      <c r="B14" s="83">
        <v>10</v>
      </c>
      <c r="C14" s="83" t="s">
        <v>512</v>
      </c>
      <c r="D14" s="84" t="s">
        <v>523</v>
      </c>
      <c r="E14" s="83" t="s">
        <v>524</v>
      </c>
      <c r="F14" s="83" t="s">
        <v>525</v>
      </c>
      <c r="G14" s="94">
        <v>1</v>
      </c>
      <c r="H14" s="25" t="str">
        <f>_xlfn.IFNA(VLOOKUP(D14,'GMD 1.5'!B:B,1,FALSE)=D14,"-")</f>
        <v>-</v>
      </c>
      <c r="I14" s="25" t="b">
        <f>_xlfn.IFNA(VLOOKUP(D14,'GMD 2.0'!C:C,1,FALSE)=D14,"-")</f>
        <v>1</v>
      </c>
    </row>
    <row r="15" spans="1:10" x14ac:dyDescent="0.25">
      <c r="A15" t="s">
        <v>511</v>
      </c>
      <c r="B15" s="83">
        <v>11</v>
      </c>
      <c r="C15" s="83" t="s">
        <v>512</v>
      </c>
      <c r="D15" s="84" t="s">
        <v>526</v>
      </c>
      <c r="E15" s="83" t="s">
        <v>527</v>
      </c>
      <c r="F15" s="49" t="s">
        <v>200</v>
      </c>
      <c r="G15" s="94">
        <v>1</v>
      </c>
      <c r="H15" s="25" t="str">
        <f>_xlfn.IFNA(VLOOKUP(D15,'GMD 1.5'!B:B,1,FALSE)=D15,"-")</f>
        <v>-</v>
      </c>
      <c r="I15" s="25" t="b">
        <f>_xlfn.IFNA(VLOOKUP(D15,'GMD 2.0'!C:C,1,FALSE)=D15,"-")</f>
        <v>1</v>
      </c>
    </row>
    <row r="16" spans="1:10" x14ac:dyDescent="0.25">
      <c r="A16" t="s">
        <v>511</v>
      </c>
      <c r="B16" s="83">
        <v>12</v>
      </c>
      <c r="C16" s="83" t="s">
        <v>512</v>
      </c>
      <c r="D16" s="84" t="s">
        <v>528</v>
      </c>
      <c r="E16" s="83" t="s">
        <v>529</v>
      </c>
      <c r="F16" s="49" t="s">
        <v>200</v>
      </c>
      <c r="G16" s="94">
        <v>1</v>
      </c>
      <c r="H16" s="25" t="str">
        <f>_xlfn.IFNA(VLOOKUP(D16,'GMD 1.5'!B:B,1,FALSE)=D16,"-")</f>
        <v>-</v>
      </c>
      <c r="I16" s="25" t="b">
        <f>_xlfn.IFNA(VLOOKUP(D16,'GMD 2.0'!C:C,1,FALSE)=D16,"-")</f>
        <v>1</v>
      </c>
    </row>
    <row r="17" spans="1:9" x14ac:dyDescent="0.25">
      <c r="A17" t="s">
        <v>511</v>
      </c>
      <c r="B17" s="83">
        <v>13</v>
      </c>
      <c r="C17" s="83" t="s">
        <v>512</v>
      </c>
      <c r="D17" s="84" t="s">
        <v>530</v>
      </c>
      <c r="E17" s="83" t="s">
        <v>531</v>
      </c>
      <c r="F17" s="49" t="s">
        <v>200</v>
      </c>
      <c r="G17" s="94">
        <v>1</v>
      </c>
      <c r="H17" s="25" t="str">
        <f>_xlfn.IFNA(VLOOKUP(D17,'GMD 1.5'!B:B,1,FALSE)=D17,"-")</f>
        <v>-</v>
      </c>
      <c r="I17" s="25" t="b">
        <f>_xlfn.IFNA(VLOOKUP(D17,'GMD 2.0'!C:C,1,FALSE)=D17,"-")</f>
        <v>1</v>
      </c>
    </row>
    <row r="18" spans="1:9" x14ac:dyDescent="0.25">
      <c r="A18" t="s">
        <v>511</v>
      </c>
      <c r="B18" s="83">
        <v>14</v>
      </c>
      <c r="C18" s="83" t="s">
        <v>512</v>
      </c>
      <c r="D18" s="84" t="s">
        <v>532</v>
      </c>
      <c r="E18" s="83" t="s">
        <v>533</v>
      </c>
      <c r="F18" s="49" t="s">
        <v>200</v>
      </c>
      <c r="G18" s="94">
        <v>1</v>
      </c>
      <c r="H18" s="25" t="str">
        <f>_xlfn.IFNA(VLOOKUP(D18,'GMD 1.5'!B:B,1,FALSE)=D18,"-")</f>
        <v>-</v>
      </c>
      <c r="I18" s="25" t="b">
        <f>_xlfn.IFNA(VLOOKUP(D18,'GMD 2.0'!C:C,1,FALSE)=D18,"-")</f>
        <v>1</v>
      </c>
    </row>
    <row r="19" spans="1:9" x14ac:dyDescent="0.25">
      <c r="A19" t="s">
        <v>511</v>
      </c>
      <c r="B19" s="83">
        <v>15</v>
      </c>
      <c r="C19" s="83" t="s">
        <v>512</v>
      </c>
      <c r="D19" s="84" t="s">
        <v>534</v>
      </c>
      <c r="E19" s="83" t="s">
        <v>535</v>
      </c>
      <c r="F19" s="49" t="s">
        <v>200</v>
      </c>
      <c r="G19" s="94">
        <v>1</v>
      </c>
      <c r="H19" s="25" t="str">
        <f>_xlfn.IFNA(VLOOKUP(D19,'GMD 1.5'!B:B,1,FALSE)=D19,"-")</f>
        <v>-</v>
      </c>
      <c r="I19" s="25" t="b">
        <f>_xlfn.IFNA(VLOOKUP(D19,'GMD 2.0'!C:C,1,FALSE)=D19,"-")</f>
        <v>1</v>
      </c>
    </row>
    <row r="20" spans="1:9" x14ac:dyDescent="0.25">
      <c r="A20" t="s">
        <v>511</v>
      </c>
      <c r="B20" s="83">
        <v>16</v>
      </c>
      <c r="C20" s="83" t="s">
        <v>512</v>
      </c>
      <c r="D20" s="84" t="s">
        <v>536</v>
      </c>
      <c r="E20" s="83" t="s">
        <v>537</v>
      </c>
      <c r="F20" s="49" t="s">
        <v>200</v>
      </c>
      <c r="G20" s="94">
        <v>1</v>
      </c>
      <c r="H20" s="25" t="str">
        <f>_xlfn.IFNA(VLOOKUP(D20,'GMD 1.5'!B:B,1,FALSE)=D20,"-")</f>
        <v>-</v>
      </c>
      <c r="I20" s="25" t="b">
        <f>_xlfn.IFNA(VLOOKUP(D20,'GMD 2.0'!C:C,1,FALSE)=D20,"-")</f>
        <v>1</v>
      </c>
    </row>
    <row r="21" spans="1:9" x14ac:dyDescent="0.25">
      <c r="A21" t="s">
        <v>511</v>
      </c>
      <c r="B21" s="83">
        <v>17</v>
      </c>
      <c r="C21" s="83" t="s">
        <v>512</v>
      </c>
      <c r="D21" s="84" t="s">
        <v>538</v>
      </c>
      <c r="E21" s="83" t="s">
        <v>539</v>
      </c>
      <c r="F21" s="49" t="s">
        <v>200</v>
      </c>
      <c r="G21" s="94">
        <v>1</v>
      </c>
      <c r="H21" s="25" t="str">
        <f>_xlfn.IFNA(VLOOKUP(D21,'GMD 1.5'!B:B,1,FALSE)=D21,"-")</f>
        <v>-</v>
      </c>
      <c r="I21" s="25" t="b">
        <f>_xlfn.IFNA(VLOOKUP(D21,'GMD 2.0'!C:C,1,FALSE)=D21,"-")</f>
        <v>1</v>
      </c>
    </row>
    <row r="22" spans="1:9" x14ac:dyDescent="0.25">
      <c r="A22" t="s">
        <v>511</v>
      </c>
      <c r="B22" s="83">
        <v>18</v>
      </c>
      <c r="C22" s="83" t="s">
        <v>512</v>
      </c>
      <c r="D22" s="84" t="s">
        <v>540</v>
      </c>
      <c r="E22" s="83" t="s">
        <v>541</v>
      </c>
      <c r="F22" s="49" t="s">
        <v>200</v>
      </c>
      <c r="G22" s="94">
        <v>1</v>
      </c>
      <c r="H22" s="25" t="str">
        <f>_xlfn.IFNA(VLOOKUP(D22,'GMD 1.5'!B:B,1,FALSE)=D22,"-")</f>
        <v>-</v>
      </c>
      <c r="I22" s="25" t="b">
        <f>_xlfn.IFNA(VLOOKUP(D22,'GMD 2.0'!C:C,1,FALSE)=D22,"-")</f>
        <v>1</v>
      </c>
    </row>
    <row r="23" spans="1:9" x14ac:dyDescent="0.25">
      <c r="A23" t="s">
        <v>511</v>
      </c>
      <c r="B23" s="83">
        <v>19</v>
      </c>
      <c r="C23" s="83" t="s">
        <v>512</v>
      </c>
      <c r="D23" s="84" t="s">
        <v>542</v>
      </c>
      <c r="E23" s="83" t="s">
        <v>543</v>
      </c>
      <c r="F23" s="49" t="s">
        <v>200</v>
      </c>
      <c r="G23" s="94">
        <v>2</v>
      </c>
      <c r="H23" s="25" t="str">
        <f>_xlfn.IFNA(VLOOKUP(D23,'GMD 1.5'!B:B,1,FALSE)=D23,"-")</f>
        <v>-</v>
      </c>
      <c r="I23" s="25" t="b">
        <f>_xlfn.IFNA(VLOOKUP(D23,'GMD 2.0'!C:C,1,FALSE)=D23,"-")</f>
        <v>1</v>
      </c>
    </row>
    <row r="24" spans="1:9" x14ac:dyDescent="0.25">
      <c r="A24" t="s">
        <v>511</v>
      </c>
      <c r="B24" s="83">
        <v>20</v>
      </c>
      <c r="C24" s="83" t="s">
        <v>512</v>
      </c>
      <c r="D24" s="84" t="s">
        <v>544</v>
      </c>
      <c r="E24" s="83" t="s">
        <v>545</v>
      </c>
      <c r="F24" s="49" t="s">
        <v>200</v>
      </c>
      <c r="G24" s="94">
        <v>2</v>
      </c>
      <c r="H24" s="25" t="str">
        <f>_xlfn.IFNA(VLOOKUP(D24,'GMD 1.5'!B:B,1,FALSE)=D24,"-")</f>
        <v>-</v>
      </c>
      <c r="I24" s="25" t="b">
        <f>_xlfn.IFNA(VLOOKUP(D24,'GMD 2.0'!C:C,1,FALSE)=D24,"-")</f>
        <v>1</v>
      </c>
    </row>
    <row r="25" spans="1:9" x14ac:dyDescent="0.25">
      <c r="A25" t="s">
        <v>511</v>
      </c>
      <c r="B25" s="83">
        <v>21</v>
      </c>
      <c r="C25" s="83" t="s">
        <v>512</v>
      </c>
      <c r="D25" s="84" t="s">
        <v>546</v>
      </c>
      <c r="E25" s="83" t="s">
        <v>547</v>
      </c>
      <c r="F25" s="49" t="s">
        <v>200</v>
      </c>
      <c r="G25" s="94">
        <v>1</v>
      </c>
      <c r="H25" s="25" t="str">
        <f>_xlfn.IFNA(VLOOKUP(D25,'GMD 1.5'!B:B,1,FALSE)=D25,"-")</f>
        <v>-</v>
      </c>
      <c r="I25" s="25" t="b">
        <f>_xlfn.IFNA(VLOOKUP(D25,'GMD 2.0'!C:C,1,FALSE)=D25,"-")</f>
        <v>1</v>
      </c>
    </row>
    <row r="26" spans="1:9" x14ac:dyDescent="0.25">
      <c r="A26" t="s">
        <v>511</v>
      </c>
      <c r="B26" s="83">
        <v>22</v>
      </c>
      <c r="C26" s="83" t="s">
        <v>512</v>
      </c>
      <c r="D26" s="84" t="s">
        <v>548</v>
      </c>
      <c r="E26" s="83" t="s">
        <v>549</v>
      </c>
      <c r="F26" s="49" t="s">
        <v>200</v>
      </c>
      <c r="G26" s="94">
        <v>2</v>
      </c>
      <c r="H26" s="25" t="str">
        <f>_xlfn.IFNA(VLOOKUP(D26,'GMD 1.5'!B:B,1,FALSE)=D26,"-")</f>
        <v>-</v>
      </c>
      <c r="I26" s="25" t="b">
        <f>_xlfn.IFNA(VLOOKUP(D26,'GMD 2.0'!C:C,1,FALSE)=D26,"-")</f>
        <v>1</v>
      </c>
    </row>
    <row r="27" spans="1:9" ht="18.75" x14ac:dyDescent="0.25">
      <c r="A27" s="10" t="s">
        <v>550</v>
      </c>
      <c r="B27" s="8"/>
      <c r="G27" s="7" t="s">
        <v>360</v>
      </c>
      <c r="H27" s="25" t="str">
        <f>_xlfn.IFNA(VLOOKUP(D27,'GMD 1.5'!B:B,1,FALSE)=D27,"-")</f>
        <v>-</v>
      </c>
      <c r="I27" s="25" t="str">
        <f>_xlfn.IFNA(VLOOKUP(D27,'GMD 2.0'!C:C,1,FALSE)=D27,"-")</f>
        <v>-</v>
      </c>
    </row>
    <row r="28" spans="1:9" x14ac:dyDescent="0.25">
      <c r="B28" s="27"/>
      <c r="C28" s="28" t="s">
        <v>3</v>
      </c>
      <c r="D28" s="28" t="s">
        <v>4</v>
      </c>
      <c r="E28" s="92" t="s">
        <v>5</v>
      </c>
      <c r="F28" s="76" t="s">
        <v>38</v>
      </c>
      <c r="G28" s="35" t="s">
        <v>7</v>
      </c>
      <c r="H28" s="25" t="str">
        <f>_xlfn.IFNA(VLOOKUP(D28,'GMD 1.5'!B:B,1,FALSE)=D28,"-")</f>
        <v>-</v>
      </c>
      <c r="I28" s="25" t="str">
        <f>_xlfn.IFNA(VLOOKUP(D28,'GMD 2.0'!C:C,1,FALSE)=D28,"-")</f>
        <v>-</v>
      </c>
    </row>
    <row r="29" spans="1:9" x14ac:dyDescent="0.25">
      <c r="A29" t="s">
        <v>550</v>
      </c>
      <c r="B29" s="83">
        <v>1</v>
      </c>
      <c r="C29" s="83" t="s">
        <v>512</v>
      </c>
      <c r="D29" s="84" t="s">
        <v>551</v>
      </c>
      <c r="E29" s="83" t="s">
        <v>552</v>
      </c>
      <c r="F29" s="49" t="s">
        <v>200</v>
      </c>
      <c r="G29" s="94">
        <v>1</v>
      </c>
      <c r="H29" s="25" t="str">
        <f>_xlfn.IFNA(VLOOKUP(D29,'GMD 1.5'!B:B,1,FALSE)=D29,"-")</f>
        <v>-</v>
      </c>
      <c r="I29" s="25" t="b">
        <f>_xlfn.IFNA(VLOOKUP(D29,'GMD 2.0'!C:C,1,FALSE)=D29,"-")</f>
        <v>1</v>
      </c>
    </row>
    <row r="30" spans="1:9" x14ac:dyDescent="0.25">
      <c r="A30" t="s">
        <v>550</v>
      </c>
      <c r="B30" s="83">
        <v>2</v>
      </c>
      <c r="C30" s="83" t="s">
        <v>512</v>
      </c>
      <c r="D30" s="84" t="s">
        <v>553</v>
      </c>
      <c r="E30" s="83" t="s">
        <v>554</v>
      </c>
      <c r="F30" s="49" t="s">
        <v>200</v>
      </c>
      <c r="G30" s="94">
        <v>1</v>
      </c>
      <c r="H30" s="25" t="str">
        <f>_xlfn.IFNA(VLOOKUP(D30,'GMD 1.5'!B:B,1,FALSE)=D30,"-")</f>
        <v>-</v>
      </c>
      <c r="I30" s="25" t="b">
        <f>_xlfn.IFNA(VLOOKUP(D30,'GMD 2.0'!C:C,1,FALSE)=D30,"-")</f>
        <v>1</v>
      </c>
    </row>
    <row r="31" spans="1:9" x14ac:dyDescent="0.25">
      <c r="A31" t="s">
        <v>550</v>
      </c>
      <c r="B31" s="83">
        <v>3</v>
      </c>
      <c r="C31" s="83" t="s">
        <v>512</v>
      </c>
      <c r="D31" s="84" t="s">
        <v>555</v>
      </c>
      <c r="E31" s="83" t="s">
        <v>556</v>
      </c>
      <c r="F31" s="49" t="s">
        <v>200</v>
      </c>
      <c r="G31" s="94">
        <v>1</v>
      </c>
      <c r="H31" s="25" t="str">
        <f>_xlfn.IFNA(VLOOKUP(D31,'GMD 1.5'!B:B,1,FALSE)=D31,"-")</f>
        <v>-</v>
      </c>
      <c r="I31" s="25" t="b">
        <f>_xlfn.IFNA(VLOOKUP(D31,'GMD 2.0'!C:C,1,FALSE)=D31,"-")</f>
        <v>1</v>
      </c>
    </row>
    <row r="32" spans="1:9" x14ac:dyDescent="0.25">
      <c r="A32" t="s">
        <v>550</v>
      </c>
      <c r="B32" s="83">
        <v>4</v>
      </c>
      <c r="C32" s="83" t="s">
        <v>557</v>
      </c>
      <c r="D32" s="84" t="s">
        <v>558</v>
      </c>
      <c r="E32" s="83" t="s">
        <v>559</v>
      </c>
      <c r="F32" s="49" t="s">
        <v>200</v>
      </c>
      <c r="G32" s="94">
        <v>1</v>
      </c>
      <c r="H32" s="25" t="str">
        <f>_xlfn.IFNA(VLOOKUP(D32,'GMD 1.5'!B:B,1,FALSE)=D32,"-")</f>
        <v>-</v>
      </c>
      <c r="I32" s="25" t="b">
        <f>_xlfn.IFNA(VLOOKUP(D32,'GMD 2.0'!C:C,1,FALSE)=D32,"-")</f>
        <v>1</v>
      </c>
    </row>
    <row r="33" spans="1:10" x14ac:dyDescent="0.25">
      <c r="A33" t="s">
        <v>550</v>
      </c>
      <c r="B33" s="83">
        <v>5</v>
      </c>
      <c r="C33" s="83" t="s">
        <v>512</v>
      </c>
      <c r="D33" s="84" t="s">
        <v>560</v>
      </c>
      <c r="E33" s="83" t="s">
        <v>561</v>
      </c>
      <c r="F33" s="49" t="s">
        <v>200</v>
      </c>
      <c r="G33" s="94">
        <v>1</v>
      </c>
      <c r="H33" s="25" t="str">
        <f>_xlfn.IFNA(VLOOKUP(D33,'GMD 1.5'!B:B,1,FALSE)=D33,"-")</f>
        <v>-</v>
      </c>
      <c r="I33" s="25" t="b">
        <f>_xlfn.IFNA(VLOOKUP(D33,'GMD 2.0'!C:C,1,FALSE)=D33,"-")</f>
        <v>1</v>
      </c>
    </row>
    <row r="34" spans="1:10" x14ac:dyDescent="0.25">
      <c r="A34" t="s">
        <v>550</v>
      </c>
      <c r="B34" s="83">
        <v>6</v>
      </c>
      <c r="C34" s="83" t="s">
        <v>512</v>
      </c>
      <c r="D34" s="84" t="s">
        <v>562</v>
      </c>
      <c r="E34" s="83" t="s">
        <v>563</v>
      </c>
      <c r="F34" s="49" t="s">
        <v>200</v>
      </c>
      <c r="G34" s="94">
        <v>1</v>
      </c>
      <c r="H34" s="25" t="str">
        <f>_xlfn.IFNA(VLOOKUP(D34,'GMD 1.5'!B:B,1,FALSE)=D34,"-")</f>
        <v>-</v>
      </c>
      <c r="I34" s="25" t="b">
        <f>_xlfn.IFNA(VLOOKUP(D34,'GMD 2.0'!C:C,1,FALSE)=D34,"-")</f>
        <v>1</v>
      </c>
    </row>
    <row r="35" spans="1:10" ht="18.75" x14ac:dyDescent="0.25">
      <c r="A35" s="10" t="s">
        <v>564</v>
      </c>
      <c r="B35" s="8"/>
      <c r="G35" s="7" t="s">
        <v>360</v>
      </c>
      <c r="H35" s="25" t="str">
        <f>_xlfn.IFNA(VLOOKUP(D35,'GMD 1.5'!B:B,1,FALSE)=D35,"-")</f>
        <v>-</v>
      </c>
      <c r="I35" s="25" t="str">
        <f>_xlfn.IFNA(VLOOKUP(D35,'GMD 2.0'!C:C,1,FALSE)=D35,"-")</f>
        <v>-</v>
      </c>
    </row>
    <row r="36" spans="1:10" x14ac:dyDescent="0.25">
      <c r="B36" s="27"/>
      <c r="C36" s="28" t="s">
        <v>3</v>
      </c>
      <c r="D36" s="28" t="s">
        <v>4</v>
      </c>
      <c r="E36" s="92" t="s">
        <v>5</v>
      </c>
      <c r="F36" s="76" t="s">
        <v>38</v>
      </c>
      <c r="G36" s="35" t="s">
        <v>7</v>
      </c>
      <c r="H36" s="25" t="str">
        <f>_xlfn.IFNA(VLOOKUP(D36,'GMD 1.5'!B:B,1,FALSE)=D36,"-")</f>
        <v>-</v>
      </c>
      <c r="I36" s="25" t="str">
        <f>_xlfn.IFNA(VLOOKUP(D36,'GMD 2.0'!C:C,1,FALSE)=D36,"-")</f>
        <v>-</v>
      </c>
    </row>
    <row r="37" spans="1:10" x14ac:dyDescent="0.25">
      <c r="A37" t="s">
        <v>564</v>
      </c>
      <c r="B37" s="85">
        <v>1</v>
      </c>
      <c r="C37" s="83" t="s">
        <v>565</v>
      </c>
      <c r="D37" s="84" t="s">
        <v>566</v>
      </c>
      <c r="E37" s="83" t="s">
        <v>567</v>
      </c>
      <c r="F37" s="83" t="s">
        <v>568</v>
      </c>
      <c r="G37" s="94">
        <v>1</v>
      </c>
      <c r="H37" s="25" t="str">
        <f>_xlfn.IFNA(VLOOKUP(D37,'GMD 1.5'!B:B,1,FALSE)=D37,"-")</f>
        <v>-</v>
      </c>
      <c r="I37" s="25" t="str">
        <f>_xlfn.IFNA(VLOOKUP(D37,'GMD 2.0'!C:C,1,FALSE)=D37,"-")</f>
        <v>-</v>
      </c>
    </row>
    <row r="38" spans="1:10" ht="114.75" x14ac:dyDescent="0.25">
      <c r="A38" t="s">
        <v>564</v>
      </c>
      <c r="B38" s="83">
        <v>2</v>
      </c>
      <c r="C38" s="83" t="s">
        <v>565</v>
      </c>
      <c r="D38" s="84" t="s">
        <v>569</v>
      </c>
      <c r="E38" s="83" t="s">
        <v>570</v>
      </c>
      <c r="F38" s="83" t="s">
        <v>571</v>
      </c>
      <c r="G38" s="94">
        <v>1</v>
      </c>
      <c r="H38" s="25" t="str">
        <f>_xlfn.IFNA(VLOOKUP(D38,'GMD 1.5'!B:B,1,FALSE)=D38,"-")</f>
        <v>-</v>
      </c>
      <c r="I38" s="25" t="b">
        <f>_xlfn.IFNA(VLOOKUP(D38,'GMD 2.0'!C:C,1,FALSE)=D38,"-")</f>
        <v>1</v>
      </c>
    </row>
    <row r="39" spans="1:10" x14ac:dyDescent="0.25">
      <c r="A39" t="s">
        <v>564</v>
      </c>
      <c r="B39" s="85">
        <v>3</v>
      </c>
      <c r="C39" s="83" t="s">
        <v>565</v>
      </c>
      <c r="D39" s="84" t="s">
        <v>572</v>
      </c>
      <c r="E39" s="83" t="s">
        <v>573</v>
      </c>
      <c r="F39" s="83" t="s">
        <v>568</v>
      </c>
      <c r="G39" s="94">
        <v>1</v>
      </c>
      <c r="H39" s="25" t="str">
        <f>_xlfn.IFNA(VLOOKUP(D39,'GMD 1.5'!B:B,1,FALSE)=D39,"-")</f>
        <v>-</v>
      </c>
      <c r="I39" s="25" t="str">
        <f>_xlfn.IFNA(VLOOKUP(D39,'GMD 2.0'!C:C,1,FALSE)=D39,"-")</f>
        <v>-</v>
      </c>
      <c r="J39" t="s">
        <v>80</v>
      </c>
    </row>
    <row r="40" spans="1:10" ht="153" x14ac:dyDescent="0.25">
      <c r="A40" t="s">
        <v>564</v>
      </c>
      <c r="B40" s="83">
        <v>4</v>
      </c>
      <c r="C40" s="83" t="s">
        <v>565</v>
      </c>
      <c r="D40" s="84" t="s">
        <v>574</v>
      </c>
      <c r="E40" s="83" t="s">
        <v>575</v>
      </c>
      <c r="F40" s="83" t="s">
        <v>576</v>
      </c>
      <c r="G40" s="94">
        <v>1</v>
      </c>
      <c r="H40" s="25" t="str">
        <f>_xlfn.IFNA(VLOOKUP(D40,'GMD 1.5'!B:B,1,FALSE)=D40,"-")</f>
        <v>-</v>
      </c>
      <c r="I40" s="25" t="b">
        <f>_xlfn.IFNA(VLOOKUP(D40,'GMD 2.0'!C:C,1,FALSE)=D40,"-")</f>
        <v>1</v>
      </c>
    </row>
    <row r="41" spans="1:10" x14ac:dyDescent="0.25">
      <c r="A41" t="s">
        <v>564</v>
      </c>
      <c r="B41" s="85">
        <v>5</v>
      </c>
      <c r="C41" s="83" t="s">
        <v>565</v>
      </c>
      <c r="D41" s="84" t="s">
        <v>577</v>
      </c>
      <c r="E41" s="83" t="s">
        <v>578</v>
      </c>
      <c r="F41" s="83" t="s">
        <v>568</v>
      </c>
      <c r="G41" s="94">
        <v>1</v>
      </c>
      <c r="H41" s="25" t="str">
        <f>_xlfn.IFNA(VLOOKUP(D41,'GMD 1.5'!B:B,1,FALSE)=D41,"-")</f>
        <v>-</v>
      </c>
      <c r="I41" s="25" t="str">
        <f>_xlfn.IFNA(VLOOKUP(D41,'GMD 2.0'!C:C,1,FALSE)=D41,"-")</f>
        <v>-</v>
      </c>
      <c r="J41" t="s">
        <v>80</v>
      </c>
    </row>
    <row r="42" spans="1:10" ht="102" x14ac:dyDescent="0.25">
      <c r="A42" t="s">
        <v>564</v>
      </c>
      <c r="B42" s="83">
        <v>6</v>
      </c>
      <c r="C42" s="83" t="s">
        <v>565</v>
      </c>
      <c r="D42" s="84" t="s">
        <v>579</v>
      </c>
      <c r="E42" s="83" t="s">
        <v>580</v>
      </c>
      <c r="F42" s="83" t="s">
        <v>581</v>
      </c>
      <c r="G42" s="94">
        <v>1</v>
      </c>
      <c r="H42" s="25" t="str">
        <f>_xlfn.IFNA(VLOOKUP(D42,'GMD 1.5'!B:B,1,FALSE)=D42,"-")</f>
        <v>-</v>
      </c>
      <c r="I42" s="25" t="b">
        <f>_xlfn.IFNA(VLOOKUP(D42,'GMD 2.0'!C:C,1,FALSE)=D42,"-")</f>
        <v>1</v>
      </c>
    </row>
    <row r="43" spans="1:10" ht="18.75" x14ac:dyDescent="0.25">
      <c r="A43" s="13" t="s">
        <v>582</v>
      </c>
      <c r="B43" s="86"/>
      <c r="G43" s="7" t="s">
        <v>360</v>
      </c>
      <c r="H43" s="25" t="str">
        <f>_xlfn.IFNA(VLOOKUP(D43,'GMD 1.5'!B:B,1,FALSE)=D43,"-")</f>
        <v>-</v>
      </c>
      <c r="I43" s="25" t="str">
        <f>_xlfn.IFNA(VLOOKUP(D43,'GMD 2.0'!C:C,1,FALSE)=D43,"-")</f>
        <v>-</v>
      </c>
    </row>
    <row r="44" spans="1:10" x14ac:dyDescent="0.25">
      <c r="A44" t="s">
        <v>582</v>
      </c>
      <c r="B44" s="87"/>
      <c r="C44" s="28" t="s">
        <v>3</v>
      </c>
      <c r="D44" s="28" t="s">
        <v>4</v>
      </c>
      <c r="E44" s="92" t="s">
        <v>5</v>
      </c>
      <c r="F44" s="76" t="s">
        <v>38</v>
      </c>
      <c r="G44" s="35" t="s">
        <v>7</v>
      </c>
      <c r="H44" s="25" t="str">
        <f>_xlfn.IFNA(VLOOKUP(D44,'GMD 1.5'!B:B,1,FALSE)=D44,"-")</f>
        <v>-</v>
      </c>
      <c r="I44" s="25" t="str">
        <f>_xlfn.IFNA(VLOOKUP(D44,'GMD 2.0'!C:C,1,FALSE)=D44,"-")</f>
        <v>-</v>
      </c>
    </row>
    <row r="45" spans="1:10" ht="63.75" x14ac:dyDescent="0.25">
      <c r="A45" t="s">
        <v>582</v>
      </c>
      <c r="B45" s="31">
        <v>1</v>
      </c>
      <c r="C45" s="31" t="s">
        <v>565</v>
      </c>
      <c r="D45" s="32" t="s">
        <v>583</v>
      </c>
      <c r="E45" s="31" t="s">
        <v>584</v>
      </c>
      <c r="F45" s="83" t="s">
        <v>585</v>
      </c>
      <c r="G45" s="37">
        <v>1</v>
      </c>
      <c r="H45" s="25" t="str">
        <f>_xlfn.IFNA(VLOOKUP(D45,'GMD 1.5'!B:B,1,FALSE)=D45,"-")</f>
        <v>-</v>
      </c>
      <c r="I45" s="25" t="str">
        <f>_xlfn.IFNA(VLOOKUP(D45,'GMD 2.0'!C:C,1,FALSE)=D45,"-")</f>
        <v>-</v>
      </c>
      <c r="J45" t="s">
        <v>80</v>
      </c>
    </row>
    <row r="46" spans="1:10" ht="38.25" x14ac:dyDescent="0.25">
      <c r="A46" t="s">
        <v>582</v>
      </c>
      <c r="B46" s="31">
        <v>2</v>
      </c>
      <c r="C46" s="31" t="s">
        <v>565</v>
      </c>
      <c r="D46" s="32" t="s">
        <v>586</v>
      </c>
      <c r="E46" s="31" t="s">
        <v>587</v>
      </c>
      <c r="F46" s="83" t="s">
        <v>588</v>
      </c>
      <c r="G46" s="37">
        <v>1</v>
      </c>
      <c r="H46" s="25" t="str">
        <f>_xlfn.IFNA(VLOOKUP(D46,'GMD 1.5'!B:B,1,FALSE)=D46,"-")</f>
        <v>-</v>
      </c>
      <c r="I46" s="25" t="b">
        <f>_xlfn.IFNA(VLOOKUP(D46,'GMD 2.0'!C:C,1,FALSE)=D46,"-")</f>
        <v>1</v>
      </c>
    </row>
    <row r="47" spans="1:10" x14ac:dyDescent="0.25">
      <c r="A47" t="s">
        <v>582</v>
      </c>
      <c r="B47" s="31">
        <v>3</v>
      </c>
      <c r="C47" s="31" t="s">
        <v>565</v>
      </c>
      <c r="D47" s="32" t="s">
        <v>589</v>
      </c>
      <c r="E47" s="31" t="s">
        <v>590</v>
      </c>
      <c r="F47" s="49" t="s">
        <v>200</v>
      </c>
      <c r="G47" s="37">
        <v>1</v>
      </c>
      <c r="H47" s="25" t="str">
        <f>_xlfn.IFNA(VLOOKUP(D47,'GMD 1.5'!B:B,1,FALSE)=D47,"-")</f>
        <v>-</v>
      </c>
      <c r="I47" s="25" t="b">
        <f>_xlfn.IFNA(VLOOKUP(D47,'GMD 2.0'!C:C,1,FALSE)=D47,"-")</f>
        <v>1</v>
      </c>
    </row>
    <row r="48" spans="1:10" x14ac:dyDescent="0.25">
      <c r="A48" t="s">
        <v>582</v>
      </c>
      <c r="B48" s="31">
        <v>4</v>
      </c>
      <c r="C48" s="31" t="s">
        <v>565</v>
      </c>
      <c r="D48" s="32" t="s">
        <v>591</v>
      </c>
      <c r="E48" s="31" t="s">
        <v>592</v>
      </c>
      <c r="F48" s="49" t="s">
        <v>200</v>
      </c>
      <c r="G48" s="37">
        <v>1</v>
      </c>
      <c r="H48" s="25" t="str">
        <f>_xlfn.IFNA(VLOOKUP(D48,'GMD 1.5'!B:B,1,FALSE)=D48,"-")</f>
        <v>-</v>
      </c>
      <c r="I48" s="25" t="b">
        <f>_xlfn.IFNA(VLOOKUP(D48,'GMD 2.0'!C:C,1,FALSE)=D48,"-")</f>
        <v>1</v>
      </c>
    </row>
    <row r="49" spans="1:9" x14ac:dyDescent="0.25">
      <c r="A49" t="s">
        <v>582</v>
      </c>
      <c r="B49" s="33">
        <v>5</v>
      </c>
      <c r="C49" s="31" t="s">
        <v>565</v>
      </c>
      <c r="D49" s="32" t="s">
        <v>593</v>
      </c>
      <c r="E49" s="31" t="s">
        <v>594</v>
      </c>
      <c r="F49" s="31" t="s">
        <v>90</v>
      </c>
      <c r="G49" s="37">
        <v>1</v>
      </c>
      <c r="H49" s="25" t="str">
        <f>_xlfn.IFNA(VLOOKUP(D49,'GMD 1.5'!B:B,1,FALSE)=D49,"-")</f>
        <v>-</v>
      </c>
      <c r="I49" s="25" t="b">
        <f>_xlfn.IFNA(VLOOKUP(D49,'GMD 2.0'!C:C,1,FALSE)=D49,"-")</f>
        <v>1</v>
      </c>
    </row>
    <row r="50" spans="1:9" x14ac:dyDescent="0.25">
      <c r="A50" t="s">
        <v>582</v>
      </c>
      <c r="B50" s="33">
        <v>6</v>
      </c>
      <c r="C50" s="31" t="s">
        <v>565</v>
      </c>
      <c r="D50" s="32" t="s">
        <v>595</v>
      </c>
      <c r="E50" s="31" t="s">
        <v>596</v>
      </c>
      <c r="F50" s="31" t="s">
        <v>90</v>
      </c>
      <c r="G50" s="37">
        <v>1</v>
      </c>
      <c r="H50" s="25" t="str">
        <f>_xlfn.IFNA(VLOOKUP(D50,'GMD 1.5'!B:B,1,FALSE)=D50,"-")</f>
        <v>-</v>
      </c>
      <c r="I50" s="25" t="b">
        <f>_xlfn.IFNA(VLOOKUP(D50,'GMD 2.0'!C:C,1,FALSE)=D50,"-")</f>
        <v>1</v>
      </c>
    </row>
    <row r="51" spans="1:9" x14ac:dyDescent="0.25">
      <c r="A51" t="s">
        <v>582</v>
      </c>
      <c r="B51" s="33">
        <v>7</v>
      </c>
      <c r="C51" s="31" t="s">
        <v>565</v>
      </c>
      <c r="D51" s="32" t="s">
        <v>597</v>
      </c>
      <c r="E51" s="31" t="s">
        <v>598</v>
      </c>
      <c r="F51" s="31" t="s">
        <v>90</v>
      </c>
      <c r="G51" s="37">
        <v>1</v>
      </c>
      <c r="H51" s="25" t="str">
        <f>_xlfn.IFNA(VLOOKUP(D51,'GMD 1.5'!B:B,1,FALSE)=D51,"-")</f>
        <v>-</v>
      </c>
      <c r="I51" s="25" t="b">
        <f>_xlfn.IFNA(VLOOKUP(D51,'GMD 2.0'!C:C,1,FALSE)=D51,"-")</f>
        <v>1</v>
      </c>
    </row>
    <row r="52" spans="1:9" ht="18.75" x14ac:dyDescent="0.25">
      <c r="A52" s="13" t="s">
        <v>599</v>
      </c>
      <c r="B52" s="86"/>
      <c r="G52" s="7" t="s">
        <v>360</v>
      </c>
      <c r="H52" s="25" t="str">
        <f>_xlfn.IFNA(VLOOKUP(D52,'GMD 1.5'!B:B,1,FALSE)=D52,"-")</f>
        <v>-</v>
      </c>
      <c r="I52" s="25" t="str">
        <f>_xlfn.IFNA(VLOOKUP(D52,'GMD 2.0'!C:C,1,FALSE)=D52,"-")</f>
        <v>-</v>
      </c>
    </row>
    <row r="53" spans="1:9" x14ac:dyDescent="0.25">
      <c r="B53" s="28"/>
      <c r="C53" s="28" t="s">
        <v>3</v>
      </c>
      <c r="D53" s="28" t="s">
        <v>4</v>
      </c>
      <c r="E53" s="92" t="s">
        <v>5</v>
      </c>
      <c r="F53" s="76" t="s">
        <v>38</v>
      </c>
      <c r="G53" s="35" t="s">
        <v>7</v>
      </c>
      <c r="H53" s="25" t="str">
        <f>_xlfn.IFNA(VLOOKUP(D53,'GMD 1.5'!B:B,1,FALSE)=D53,"-")</f>
        <v>-</v>
      </c>
      <c r="I53" s="25" t="str">
        <f>_xlfn.IFNA(VLOOKUP(D53,'GMD 2.0'!C:C,1,FALSE)=D53,"-")</f>
        <v>-</v>
      </c>
    </row>
    <row r="54" spans="1:9" ht="25.5" x14ac:dyDescent="0.25">
      <c r="A54" t="s">
        <v>599</v>
      </c>
      <c r="B54" s="83">
        <v>1</v>
      </c>
      <c r="C54" s="83" t="s">
        <v>565</v>
      </c>
      <c r="D54" s="84" t="s">
        <v>600</v>
      </c>
      <c r="E54" s="83" t="s">
        <v>601</v>
      </c>
      <c r="F54" s="83" t="s">
        <v>602</v>
      </c>
      <c r="G54" s="94">
        <v>1</v>
      </c>
      <c r="H54" s="25" t="str">
        <f>_xlfn.IFNA(VLOOKUP(D54,'GMD 1.5'!B:B,1,FALSE)=D54,"-")</f>
        <v>-</v>
      </c>
      <c r="I54" s="25" t="b">
        <f>_xlfn.IFNA(VLOOKUP(D54,'GMD 2.0'!C:C,1,FALSE)=D54,"-")</f>
        <v>1</v>
      </c>
    </row>
    <row r="55" spans="1:9" x14ac:dyDescent="0.25">
      <c r="A55" t="s">
        <v>599</v>
      </c>
      <c r="B55" s="83">
        <v>2</v>
      </c>
      <c r="C55" s="83" t="s">
        <v>565</v>
      </c>
      <c r="D55" s="84" t="s">
        <v>603</v>
      </c>
      <c r="E55" s="83" t="s">
        <v>604</v>
      </c>
      <c r="F55" s="83"/>
      <c r="G55" s="94">
        <v>2</v>
      </c>
      <c r="H55" s="25" t="str">
        <f>_xlfn.IFNA(VLOOKUP(D55,'GMD 1.5'!B:B,1,FALSE)=D55,"-")</f>
        <v>-</v>
      </c>
      <c r="I55" s="25" t="b">
        <f>_xlfn.IFNA(VLOOKUP(D55,'GMD 2.0'!C:C,1,FALSE)=D55,"-")</f>
        <v>1</v>
      </c>
    </row>
    <row r="56" spans="1:9" x14ac:dyDescent="0.25">
      <c r="A56" t="s">
        <v>599</v>
      </c>
      <c r="B56" s="83">
        <v>3</v>
      </c>
      <c r="C56" s="83" t="s">
        <v>565</v>
      </c>
      <c r="D56" s="84" t="s">
        <v>605</v>
      </c>
      <c r="E56" s="83" t="s">
        <v>606</v>
      </c>
      <c r="F56" s="49" t="s">
        <v>200</v>
      </c>
      <c r="G56" s="94">
        <v>1</v>
      </c>
      <c r="H56" s="25" t="str">
        <f>_xlfn.IFNA(VLOOKUP(D56,'GMD 1.5'!B:B,1,FALSE)=D56,"-")</f>
        <v>-</v>
      </c>
      <c r="I56" s="25" t="b">
        <f>_xlfn.IFNA(VLOOKUP(D56,'GMD 2.0'!C:C,1,FALSE)=D56,"-")</f>
        <v>1</v>
      </c>
    </row>
    <row r="57" spans="1:9" x14ac:dyDescent="0.25">
      <c r="A57" t="s">
        <v>599</v>
      </c>
      <c r="B57" s="83">
        <v>4</v>
      </c>
      <c r="C57" s="83" t="s">
        <v>565</v>
      </c>
      <c r="D57" s="84" t="s">
        <v>607</v>
      </c>
      <c r="E57" s="83" t="s">
        <v>608</v>
      </c>
      <c r="F57" s="49" t="s">
        <v>200</v>
      </c>
      <c r="G57" s="94">
        <v>1</v>
      </c>
      <c r="H57" s="25" t="str">
        <f>_xlfn.IFNA(VLOOKUP(D57,'GMD 1.5'!B:B,1,FALSE)=D57,"-")</f>
        <v>-</v>
      </c>
      <c r="I57" s="25" t="b">
        <f>_xlfn.IFNA(VLOOKUP(D57,'GMD 2.0'!C:C,1,FALSE)=D57,"-")</f>
        <v>1</v>
      </c>
    </row>
    <row r="58" spans="1:9" ht="51" x14ac:dyDescent="0.25">
      <c r="A58" t="s">
        <v>599</v>
      </c>
      <c r="B58" s="83">
        <v>5</v>
      </c>
      <c r="C58" s="83" t="s">
        <v>565</v>
      </c>
      <c r="D58" s="84" t="s">
        <v>609</v>
      </c>
      <c r="E58" s="83" t="s">
        <v>610</v>
      </c>
      <c r="F58" s="83" t="s">
        <v>611</v>
      </c>
      <c r="G58" s="94">
        <v>2</v>
      </c>
      <c r="H58" s="25" t="str">
        <f>_xlfn.IFNA(VLOOKUP(D58,'GMD 1.5'!B:B,1,FALSE)=D58,"-")</f>
        <v>-</v>
      </c>
      <c r="I58" s="25" t="b">
        <f>_xlfn.IFNA(VLOOKUP(D58,'GMD 2.0'!C:C,1,FALSE)=D58,"-")</f>
        <v>1</v>
      </c>
    </row>
    <row r="59" spans="1:9" x14ac:dyDescent="0.25">
      <c r="A59" t="s">
        <v>599</v>
      </c>
      <c r="B59" s="83">
        <v>6</v>
      </c>
      <c r="C59" s="83" t="s">
        <v>565</v>
      </c>
      <c r="D59" s="84" t="s">
        <v>612</v>
      </c>
      <c r="E59" s="83" t="s">
        <v>613</v>
      </c>
      <c r="F59" s="49" t="s">
        <v>200</v>
      </c>
      <c r="G59" s="94">
        <v>2</v>
      </c>
      <c r="H59" s="25" t="str">
        <f>_xlfn.IFNA(VLOOKUP(D59,'GMD 1.5'!B:B,1,FALSE)=D59,"-")</f>
        <v>-</v>
      </c>
      <c r="I59" s="25" t="b">
        <f>_xlfn.IFNA(VLOOKUP(D59,'GMD 2.0'!C:C,1,FALSE)=D59,"-")</f>
        <v>1</v>
      </c>
    </row>
    <row r="60" spans="1:9" x14ac:dyDescent="0.25">
      <c r="A60" t="s">
        <v>599</v>
      </c>
      <c r="B60" s="83">
        <v>7</v>
      </c>
      <c r="C60" s="83" t="s">
        <v>565</v>
      </c>
      <c r="D60" s="84" t="s">
        <v>614</v>
      </c>
      <c r="E60" s="83" t="s">
        <v>615</v>
      </c>
      <c r="F60" s="49" t="s">
        <v>200</v>
      </c>
      <c r="G60" s="94">
        <v>2</v>
      </c>
      <c r="H60" s="25" t="str">
        <f>_xlfn.IFNA(VLOOKUP(D60,'GMD 1.5'!B:B,1,FALSE)=D60,"-")</f>
        <v>-</v>
      </c>
      <c r="I60" s="25" t="b">
        <f>_xlfn.IFNA(VLOOKUP(D60,'GMD 2.0'!C:C,1,FALSE)=D60,"-")</f>
        <v>1</v>
      </c>
    </row>
    <row r="61" spans="1:9" ht="18.75" x14ac:dyDescent="0.25">
      <c r="A61" s="14" t="s">
        <v>616</v>
      </c>
      <c r="B61" s="88"/>
      <c r="G61" s="7" t="s">
        <v>360</v>
      </c>
      <c r="H61" s="25" t="str">
        <f>_xlfn.IFNA(VLOOKUP(D61,'GMD 1.5'!B:B,1,FALSE)=D61,"-")</f>
        <v>-</v>
      </c>
      <c r="I61" s="25" t="str">
        <f>_xlfn.IFNA(VLOOKUP(D61,'GMD 2.0'!C:C,1,FALSE)=D61,"-")</f>
        <v>-</v>
      </c>
    </row>
    <row r="62" spans="1:9" x14ac:dyDescent="0.25">
      <c r="B62" s="27"/>
      <c r="C62" s="28" t="s">
        <v>3</v>
      </c>
      <c r="D62" s="28" t="s">
        <v>4</v>
      </c>
      <c r="E62" s="92" t="s">
        <v>5</v>
      </c>
      <c r="F62" s="92"/>
      <c r="G62" s="35" t="s">
        <v>7</v>
      </c>
      <c r="H62" s="25" t="str">
        <f>_xlfn.IFNA(VLOOKUP(D62,'GMD 1.5'!B:B,1,FALSE)=D62,"-")</f>
        <v>-</v>
      </c>
      <c r="I62" s="25" t="str">
        <f>_xlfn.IFNA(VLOOKUP(D62,'GMD 2.0'!C:C,1,FALSE)=D62,"-")</f>
        <v>-</v>
      </c>
    </row>
    <row r="63" spans="1:9" x14ac:dyDescent="0.25">
      <c r="A63" t="s">
        <v>616</v>
      </c>
      <c r="B63" s="83">
        <v>1</v>
      </c>
      <c r="C63" s="83" t="s">
        <v>617</v>
      </c>
      <c r="D63" s="84" t="s">
        <v>618</v>
      </c>
      <c r="E63" s="83" t="s">
        <v>619</v>
      </c>
      <c r="F63" s="49" t="s">
        <v>200</v>
      </c>
      <c r="G63" s="94">
        <v>1</v>
      </c>
      <c r="H63" s="25" t="str">
        <f>_xlfn.IFNA(VLOOKUP(D63,'GMD 1.5'!B:B,1,FALSE)=D63,"-")</f>
        <v>-</v>
      </c>
      <c r="I63" s="25" t="b">
        <f>_xlfn.IFNA(VLOOKUP(D63,'GMD 2.0'!C:C,1,FALSE)=D63,"-")</f>
        <v>1</v>
      </c>
    </row>
    <row r="64" spans="1:9" x14ac:dyDescent="0.25">
      <c r="A64" t="s">
        <v>616</v>
      </c>
      <c r="B64" s="83">
        <v>2</v>
      </c>
      <c r="C64" s="83" t="s">
        <v>617</v>
      </c>
      <c r="D64" s="84" t="s">
        <v>620</v>
      </c>
      <c r="E64" s="83" t="s">
        <v>621</v>
      </c>
      <c r="F64" s="83" t="s">
        <v>622</v>
      </c>
      <c r="G64" s="94">
        <v>2</v>
      </c>
      <c r="H64" s="25" t="str">
        <f>_xlfn.IFNA(VLOOKUP(D64,'GMD 1.5'!B:B,1,FALSE)=D64,"-")</f>
        <v>-</v>
      </c>
      <c r="I64" s="25" t="b">
        <f>_xlfn.IFNA(VLOOKUP(D64,'GMD 2.0'!C:C,1,FALSE)=D64,"-")</f>
        <v>1</v>
      </c>
    </row>
    <row r="65" spans="1:9" x14ac:dyDescent="0.25">
      <c r="A65" t="s">
        <v>616</v>
      </c>
      <c r="B65" s="83">
        <v>3</v>
      </c>
      <c r="C65" s="83" t="s">
        <v>617</v>
      </c>
      <c r="D65" s="84" t="s">
        <v>623</v>
      </c>
      <c r="E65" s="83" t="s">
        <v>624</v>
      </c>
      <c r="F65" s="49" t="s">
        <v>200</v>
      </c>
      <c r="G65" s="94">
        <v>2</v>
      </c>
      <c r="H65" s="25" t="str">
        <f>_xlfn.IFNA(VLOOKUP(D65,'GMD 1.5'!B:B,1,FALSE)=D65,"-")</f>
        <v>-</v>
      </c>
      <c r="I65" s="25" t="b">
        <f>_xlfn.IFNA(VLOOKUP(D65,'GMD 2.0'!C:C,1,FALSE)=D65,"-")</f>
        <v>1</v>
      </c>
    </row>
    <row r="66" spans="1:9" x14ac:dyDescent="0.25">
      <c r="A66" t="s">
        <v>616</v>
      </c>
      <c r="B66" s="83">
        <v>4</v>
      </c>
      <c r="C66" s="83" t="s">
        <v>617</v>
      </c>
      <c r="D66" s="84" t="s">
        <v>625</v>
      </c>
      <c r="E66" s="83" t="s">
        <v>626</v>
      </c>
      <c r="F66" s="49" t="s">
        <v>200</v>
      </c>
      <c r="G66" s="94">
        <v>2</v>
      </c>
      <c r="H66" s="25" t="str">
        <f>_xlfn.IFNA(VLOOKUP(D66,'GMD 1.5'!B:B,1,FALSE)=D66,"-")</f>
        <v>-</v>
      </c>
      <c r="I66" s="25" t="b">
        <f>_xlfn.IFNA(VLOOKUP(D66,'GMD 2.0'!C:C,1,FALSE)=D66,"-")</f>
        <v>1</v>
      </c>
    </row>
    <row r="67" spans="1:9" ht="51" x14ac:dyDescent="0.25">
      <c r="A67" t="s">
        <v>616</v>
      </c>
      <c r="B67" s="83">
        <v>5</v>
      </c>
      <c r="C67" s="83" t="s">
        <v>617</v>
      </c>
      <c r="D67" s="84" t="s">
        <v>627</v>
      </c>
      <c r="E67" s="83" t="s">
        <v>628</v>
      </c>
      <c r="F67" s="83" t="s">
        <v>629</v>
      </c>
      <c r="G67" s="94">
        <v>2</v>
      </c>
      <c r="H67" s="25" t="str">
        <f>_xlfn.IFNA(VLOOKUP(D67,'GMD 1.5'!B:B,1,FALSE)=D67,"-")</f>
        <v>-</v>
      </c>
      <c r="I67" s="25" t="b">
        <f>_xlfn.IFNA(VLOOKUP(D67,'GMD 2.0'!C:C,1,FALSE)=D67,"-")</f>
        <v>1</v>
      </c>
    </row>
    <row r="68" spans="1:9" x14ac:dyDescent="0.25">
      <c r="A68" t="s">
        <v>616</v>
      </c>
      <c r="B68" s="83">
        <v>6</v>
      </c>
      <c r="C68" s="83" t="s">
        <v>617</v>
      </c>
      <c r="D68" s="84" t="s">
        <v>630</v>
      </c>
      <c r="E68" s="83" t="s">
        <v>631</v>
      </c>
      <c r="F68" s="49" t="s">
        <v>200</v>
      </c>
      <c r="G68" s="94">
        <v>1</v>
      </c>
      <c r="H68" s="25" t="str">
        <f>_xlfn.IFNA(VLOOKUP(D68,'GMD 1.5'!B:B,1,FALSE)=D68,"-")</f>
        <v>-</v>
      </c>
      <c r="I68" s="25" t="b">
        <f>_xlfn.IFNA(VLOOKUP(D68,'GMD 2.0'!C:C,1,FALSE)=D68,"-")</f>
        <v>1</v>
      </c>
    </row>
    <row r="69" spans="1:9" x14ac:dyDescent="0.25">
      <c r="A69" t="s">
        <v>616</v>
      </c>
      <c r="B69" s="83">
        <v>7</v>
      </c>
      <c r="C69" s="83" t="s">
        <v>617</v>
      </c>
      <c r="D69" s="84" t="s">
        <v>632</v>
      </c>
      <c r="E69" s="83" t="s">
        <v>633</v>
      </c>
      <c r="F69" s="49" t="s">
        <v>200</v>
      </c>
      <c r="G69" s="94">
        <v>1</v>
      </c>
      <c r="H69" s="25" t="str">
        <f>_xlfn.IFNA(VLOOKUP(D69,'GMD 1.5'!B:B,1,FALSE)=D69,"-")</f>
        <v>-</v>
      </c>
      <c r="I69" s="25" t="b">
        <f>_xlfn.IFNA(VLOOKUP(D69,'GMD 2.0'!C:C,1,FALSE)=D69,"-")</f>
        <v>1</v>
      </c>
    </row>
    <row r="70" spans="1:9" ht="18.75" x14ac:dyDescent="0.25">
      <c r="A70" s="13" t="s">
        <v>634</v>
      </c>
      <c r="B70" s="86"/>
      <c r="G70" s="7" t="s">
        <v>360</v>
      </c>
      <c r="H70" s="25" t="str">
        <f>_xlfn.IFNA(VLOOKUP(D70,'GMD 1.5'!B:B,1,FALSE)=D70,"-")</f>
        <v>-</v>
      </c>
      <c r="I70" s="25" t="str">
        <f>_xlfn.IFNA(VLOOKUP(D70,'GMD 2.0'!C:C,1,FALSE)=D70,"-")</f>
        <v>-</v>
      </c>
    </row>
    <row r="71" spans="1:9" x14ac:dyDescent="0.25">
      <c r="B71" s="66"/>
      <c r="C71" s="67" t="s">
        <v>431</v>
      </c>
      <c r="D71" s="67" t="s">
        <v>635</v>
      </c>
      <c r="E71" s="75" t="s">
        <v>636</v>
      </c>
      <c r="F71" s="76" t="s">
        <v>38</v>
      </c>
      <c r="G71" s="36" t="s">
        <v>7</v>
      </c>
      <c r="H71" s="25"/>
      <c r="I71" s="25"/>
    </row>
    <row r="72" spans="1:9" x14ac:dyDescent="0.25">
      <c r="A72" t="s">
        <v>634</v>
      </c>
      <c r="B72" s="89">
        <v>1</v>
      </c>
      <c r="C72" s="89" t="s">
        <v>617</v>
      </c>
      <c r="D72" s="68" t="s">
        <v>637</v>
      </c>
      <c r="E72" s="64" t="s">
        <v>638</v>
      </c>
      <c r="F72" s="49" t="s">
        <v>200</v>
      </c>
      <c r="G72" s="49">
        <v>2</v>
      </c>
      <c r="H72" s="25" t="str">
        <f>_xlfn.IFNA(VLOOKUP(D72,'GMD 1.5'!B:B,1,FALSE)=D72,"-")</f>
        <v>-</v>
      </c>
      <c r="I72" s="25" t="b">
        <f>_xlfn.IFNA(VLOOKUP(D72,'GMD 2.0'!C:C,1,FALSE)=D72,"-")</f>
        <v>1</v>
      </c>
    </row>
    <row r="73" spans="1:9" x14ac:dyDescent="0.25">
      <c r="A73" t="s">
        <v>634</v>
      </c>
      <c r="B73" s="90">
        <v>2</v>
      </c>
      <c r="C73" s="91" t="s">
        <v>617</v>
      </c>
      <c r="D73" s="78" t="s">
        <v>639</v>
      </c>
      <c r="E73" s="64" t="s">
        <v>640</v>
      </c>
      <c r="F73" s="64" t="s">
        <v>90</v>
      </c>
      <c r="G73" s="49">
        <v>2</v>
      </c>
      <c r="H73" s="25" t="str">
        <f>_xlfn.IFNA(VLOOKUP(D73,'GMD 1.5'!B:B,1,FALSE)=D73,"-")</f>
        <v>-</v>
      </c>
      <c r="I73" s="25" t="b">
        <f>_xlfn.IFNA(VLOOKUP(D73,'GMD 2.0'!C:C,1,FALSE)=D73,"-")</f>
        <v>1</v>
      </c>
    </row>
    <row r="74" spans="1:9" x14ac:dyDescent="0.25">
      <c r="A74" t="s">
        <v>634</v>
      </c>
      <c r="B74" s="89">
        <v>3</v>
      </c>
      <c r="C74" s="89" t="s">
        <v>617</v>
      </c>
      <c r="D74" s="68" t="s">
        <v>641</v>
      </c>
      <c r="E74" s="64" t="s">
        <v>642</v>
      </c>
      <c r="F74" s="49" t="s">
        <v>200</v>
      </c>
      <c r="G74" s="49">
        <v>2</v>
      </c>
      <c r="H74" s="25" t="str">
        <f>_xlfn.IFNA(VLOOKUP(D74,'GMD 1.5'!B:B,1,FALSE)=D74,"-")</f>
        <v>-</v>
      </c>
      <c r="I74" s="25" t="b">
        <f>_xlfn.IFNA(VLOOKUP(D74,'GMD 2.0'!C:C,1,FALSE)=D74,"-")</f>
        <v>1</v>
      </c>
    </row>
    <row r="75" spans="1:9" x14ac:dyDescent="0.25">
      <c r="A75" t="s">
        <v>634</v>
      </c>
      <c r="B75" s="69">
        <v>4</v>
      </c>
      <c r="C75" s="64" t="s">
        <v>617</v>
      </c>
      <c r="D75" s="65" t="s">
        <v>643</v>
      </c>
      <c r="E75" s="64" t="s">
        <v>644</v>
      </c>
      <c r="F75" s="64" t="s">
        <v>90</v>
      </c>
      <c r="G75" s="49">
        <v>2</v>
      </c>
      <c r="H75" s="25" t="str">
        <f>_xlfn.IFNA(VLOOKUP(D75,'GMD 1.5'!B:B,1,FALSE)=D75,"-")</f>
        <v>-</v>
      </c>
      <c r="I75" s="25" t="b">
        <f>_xlfn.IFNA(VLOOKUP(D75,'GMD 2.0'!C:C,1,FALSE)=D75,"-")</f>
        <v>1</v>
      </c>
    </row>
    <row r="76" spans="1:9" x14ac:dyDescent="0.25">
      <c r="A76" t="s">
        <v>634</v>
      </c>
      <c r="B76" s="89">
        <v>5</v>
      </c>
      <c r="C76" s="89" t="s">
        <v>617</v>
      </c>
      <c r="D76" s="68" t="s">
        <v>645</v>
      </c>
      <c r="E76" s="64" t="s">
        <v>646</v>
      </c>
      <c r="F76" s="49" t="s">
        <v>200</v>
      </c>
      <c r="G76" s="49">
        <v>2</v>
      </c>
      <c r="H76" s="25" t="str">
        <f>_xlfn.IFNA(VLOOKUP(D76,'GMD 1.5'!B:B,1,FALSE)=D76,"-")</f>
        <v>-</v>
      </c>
      <c r="I76" s="25" t="b">
        <f>_xlfn.IFNA(VLOOKUP(D76,'GMD 2.0'!C:C,1,FALSE)=D76,"-")</f>
        <v>1</v>
      </c>
    </row>
    <row r="77" spans="1:9" x14ac:dyDescent="0.25">
      <c r="A77" t="s">
        <v>634</v>
      </c>
      <c r="B77" s="69">
        <v>6</v>
      </c>
      <c r="C77" s="64" t="s">
        <v>617</v>
      </c>
      <c r="D77" s="65" t="s">
        <v>647</v>
      </c>
      <c r="E77" s="64" t="s">
        <v>648</v>
      </c>
      <c r="F77" s="64" t="s">
        <v>90</v>
      </c>
      <c r="G77" s="49">
        <v>2</v>
      </c>
      <c r="H77" s="25" t="str">
        <f>_xlfn.IFNA(VLOOKUP(D77,'GMD 1.5'!B:B,1,FALSE)=D77,"-")</f>
        <v>-</v>
      </c>
      <c r="I77" s="25" t="b">
        <f>_xlfn.IFNA(VLOOKUP(D77,'GMD 2.0'!C:C,1,FALSE)=D77,"-")</f>
        <v>1</v>
      </c>
    </row>
    <row r="78" spans="1:9" x14ac:dyDescent="0.25">
      <c r="A78" t="s">
        <v>634</v>
      </c>
      <c r="B78" s="64">
        <v>7</v>
      </c>
      <c r="C78" s="64" t="s">
        <v>617</v>
      </c>
      <c r="D78" s="65" t="s">
        <v>649</v>
      </c>
      <c r="E78" s="64" t="s">
        <v>650</v>
      </c>
      <c r="F78" s="49" t="s">
        <v>200</v>
      </c>
      <c r="G78" s="49">
        <v>2</v>
      </c>
      <c r="H78" s="25" t="str">
        <f>_xlfn.IFNA(VLOOKUP(D78,'GMD 1.5'!B:B,1,FALSE)=D78,"-")</f>
        <v>-</v>
      </c>
      <c r="I78" s="25" t="b">
        <f>_xlfn.IFNA(VLOOKUP(D78,'GMD 2.0'!C:C,1,FALSE)=D78,"-")</f>
        <v>1</v>
      </c>
    </row>
    <row r="79" spans="1:9" x14ac:dyDescent="0.25">
      <c r="A79" t="s">
        <v>634</v>
      </c>
      <c r="B79" s="69">
        <v>8</v>
      </c>
      <c r="C79" s="64" t="s">
        <v>617</v>
      </c>
      <c r="D79" s="65" t="s">
        <v>651</v>
      </c>
      <c r="E79" s="64" t="s">
        <v>652</v>
      </c>
      <c r="F79" s="64" t="s">
        <v>90</v>
      </c>
      <c r="G79" s="49">
        <v>2</v>
      </c>
      <c r="H79" s="25" t="str">
        <f>_xlfn.IFNA(VLOOKUP(D79,'GMD 1.5'!B:B,1,FALSE)=D79,"-")</f>
        <v>-</v>
      </c>
      <c r="I79" s="25" t="b">
        <f>_xlfn.IFNA(VLOOKUP(D79,'GMD 2.0'!C:C,1,FALSE)=D79,"-")</f>
        <v>1</v>
      </c>
    </row>
    <row r="80" spans="1:9" x14ac:dyDescent="0.25">
      <c r="A80" t="s">
        <v>634</v>
      </c>
      <c r="B80" s="64">
        <v>9</v>
      </c>
      <c r="C80" s="64" t="s">
        <v>617</v>
      </c>
      <c r="D80" s="65" t="s">
        <v>653</v>
      </c>
      <c r="E80" s="64" t="s">
        <v>654</v>
      </c>
      <c r="F80" s="49" t="s">
        <v>200</v>
      </c>
      <c r="G80" s="49">
        <v>2</v>
      </c>
      <c r="H80" s="25" t="str">
        <f>_xlfn.IFNA(VLOOKUP(D80,'GMD 1.5'!B:B,1,FALSE)=D80,"-")</f>
        <v>-</v>
      </c>
      <c r="I80" s="25" t="b">
        <f>_xlfn.IFNA(VLOOKUP(D80,'GMD 2.0'!C:C,1,FALSE)=D80,"-")</f>
        <v>1</v>
      </c>
    </row>
    <row r="81" spans="1:9" x14ac:dyDescent="0.25">
      <c r="A81" t="s">
        <v>634</v>
      </c>
      <c r="B81" s="69">
        <v>10</v>
      </c>
      <c r="C81" s="64" t="s">
        <v>617</v>
      </c>
      <c r="D81" s="65" t="s">
        <v>655</v>
      </c>
      <c r="E81" s="64" t="s">
        <v>656</v>
      </c>
      <c r="F81" s="64" t="s">
        <v>90</v>
      </c>
      <c r="G81" s="49">
        <v>2</v>
      </c>
      <c r="H81" s="25" t="str">
        <f>_xlfn.IFNA(VLOOKUP(D81,'GMD 1.5'!B:B,1,FALSE)=D81,"-")</f>
        <v>-</v>
      </c>
      <c r="I81" s="25" t="b">
        <f>_xlfn.IFNA(VLOOKUP(D81,'GMD 2.0'!C:C,1,FALSE)=D81,"-")</f>
        <v>1</v>
      </c>
    </row>
    <row r="82" spans="1:9" x14ac:dyDescent="0.25">
      <c r="A82" t="s">
        <v>634</v>
      </c>
      <c r="B82" s="64">
        <v>11</v>
      </c>
      <c r="C82" s="64" t="s">
        <v>617</v>
      </c>
      <c r="D82" s="65" t="s">
        <v>657</v>
      </c>
      <c r="E82" s="64" t="s">
        <v>658</v>
      </c>
      <c r="F82" s="49" t="s">
        <v>200</v>
      </c>
      <c r="G82" s="49">
        <v>2</v>
      </c>
      <c r="H82" s="25" t="str">
        <f>_xlfn.IFNA(VLOOKUP(D82,'GMD 1.5'!B:B,1,FALSE)=D82,"-")</f>
        <v>-</v>
      </c>
      <c r="I82" s="25" t="b">
        <f>_xlfn.IFNA(VLOOKUP(D82,'GMD 2.0'!C:C,1,FALSE)=D82,"-")</f>
        <v>1</v>
      </c>
    </row>
    <row r="83" spans="1:9" x14ac:dyDescent="0.25">
      <c r="A83" t="s">
        <v>634</v>
      </c>
      <c r="B83" s="69">
        <v>12</v>
      </c>
      <c r="C83" s="64" t="s">
        <v>617</v>
      </c>
      <c r="D83" s="65" t="s">
        <v>659</v>
      </c>
      <c r="E83" s="64" t="s">
        <v>660</v>
      </c>
      <c r="F83" s="64" t="s">
        <v>90</v>
      </c>
      <c r="G83" s="49">
        <v>2</v>
      </c>
      <c r="H83" s="25" t="str">
        <f>_xlfn.IFNA(VLOOKUP(D83,'GMD 1.5'!B:B,1,FALSE)=D83,"-")</f>
        <v>-</v>
      </c>
      <c r="I83" s="25" t="b">
        <f>_xlfn.IFNA(VLOOKUP(D83,'GMD 2.0'!C:C,1,FALSE)=D83,"-")</f>
        <v>1</v>
      </c>
    </row>
    <row r="84" spans="1:9" x14ac:dyDescent="0.25">
      <c r="A84" t="s">
        <v>634</v>
      </c>
      <c r="B84" s="64">
        <v>13</v>
      </c>
      <c r="C84" s="64" t="s">
        <v>617</v>
      </c>
      <c r="D84" s="65" t="s">
        <v>661</v>
      </c>
      <c r="E84" s="64" t="s">
        <v>662</v>
      </c>
      <c r="F84" s="49" t="s">
        <v>200</v>
      </c>
      <c r="G84" s="49">
        <v>2</v>
      </c>
      <c r="H84" s="25" t="str">
        <f>_xlfn.IFNA(VLOOKUP(D84,'GMD 1.5'!B:B,1,FALSE)=D84,"-")</f>
        <v>-</v>
      </c>
      <c r="I84" s="25" t="b">
        <f>_xlfn.IFNA(VLOOKUP(D84,'GMD 2.0'!C:C,1,FALSE)=D84,"-")</f>
        <v>1</v>
      </c>
    </row>
    <row r="85" spans="1:9" x14ac:dyDescent="0.25">
      <c r="A85" t="s">
        <v>634</v>
      </c>
      <c r="B85" s="64">
        <v>14</v>
      </c>
      <c r="C85" s="64" t="s">
        <v>617</v>
      </c>
      <c r="D85" s="65" t="s">
        <v>663</v>
      </c>
      <c r="E85" s="64" t="s">
        <v>664</v>
      </c>
      <c r="F85" s="49" t="s">
        <v>200</v>
      </c>
      <c r="G85" s="49">
        <v>2</v>
      </c>
      <c r="H85" s="25" t="str">
        <f>_xlfn.IFNA(VLOOKUP(D85,'GMD 1.5'!B:B,1,FALSE)=D85,"-")</f>
        <v>-</v>
      </c>
      <c r="I85" s="25" t="b">
        <f>_xlfn.IFNA(VLOOKUP(D85,'GMD 2.0'!C:C,1,FALSE)=D85,"-")</f>
        <v>1</v>
      </c>
    </row>
    <row r="86" spans="1:9" x14ac:dyDescent="0.25">
      <c r="A86" t="s">
        <v>634</v>
      </c>
      <c r="B86" s="64">
        <v>15</v>
      </c>
      <c r="C86" s="64" t="s">
        <v>617</v>
      </c>
      <c r="D86" s="65" t="s">
        <v>665</v>
      </c>
      <c r="E86" s="64" t="s">
        <v>666</v>
      </c>
      <c r="F86" s="64" t="s">
        <v>90</v>
      </c>
      <c r="G86" s="49">
        <v>2</v>
      </c>
      <c r="H86" s="25" t="str">
        <f>_xlfn.IFNA(VLOOKUP(D86,'GMD 1.5'!B:B,1,FALSE)=D86,"-")</f>
        <v>-</v>
      </c>
      <c r="I86" s="25" t="b">
        <f>_xlfn.IFNA(VLOOKUP(D86,'GMD 2.0'!C:C,1,FALSE)=D86,"-")</f>
        <v>1</v>
      </c>
    </row>
    <row r="87" spans="1:9" ht="38.25" x14ac:dyDescent="0.25">
      <c r="A87" t="s">
        <v>634</v>
      </c>
      <c r="B87" s="64">
        <v>16</v>
      </c>
      <c r="C87" s="64" t="s">
        <v>617</v>
      </c>
      <c r="D87" s="65" t="s">
        <v>667</v>
      </c>
      <c r="E87" s="64" t="s">
        <v>668</v>
      </c>
      <c r="F87" s="83" t="s">
        <v>669</v>
      </c>
      <c r="G87" s="49">
        <v>2</v>
      </c>
      <c r="H87" s="25" t="str">
        <f>_xlfn.IFNA(VLOOKUP(D87,'GMD 1.5'!B:B,1,FALSE)=D87,"-")</f>
        <v>-</v>
      </c>
      <c r="I87" s="25" t="b">
        <f>_xlfn.IFNA(VLOOKUP(D87,'GMD 2.0'!C:C,1,FALSE)=D87,"-")</f>
        <v>1</v>
      </c>
    </row>
    <row r="88" spans="1:9" x14ac:dyDescent="0.25">
      <c r="A88" t="s">
        <v>634</v>
      </c>
      <c r="B88" s="64">
        <v>17</v>
      </c>
      <c r="C88" s="64" t="s">
        <v>617</v>
      </c>
      <c r="D88" s="65" t="s">
        <v>670</v>
      </c>
      <c r="E88" s="64" t="s">
        <v>671</v>
      </c>
      <c r="F88" s="49" t="s">
        <v>200</v>
      </c>
      <c r="G88" s="49">
        <v>2</v>
      </c>
      <c r="H88" s="25" t="str">
        <f>_xlfn.IFNA(VLOOKUP(D88,'GMD 1.5'!B:B,1,FALSE)=D88,"-")</f>
        <v>-</v>
      </c>
      <c r="I88" s="25" t="b">
        <f>_xlfn.IFNA(VLOOKUP(D88,'GMD 2.0'!C:C,1,FALSE)=D88,"-")</f>
        <v>1</v>
      </c>
    </row>
    <row r="89" spans="1:9" x14ac:dyDescent="0.25">
      <c r="A89" t="s">
        <v>634</v>
      </c>
      <c r="B89" s="64">
        <v>18</v>
      </c>
      <c r="C89" s="64" t="s">
        <v>617</v>
      </c>
      <c r="D89" s="65" t="s">
        <v>672</v>
      </c>
      <c r="E89" s="64" t="s">
        <v>673</v>
      </c>
      <c r="F89" s="49" t="s">
        <v>200</v>
      </c>
      <c r="G89" s="49">
        <v>2</v>
      </c>
      <c r="H89" s="25" t="str">
        <f>_xlfn.IFNA(VLOOKUP(D89,'GMD 1.5'!B:B,1,FALSE)=D89,"-")</f>
        <v>-</v>
      </c>
      <c r="I89" s="25" t="b">
        <f>_xlfn.IFNA(VLOOKUP(D89,'GMD 2.0'!C:C,1,FALSE)=D89,"-")</f>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56853-1BC9-4305-B53C-9A427984AB5A}">
  <dimension ref="A1:J23"/>
  <sheetViews>
    <sheetView workbookViewId="0">
      <selection activeCell="H6" sqref="H6"/>
    </sheetView>
  </sheetViews>
  <sheetFormatPr defaultRowHeight="15" x14ac:dyDescent="0.25"/>
  <cols>
    <col min="1" max="1" width="3.7109375" customWidth="1"/>
    <col min="2" max="2" width="5" customWidth="1"/>
    <col min="3" max="3" width="16.7109375" customWidth="1"/>
    <col min="4" max="4" width="21.7109375" customWidth="1"/>
    <col min="5" max="5" width="46" customWidth="1"/>
    <col min="6" max="6" width="43.28515625" customWidth="1"/>
    <col min="7" max="7" width="9.140625" customWidth="1"/>
  </cols>
  <sheetData>
    <row r="1" spans="1:10" ht="21" x14ac:dyDescent="0.25">
      <c r="A1" s="19" t="s">
        <v>674</v>
      </c>
    </row>
    <row r="2" spans="1:10" ht="15.75" x14ac:dyDescent="0.25">
      <c r="A2" s="23" t="s">
        <v>675</v>
      </c>
    </row>
    <row r="3" spans="1:10" ht="18.75" x14ac:dyDescent="0.25">
      <c r="A3" s="10" t="s">
        <v>676</v>
      </c>
      <c r="B3" s="8"/>
    </row>
    <row r="4" spans="1:10" x14ac:dyDescent="0.25">
      <c r="B4" s="63"/>
      <c r="C4" s="67" t="s">
        <v>431</v>
      </c>
      <c r="D4" s="67" t="s">
        <v>4</v>
      </c>
      <c r="E4" s="67" t="s">
        <v>5</v>
      </c>
      <c r="F4" s="30"/>
      <c r="G4" s="30" t="s">
        <v>7</v>
      </c>
      <c r="H4" s="30" t="s">
        <v>8</v>
      </c>
      <c r="I4" s="30" t="s">
        <v>9</v>
      </c>
      <c r="J4" s="35" t="s">
        <v>80</v>
      </c>
    </row>
    <row r="5" spans="1:10" x14ac:dyDescent="0.25">
      <c r="B5" s="53">
        <v>1</v>
      </c>
      <c r="C5" s="54" t="s">
        <v>10</v>
      </c>
      <c r="D5" s="55" t="s">
        <v>11</v>
      </c>
      <c r="E5" s="54" t="s">
        <v>361</v>
      </c>
      <c r="F5" s="56"/>
      <c r="G5" s="56">
        <v>1</v>
      </c>
      <c r="H5" s="25" t="b">
        <f>_xlfn.IFNA(VLOOKUP(D5,'GMD 1.5'!B:B,1,FALSE)=D5,"-")</f>
        <v>1</v>
      </c>
      <c r="I5" s="25" t="b">
        <f>_xlfn.IFNA(VLOOKUP(D5,'GMD 2.0'!C:C,1,FALSE)=D5,"-")</f>
        <v>1</v>
      </c>
    </row>
    <row r="6" spans="1:10" x14ac:dyDescent="0.25">
      <c r="B6" s="53">
        <v>2</v>
      </c>
      <c r="C6" s="54" t="s">
        <v>10</v>
      </c>
      <c r="D6" s="55" t="s">
        <v>14</v>
      </c>
      <c r="E6" s="54" t="s">
        <v>677</v>
      </c>
      <c r="F6" s="56"/>
      <c r="G6" s="56">
        <v>1</v>
      </c>
      <c r="H6" s="25" t="b">
        <f>_xlfn.IFNA(VLOOKUP(D6,'GMD 1.5'!B:B,1,FALSE)=D6,"-")</f>
        <v>1</v>
      </c>
      <c r="I6" s="25" t="b">
        <f>_xlfn.IFNA(VLOOKUP(D6,'GMD 2.0'!C:C,1,FALSE)=D6,"-")</f>
        <v>1</v>
      </c>
    </row>
    <row r="7" spans="1:10" x14ac:dyDescent="0.25">
      <c r="B7" s="53">
        <v>3</v>
      </c>
      <c r="C7" s="54" t="s">
        <v>10</v>
      </c>
      <c r="D7" s="55" t="s">
        <v>24</v>
      </c>
      <c r="E7" s="54" t="s">
        <v>25</v>
      </c>
      <c r="F7" s="56"/>
      <c r="G7" s="56">
        <v>1</v>
      </c>
      <c r="H7" s="25" t="b">
        <f>_xlfn.IFNA(VLOOKUP(D7,'GMD 1.5'!B:B,1,FALSE)=D7,"-")</f>
        <v>1</v>
      </c>
      <c r="I7" s="25" t="b">
        <f>_xlfn.IFNA(VLOOKUP(D7,'GMD 2.0'!C:C,1,FALSE)=D7,"-")</f>
        <v>1</v>
      </c>
    </row>
    <row r="8" spans="1:10" x14ac:dyDescent="0.25">
      <c r="B8" s="53">
        <v>4</v>
      </c>
      <c r="C8" s="54" t="s">
        <v>10</v>
      </c>
      <c r="D8" s="55" t="s">
        <v>31</v>
      </c>
      <c r="E8" s="54" t="s">
        <v>32</v>
      </c>
      <c r="F8" s="56"/>
      <c r="G8" s="56">
        <v>1</v>
      </c>
      <c r="H8" s="25" t="b">
        <f>_xlfn.IFNA(VLOOKUP(D8,'GMD 1.5'!B:B,1,FALSE)=D8,"-")</f>
        <v>1</v>
      </c>
      <c r="I8" s="25" t="b">
        <f>_xlfn.IFNA(VLOOKUP(D8,'GMD 2.0'!C:C,1,FALSE)=D8,"-")</f>
        <v>1</v>
      </c>
    </row>
    <row r="9" spans="1:10" x14ac:dyDescent="0.25">
      <c r="B9" s="53">
        <v>5</v>
      </c>
      <c r="C9" s="54" t="s">
        <v>10</v>
      </c>
      <c r="D9" s="55" t="s">
        <v>678</v>
      </c>
      <c r="E9" s="54" t="s">
        <v>679</v>
      </c>
      <c r="F9" s="56"/>
      <c r="G9" s="56">
        <v>1</v>
      </c>
      <c r="H9" s="25" t="str">
        <f>_xlfn.IFNA(VLOOKUP(D9,'GMD 1.5'!B:B,1,FALSE)=D9,"-")</f>
        <v>-</v>
      </c>
      <c r="I9" s="25" t="str">
        <f>_xlfn.IFNA(VLOOKUP(D9,'GMD 2.0'!C:C,1,FALSE)=D9,"-")</f>
        <v>-</v>
      </c>
      <c r="J9" t="s">
        <v>680</v>
      </c>
    </row>
    <row r="10" spans="1:10" x14ac:dyDescent="0.25">
      <c r="B10" s="53">
        <v>6</v>
      </c>
      <c r="C10" s="54" t="s">
        <v>10</v>
      </c>
      <c r="D10" s="55" t="s">
        <v>681</v>
      </c>
      <c r="E10" s="95" t="s">
        <v>682</v>
      </c>
      <c r="F10" s="56"/>
      <c r="G10" s="56">
        <v>1</v>
      </c>
      <c r="H10" s="25" t="str">
        <f>_xlfn.IFNA(VLOOKUP(D10,'GMD 1.5'!B:B,1,FALSE)=D10,"-")</f>
        <v>-</v>
      </c>
      <c r="I10" s="25" t="str">
        <f>_xlfn.IFNA(VLOOKUP(D10,'GMD 2.0'!C:C,1,FALSE)=D10,"-")</f>
        <v>-</v>
      </c>
      <c r="J10" t="s">
        <v>80</v>
      </c>
    </row>
    <row r="11" spans="1:10" x14ac:dyDescent="0.25">
      <c r="B11" s="53">
        <v>7</v>
      </c>
      <c r="C11" s="54" t="s">
        <v>683</v>
      </c>
      <c r="D11" s="55" t="s">
        <v>684</v>
      </c>
      <c r="E11" s="54" t="s">
        <v>685</v>
      </c>
      <c r="F11" s="56"/>
      <c r="G11" s="56">
        <v>1</v>
      </c>
      <c r="H11" s="25" t="str">
        <f>_xlfn.IFNA(VLOOKUP(D11,'GMD 1.5'!B:B,1,FALSE)=D11,"-")</f>
        <v>-</v>
      </c>
      <c r="I11" s="25" t="str">
        <f>_xlfn.IFNA(VLOOKUP(D11,'GMD 2.0'!C:C,1,FALSE)=D11,"-")</f>
        <v>-</v>
      </c>
      <c r="J11" t="s">
        <v>80</v>
      </c>
    </row>
    <row r="12" spans="1:10" x14ac:dyDescent="0.25">
      <c r="B12" s="53">
        <v>8</v>
      </c>
      <c r="C12" s="54" t="s">
        <v>683</v>
      </c>
      <c r="D12" s="55" t="s">
        <v>686</v>
      </c>
      <c r="E12" s="54" t="s">
        <v>687</v>
      </c>
      <c r="F12" s="70"/>
      <c r="G12" s="70">
        <v>1</v>
      </c>
      <c r="H12" s="25" t="str">
        <f>_xlfn.IFNA(VLOOKUP(D12,'GMD 1.5'!B:B,1,FALSE)=D12,"-")</f>
        <v>-</v>
      </c>
      <c r="I12" s="25" t="str">
        <f>_xlfn.IFNA(VLOOKUP(D12,'GMD 2.0'!C:C,1,FALSE)=D12,"-")</f>
        <v>-</v>
      </c>
      <c r="J12" t="s">
        <v>80</v>
      </c>
    </row>
    <row r="13" spans="1:10" x14ac:dyDescent="0.25">
      <c r="B13" s="53">
        <v>9</v>
      </c>
      <c r="C13" s="54" t="s">
        <v>683</v>
      </c>
      <c r="D13" s="55" t="s">
        <v>688</v>
      </c>
      <c r="E13" s="54" t="s">
        <v>689</v>
      </c>
      <c r="F13" s="56"/>
      <c r="G13" s="56">
        <v>1</v>
      </c>
      <c r="H13" s="25" t="str">
        <f>_xlfn.IFNA(VLOOKUP(D13,'GMD 1.5'!B:B,1,FALSE)=D13,"-")</f>
        <v>-</v>
      </c>
      <c r="I13" s="25" t="str">
        <f>_xlfn.IFNA(VLOOKUP(D13,'GMD 2.0'!C:C,1,FALSE)=D13,"-")</f>
        <v>-</v>
      </c>
      <c r="J13" t="s">
        <v>80</v>
      </c>
    </row>
    <row r="14" spans="1:10" x14ac:dyDescent="0.25">
      <c r="B14" s="71">
        <v>10</v>
      </c>
      <c r="C14" s="72" t="s">
        <v>683</v>
      </c>
      <c r="D14" s="73" t="s">
        <v>690</v>
      </c>
      <c r="E14" s="72" t="s">
        <v>691</v>
      </c>
      <c r="F14" s="74"/>
      <c r="G14" s="74">
        <v>1</v>
      </c>
      <c r="H14" s="25" t="str">
        <f>_xlfn.IFNA(VLOOKUP(D14,'GMD 1.5'!B:B,1,FALSE)=D14,"-")</f>
        <v>-</v>
      </c>
      <c r="I14" s="25" t="str">
        <f>_xlfn.IFNA(VLOOKUP(D14,'GMD 2.0'!C:C,1,FALSE)=D14,"-")</f>
        <v>-</v>
      </c>
      <c r="J14" t="s">
        <v>80</v>
      </c>
    </row>
    <row r="15" spans="1:10" x14ac:dyDescent="0.25">
      <c r="B15" s="69">
        <v>11</v>
      </c>
      <c r="C15" s="54" t="s">
        <v>683</v>
      </c>
      <c r="D15" s="55" t="s">
        <v>692</v>
      </c>
      <c r="E15" s="54" t="s">
        <v>693</v>
      </c>
      <c r="F15" s="70"/>
      <c r="G15" s="70">
        <v>1</v>
      </c>
      <c r="H15" s="25" t="str">
        <f>_xlfn.IFNA(VLOOKUP(D15,'GMD 1.5'!B:B,1,FALSE)=D15,"-")</f>
        <v>-</v>
      </c>
      <c r="I15" s="25" t="str">
        <f>_xlfn.IFNA(VLOOKUP(D15,'GMD 2.0'!C:C,1,FALSE)=D15,"-")</f>
        <v>-</v>
      </c>
      <c r="J15" t="s">
        <v>80</v>
      </c>
    </row>
    <row r="16" spans="1:10" x14ac:dyDescent="0.25">
      <c r="B16" s="69">
        <v>12</v>
      </c>
      <c r="C16" s="54" t="s">
        <v>683</v>
      </c>
      <c r="D16" s="55" t="s">
        <v>694</v>
      </c>
      <c r="E16" s="54" t="s">
        <v>695</v>
      </c>
      <c r="F16" s="70"/>
      <c r="G16" s="70">
        <v>1</v>
      </c>
      <c r="H16" s="25" t="str">
        <f>_xlfn.IFNA(VLOOKUP(D16,'GMD 1.5'!B:B,1,FALSE)=D16,"-")</f>
        <v>-</v>
      </c>
      <c r="I16" s="25" t="str">
        <f>_xlfn.IFNA(VLOOKUP(D16,'GMD 2.0'!C:C,1,FALSE)=D16,"-")</f>
        <v>-</v>
      </c>
      <c r="J16" t="s">
        <v>80</v>
      </c>
    </row>
    <row r="17" spans="2:10" x14ac:dyDescent="0.25">
      <c r="B17" s="69">
        <v>13</v>
      </c>
      <c r="C17" s="54" t="s">
        <v>683</v>
      </c>
      <c r="D17" s="55" t="s">
        <v>696</v>
      </c>
      <c r="E17" s="54" t="s">
        <v>697</v>
      </c>
      <c r="F17" s="70"/>
      <c r="G17" s="70">
        <v>1</v>
      </c>
      <c r="H17" s="25" t="str">
        <f>_xlfn.IFNA(VLOOKUP(D17,'GMD 1.5'!B:B,1,FALSE)=D17,"-")</f>
        <v>-</v>
      </c>
      <c r="I17" s="25" t="str">
        <f>_xlfn.IFNA(VLOOKUP(D17,'GMD 2.0'!C:C,1,FALSE)=D17,"-")</f>
        <v>-</v>
      </c>
      <c r="J17" t="s">
        <v>80</v>
      </c>
    </row>
    <row r="18" spans="2:10" x14ac:dyDescent="0.25">
      <c r="B18" s="69">
        <v>14</v>
      </c>
      <c r="C18" s="54" t="s">
        <v>683</v>
      </c>
      <c r="D18" s="55" t="s">
        <v>698</v>
      </c>
      <c r="E18" s="54" t="s">
        <v>699</v>
      </c>
      <c r="F18" s="70"/>
      <c r="G18" s="70">
        <v>1</v>
      </c>
      <c r="H18" s="25" t="str">
        <f>_xlfn.IFNA(VLOOKUP(D18,'GMD 1.5'!B:B,1,FALSE)=D18,"-")</f>
        <v>-</v>
      </c>
      <c r="I18" s="25" t="str">
        <f>_xlfn.IFNA(VLOOKUP(D18,'GMD 2.0'!C:C,1,FALSE)=D18,"-")</f>
        <v>-</v>
      </c>
      <c r="J18" t="s">
        <v>680</v>
      </c>
    </row>
    <row r="19" spans="2:10" x14ac:dyDescent="0.25">
      <c r="B19" s="69">
        <v>15</v>
      </c>
      <c r="C19" s="54" t="s">
        <v>683</v>
      </c>
      <c r="D19" s="55" t="s">
        <v>700</v>
      </c>
      <c r="E19" s="54" t="s">
        <v>693</v>
      </c>
      <c r="F19" s="70"/>
      <c r="G19" s="70">
        <v>1</v>
      </c>
      <c r="H19" s="25" t="str">
        <f>_xlfn.IFNA(VLOOKUP(D19,'GMD 1.5'!B:B,1,FALSE)=D19,"-")</f>
        <v>-</v>
      </c>
      <c r="I19" s="25" t="str">
        <f>_xlfn.IFNA(VLOOKUP(D19,'GMD 2.0'!C:C,1,FALSE)=D19,"-")</f>
        <v>-</v>
      </c>
      <c r="J19" t="s">
        <v>80</v>
      </c>
    </row>
    <row r="20" spans="2:10" x14ac:dyDescent="0.25">
      <c r="B20" s="69">
        <v>16</v>
      </c>
      <c r="C20" s="54" t="s">
        <v>683</v>
      </c>
      <c r="D20" s="55" t="s">
        <v>701</v>
      </c>
      <c r="E20" s="54" t="s">
        <v>702</v>
      </c>
      <c r="F20" s="70"/>
      <c r="G20" s="70">
        <v>1</v>
      </c>
      <c r="H20" s="25" t="str">
        <f>_xlfn.IFNA(VLOOKUP(D20,'GMD 1.5'!B:B,1,FALSE)=D20,"-")</f>
        <v>-</v>
      </c>
      <c r="I20" s="25" t="str">
        <f>_xlfn.IFNA(VLOOKUP(D20,'GMD 2.0'!C:C,1,FALSE)=D20,"-")</f>
        <v>-</v>
      </c>
      <c r="J20" t="s">
        <v>80</v>
      </c>
    </row>
    <row r="21" spans="2:10" x14ac:dyDescent="0.25">
      <c r="B21" s="69">
        <v>17</v>
      </c>
      <c r="C21" s="54" t="s">
        <v>683</v>
      </c>
      <c r="D21" s="55" t="s">
        <v>703</v>
      </c>
      <c r="E21" s="54" t="s">
        <v>704</v>
      </c>
      <c r="F21" s="70"/>
      <c r="G21" s="70">
        <v>1</v>
      </c>
      <c r="H21" s="25" t="str">
        <f>_xlfn.IFNA(VLOOKUP(D21,'GMD 1.5'!B:B,1,FALSE)=D21,"-")</f>
        <v>-</v>
      </c>
      <c r="I21" s="25" t="str">
        <f>_xlfn.IFNA(VLOOKUP(D21,'GMD 2.0'!C:C,1,FALSE)=D21,"-")</f>
        <v>-</v>
      </c>
      <c r="J21" t="s">
        <v>80</v>
      </c>
    </row>
    <row r="22" spans="2:10" x14ac:dyDescent="0.25">
      <c r="B22" s="12"/>
    </row>
    <row r="23" spans="2:10" x14ac:dyDescent="0.25">
      <c r="B23" s="1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88F17-E776-439B-94C0-32D3AFE30275}">
  <dimension ref="A1:M65"/>
  <sheetViews>
    <sheetView zoomScaleNormal="100" workbookViewId="0">
      <pane ySplit="1" topLeftCell="A2" activePane="bottomLeft" state="frozen"/>
      <selection pane="bottomLeft" activeCell="C5" sqref="C5"/>
    </sheetView>
  </sheetViews>
  <sheetFormatPr defaultRowHeight="15" x14ac:dyDescent="0.25"/>
  <cols>
    <col min="2" max="2" width="22.28515625" style="7" customWidth="1"/>
    <col min="3" max="3" width="54.7109375" customWidth="1"/>
    <col min="4" max="4" width="36.42578125" customWidth="1"/>
    <col min="5" max="5" width="35.7109375" customWidth="1"/>
  </cols>
  <sheetData>
    <row r="1" spans="1:13" ht="15.75" x14ac:dyDescent="0.25">
      <c r="A1" s="1" t="s">
        <v>705</v>
      </c>
      <c r="B1" s="1" t="s">
        <v>635</v>
      </c>
      <c r="C1" s="2" t="s">
        <v>5</v>
      </c>
      <c r="D1" s="2" t="s">
        <v>706</v>
      </c>
      <c r="E1" s="2" t="s">
        <v>707</v>
      </c>
      <c r="F1" s="2" t="s">
        <v>10</v>
      </c>
      <c r="G1" s="2" t="s">
        <v>708</v>
      </c>
      <c r="H1" s="2" t="s">
        <v>709</v>
      </c>
      <c r="I1" s="2" t="s">
        <v>710</v>
      </c>
      <c r="J1" s="2" t="s">
        <v>711</v>
      </c>
      <c r="K1" s="2" t="s">
        <v>712</v>
      </c>
      <c r="L1" s="2" t="s">
        <v>713</v>
      </c>
      <c r="M1" s="2" t="s">
        <v>714</v>
      </c>
    </row>
    <row r="2" spans="1:13" s="5" customFormat="1" x14ac:dyDescent="0.25">
      <c r="A2" s="112" t="s">
        <v>715</v>
      </c>
      <c r="B2" s="3" t="s">
        <v>716</v>
      </c>
      <c r="C2" s="4" t="s">
        <v>717</v>
      </c>
      <c r="D2" s="4" t="s">
        <v>258</v>
      </c>
      <c r="E2" s="4" t="s">
        <v>718</v>
      </c>
      <c r="F2" s="5">
        <f>IF(_xlfn.IFNA(VLOOKUP(B2,ID!D:D,1,FALSE)=B2,0)=0,0,1)</f>
        <v>0</v>
      </c>
      <c r="G2" s="5">
        <f>IF(_xlfn.IFNA(VLOOKUP(B2,Geography!D:D,1,FALSE)=B2,0)=0,0,1)</f>
        <v>0</v>
      </c>
      <c r="H2" s="5">
        <f>IF(_xlfn.IFNA(VLOOKUP(B2,Demography!D:D,1,FALSE)=B2,0)=0,0,1)</f>
        <v>0</v>
      </c>
      <c r="I2" s="5">
        <f>IF(_xlfn.IFNA(VLOOKUP(B2,Labor!D:D,1,FALSE)=B2,0)=0,0,1)</f>
        <v>0</v>
      </c>
      <c r="J2" s="5">
        <f>IF(_xlfn.IFNA(VLOOKUP(B2,Utilities!D:D,1,FALSE)=B2,0)=0,0,1)</f>
        <v>0</v>
      </c>
      <c r="K2" s="5">
        <f>IF(_xlfn.IFNA(VLOOKUP(B2,Assets!D:D,1,FALSE)=B2,0)=0,0,1)</f>
        <v>0</v>
      </c>
      <c r="L2" s="5">
        <f>IF(_xlfn.IFNA(VLOOKUP(B2,Consumption!D:D,1,FALSE)=B2,0)=0,0,1)</f>
        <v>0</v>
      </c>
      <c r="M2" s="5">
        <f>MAX(F2:L2)</f>
        <v>0</v>
      </c>
    </row>
    <row r="3" spans="1:13" s="5" customFormat="1" x14ac:dyDescent="0.25">
      <c r="A3" s="113"/>
      <c r="B3" s="3" t="s">
        <v>31</v>
      </c>
      <c r="C3" s="4" t="s">
        <v>719</v>
      </c>
      <c r="D3" s="4" t="s">
        <v>258</v>
      </c>
      <c r="E3" s="4" t="s">
        <v>720</v>
      </c>
      <c r="F3" s="5">
        <f>IF(_xlfn.IFNA(VLOOKUP(B3,ID!D:D,1,FALSE)=B3,0)=0,0,1)</f>
        <v>1</v>
      </c>
      <c r="G3" s="5">
        <f>IF(_xlfn.IFNA(VLOOKUP(B3,Geography!D:D,1,FALSE)=B3,0)=0,0,1)</f>
        <v>1</v>
      </c>
      <c r="H3" s="5">
        <f>IF(_xlfn.IFNA(VLOOKUP(B3,Demography!D:D,1,FALSE)=B3,0)=0,0,1)</f>
        <v>1</v>
      </c>
      <c r="I3" s="5">
        <f>IF(_xlfn.IFNA(VLOOKUP(B3,Labor!D:D,1,FALSE)=B3,0)=0,0,1)</f>
        <v>1</v>
      </c>
      <c r="J3" s="5">
        <f>IF(_xlfn.IFNA(VLOOKUP(B3,Utilities!D:D,1,FALSE)=B3,0)=0,0,1)</f>
        <v>1</v>
      </c>
      <c r="K3" s="5">
        <f>IF(_xlfn.IFNA(VLOOKUP(B3,Assets!D:D,1,FALSE)=B3,0)=0,0,1)</f>
        <v>1</v>
      </c>
      <c r="L3" s="5">
        <f>IF(_xlfn.IFNA(VLOOKUP(B3,Consumption!D:D,1,FALSE)=B3,0)=0,0,1)</f>
        <v>1</v>
      </c>
      <c r="M3" s="5">
        <f t="shared" ref="M3:M65" si="0">MAX(F3:L3)</f>
        <v>1</v>
      </c>
    </row>
    <row r="4" spans="1:13" s="5" customFormat="1" x14ac:dyDescent="0.25">
      <c r="A4" s="113"/>
      <c r="B4" s="3" t="s">
        <v>721</v>
      </c>
      <c r="C4" s="4" t="s">
        <v>722</v>
      </c>
      <c r="D4" s="4" t="s">
        <v>723</v>
      </c>
      <c r="E4" s="4" t="s">
        <v>724</v>
      </c>
      <c r="F4" s="5">
        <f>IF(_xlfn.IFNA(VLOOKUP(B4,ID!D:D,1,FALSE)=B4,0)=0,0,1)</f>
        <v>0</v>
      </c>
      <c r="G4" s="5">
        <f>IF(_xlfn.IFNA(VLOOKUP(B4,Geography!D:D,1,FALSE)=B4,0)=0,0,1)</f>
        <v>0</v>
      </c>
      <c r="H4" s="5">
        <f>IF(_xlfn.IFNA(VLOOKUP(B4,Demography!D:D,1,FALSE)=B4,0)=0,0,1)</f>
        <v>0</v>
      </c>
      <c r="I4" s="5">
        <f>IF(_xlfn.IFNA(VLOOKUP(B4,Labor!D:D,1,FALSE)=B4,0)=0,0,1)</f>
        <v>0</v>
      </c>
      <c r="J4" s="5">
        <f>IF(_xlfn.IFNA(VLOOKUP(B4,Utilities!D:D,1,FALSE)=B4,0)=0,0,1)</f>
        <v>0</v>
      </c>
      <c r="K4" s="5">
        <f>IF(_xlfn.IFNA(VLOOKUP(B4,Assets!D:D,1,FALSE)=B4,0)=0,0,1)</f>
        <v>0</v>
      </c>
      <c r="L4" s="5">
        <f>IF(_xlfn.IFNA(VLOOKUP(B4,Consumption!D:D,1,FALSE)=B4,0)=0,0,1)</f>
        <v>0</v>
      </c>
      <c r="M4" s="5">
        <f t="shared" si="0"/>
        <v>0</v>
      </c>
    </row>
    <row r="5" spans="1:13" s="5" customFormat="1" x14ac:dyDescent="0.25">
      <c r="A5" s="113"/>
      <c r="B5" s="3" t="s">
        <v>725</v>
      </c>
      <c r="C5" s="4" t="s">
        <v>726</v>
      </c>
      <c r="D5" s="4" t="s">
        <v>727</v>
      </c>
      <c r="E5" s="4" t="s">
        <v>728</v>
      </c>
      <c r="F5" s="5">
        <f>IF(_xlfn.IFNA(VLOOKUP(B5,ID!D:D,1,FALSE)=B5,0)=0,0,1)</f>
        <v>0</v>
      </c>
      <c r="G5" s="5">
        <f>IF(_xlfn.IFNA(VLOOKUP(B5,Geography!D:D,1,FALSE)=B5,0)=0,0,1)</f>
        <v>0</v>
      </c>
      <c r="H5" s="5">
        <f>IF(_xlfn.IFNA(VLOOKUP(B5,Demography!D:D,1,FALSE)=B5,0)=0,0,1)</f>
        <v>0</v>
      </c>
      <c r="I5" s="5">
        <f>IF(_xlfn.IFNA(VLOOKUP(B5,Labor!D:D,1,FALSE)=B5,0)=0,0,1)</f>
        <v>0</v>
      </c>
      <c r="J5" s="5">
        <f>IF(_xlfn.IFNA(VLOOKUP(B5,Utilities!D:D,1,FALSE)=B5,0)=0,0,1)</f>
        <v>0</v>
      </c>
      <c r="K5" s="5">
        <f>IF(_xlfn.IFNA(VLOOKUP(B5,Assets!D:D,1,FALSE)=B5,0)=0,0,1)</f>
        <v>0</v>
      </c>
      <c r="L5" s="5">
        <f>IF(_xlfn.IFNA(VLOOKUP(B5,Consumption!D:D,1,FALSE)=B5,0)=0,0,1)</f>
        <v>0</v>
      </c>
      <c r="M5" s="5">
        <f t="shared" si="0"/>
        <v>0</v>
      </c>
    </row>
    <row r="6" spans="1:13" s="5" customFormat="1" x14ac:dyDescent="0.25">
      <c r="A6" s="113"/>
      <c r="B6" s="3" t="s">
        <v>729</v>
      </c>
      <c r="C6" s="4" t="s">
        <v>730</v>
      </c>
      <c r="D6" s="4" t="s">
        <v>731</v>
      </c>
      <c r="E6" s="4" t="s">
        <v>732</v>
      </c>
      <c r="F6" s="5">
        <f>IF(_xlfn.IFNA(VLOOKUP(B6,ID!D:D,1,FALSE)=B6,0)=0,0,1)</f>
        <v>0</v>
      </c>
      <c r="G6" s="5">
        <f>IF(_xlfn.IFNA(VLOOKUP(B6,Geography!D:D,1,FALSE)=B6,0)=0,0,1)</f>
        <v>0</v>
      </c>
      <c r="H6" s="5">
        <f>IF(_xlfn.IFNA(VLOOKUP(B6,Demography!D:D,1,FALSE)=B6,0)=0,0,1)</f>
        <v>0</v>
      </c>
      <c r="I6" s="5">
        <f>IF(_xlfn.IFNA(VLOOKUP(B6,Labor!D:D,1,FALSE)=B6,0)=0,0,1)</f>
        <v>0</v>
      </c>
      <c r="J6" s="5">
        <f>IF(_xlfn.IFNA(VLOOKUP(B6,Utilities!D:D,1,FALSE)=B6,0)=0,0,1)</f>
        <v>0</v>
      </c>
      <c r="K6" s="5">
        <f>IF(_xlfn.IFNA(VLOOKUP(B6,Assets!D:D,1,FALSE)=B6,0)=0,0,1)</f>
        <v>0</v>
      </c>
      <c r="L6" s="5">
        <f>IF(_xlfn.IFNA(VLOOKUP(B6,Consumption!D:D,1,FALSE)=B6,0)=0,0,1)</f>
        <v>0</v>
      </c>
      <c r="M6" s="5">
        <f t="shared" si="0"/>
        <v>0</v>
      </c>
    </row>
    <row r="7" spans="1:13" s="5" customFormat="1" x14ac:dyDescent="0.25">
      <c r="A7" s="113"/>
      <c r="B7" s="3" t="s">
        <v>733</v>
      </c>
      <c r="C7" s="4" t="s">
        <v>734</v>
      </c>
      <c r="D7" s="4" t="s">
        <v>258</v>
      </c>
      <c r="E7" s="4" t="s">
        <v>735</v>
      </c>
      <c r="F7" s="5">
        <f>IF(_xlfn.IFNA(VLOOKUP(B7,ID!D:D,1,FALSE)=B7,0)=0,0,1)</f>
        <v>0</v>
      </c>
      <c r="G7" s="5">
        <f>IF(_xlfn.IFNA(VLOOKUP(B7,Geography!D:D,1,FALSE)=B7,0)=0,0,1)</f>
        <v>0</v>
      </c>
      <c r="H7" s="5">
        <f>IF(_xlfn.IFNA(VLOOKUP(B7,Demography!D:D,1,FALSE)=B7,0)=0,0,1)</f>
        <v>0</v>
      </c>
      <c r="I7" s="5">
        <f>IF(_xlfn.IFNA(VLOOKUP(B7,Labor!D:D,1,FALSE)=B7,0)=0,0,1)</f>
        <v>0</v>
      </c>
      <c r="J7" s="5">
        <f>IF(_xlfn.IFNA(VLOOKUP(B7,Utilities!D:D,1,FALSE)=B7,0)=0,0,1)</f>
        <v>0</v>
      </c>
      <c r="K7" s="5">
        <f>IF(_xlfn.IFNA(VLOOKUP(B7,Assets!D:D,1,FALSE)=B7,0)=0,0,1)</f>
        <v>0</v>
      </c>
      <c r="L7" s="5">
        <f>IF(_xlfn.IFNA(VLOOKUP(B7,Consumption!D:D,1,FALSE)=B7,0)=0,0,1)</f>
        <v>0</v>
      </c>
      <c r="M7" s="5">
        <f t="shared" si="0"/>
        <v>0</v>
      </c>
    </row>
    <row r="8" spans="1:13" s="5" customFormat="1" x14ac:dyDescent="0.25">
      <c r="A8" s="113"/>
      <c r="B8" s="3" t="s">
        <v>736</v>
      </c>
      <c r="C8" s="4" t="s">
        <v>737</v>
      </c>
      <c r="D8" s="4" t="s">
        <v>738</v>
      </c>
      <c r="E8" s="4" t="s">
        <v>739</v>
      </c>
      <c r="F8" s="5">
        <f>IF(_xlfn.IFNA(VLOOKUP(B8,ID!D:D,1,FALSE)=B8,0)=0,0,1)</f>
        <v>0</v>
      </c>
      <c r="G8" s="5">
        <f>IF(_xlfn.IFNA(VLOOKUP(B8,Geography!D:D,1,FALSE)=B8,0)=0,0,1)</f>
        <v>0</v>
      </c>
      <c r="H8" s="5">
        <f>IF(_xlfn.IFNA(VLOOKUP(B8,Demography!D:D,1,FALSE)=B8,0)=0,0,1)</f>
        <v>0</v>
      </c>
      <c r="I8" s="5">
        <f>IF(_xlfn.IFNA(VLOOKUP(B8,Labor!D:D,1,FALSE)=B8,0)=0,0,1)</f>
        <v>0</v>
      </c>
      <c r="J8" s="5">
        <f>IF(_xlfn.IFNA(VLOOKUP(B8,Utilities!D:D,1,FALSE)=B8,0)=0,0,1)</f>
        <v>0</v>
      </c>
      <c r="K8" s="5">
        <f>IF(_xlfn.IFNA(VLOOKUP(B8,Assets!D:D,1,FALSE)=B8,0)=0,0,1)</f>
        <v>0</v>
      </c>
      <c r="L8" s="5">
        <f>IF(_xlfn.IFNA(VLOOKUP(B8,Consumption!D:D,1,FALSE)=B8,0)=0,0,1)</f>
        <v>0</v>
      </c>
      <c r="M8" s="5">
        <f t="shared" si="0"/>
        <v>0</v>
      </c>
    </row>
    <row r="9" spans="1:13" s="5" customFormat="1" x14ac:dyDescent="0.25">
      <c r="A9" s="113"/>
      <c r="B9" s="3" t="s">
        <v>740</v>
      </c>
      <c r="C9" s="4" t="s">
        <v>741</v>
      </c>
      <c r="D9" s="4" t="s">
        <v>742</v>
      </c>
      <c r="E9" s="4" t="s">
        <v>743</v>
      </c>
      <c r="F9" s="5">
        <f>IF(_xlfn.IFNA(VLOOKUP(B9,ID!D:D,1,FALSE)=B9,0)=0,0,1)</f>
        <v>0</v>
      </c>
      <c r="G9" s="5">
        <f>IF(_xlfn.IFNA(VLOOKUP(B9,Geography!D:D,1,FALSE)=B9,0)=0,0,1)</f>
        <v>0</v>
      </c>
      <c r="H9" s="5">
        <f>IF(_xlfn.IFNA(VLOOKUP(B9,Demography!D:D,1,FALSE)=B9,0)=0,0,1)</f>
        <v>0</v>
      </c>
      <c r="I9" s="5">
        <f>IF(_xlfn.IFNA(VLOOKUP(B9,Labor!D:D,1,FALSE)=B9,0)=0,0,1)</f>
        <v>0</v>
      </c>
      <c r="J9" s="5">
        <f>IF(_xlfn.IFNA(VLOOKUP(B9,Utilities!D:D,1,FALSE)=B9,0)=0,0,1)</f>
        <v>0</v>
      </c>
      <c r="K9" s="5">
        <f>IF(_xlfn.IFNA(VLOOKUP(B9,Assets!D:D,1,FALSE)=B9,0)=0,0,1)</f>
        <v>0</v>
      </c>
      <c r="L9" s="5">
        <f>IF(_xlfn.IFNA(VLOOKUP(B9,Consumption!D:D,1,FALSE)=B9,0)=0,0,1)</f>
        <v>0</v>
      </c>
      <c r="M9" s="5">
        <f t="shared" si="0"/>
        <v>0</v>
      </c>
    </row>
    <row r="10" spans="1:13" s="5" customFormat="1" x14ac:dyDescent="0.25">
      <c r="A10" s="113"/>
      <c r="B10" s="3" t="s">
        <v>744</v>
      </c>
      <c r="C10" s="4" t="s">
        <v>745</v>
      </c>
      <c r="D10" s="4" t="s">
        <v>742</v>
      </c>
      <c r="E10" s="4" t="s">
        <v>746</v>
      </c>
      <c r="F10" s="5">
        <f>IF(_xlfn.IFNA(VLOOKUP(B10,ID!D:D,1,FALSE)=B10,0)=0,0,1)</f>
        <v>0</v>
      </c>
      <c r="G10" s="5">
        <f>IF(_xlfn.IFNA(VLOOKUP(B10,Geography!D:D,1,FALSE)=B10,0)=0,0,1)</f>
        <v>0</v>
      </c>
      <c r="H10" s="5">
        <f>IF(_xlfn.IFNA(VLOOKUP(B10,Demography!D:D,1,FALSE)=B10,0)=0,0,1)</f>
        <v>0</v>
      </c>
      <c r="I10" s="5">
        <f>IF(_xlfn.IFNA(VLOOKUP(B10,Labor!D:D,1,FALSE)=B10,0)=0,0,1)</f>
        <v>0</v>
      </c>
      <c r="J10" s="5">
        <f>IF(_xlfn.IFNA(VLOOKUP(B10,Utilities!D:D,1,FALSE)=B10,0)=0,0,1)</f>
        <v>0</v>
      </c>
      <c r="K10" s="5">
        <f>IF(_xlfn.IFNA(VLOOKUP(B10,Assets!D:D,1,FALSE)=B10,0)=0,0,1)</f>
        <v>0</v>
      </c>
      <c r="L10" s="5">
        <f>IF(_xlfn.IFNA(VLOOKUP(B10,Consumption!D:D,1,FALSE)=B10,0)=0,0,1)</f>
        <v>0</v>
      </c>
      <c r="M10" s="5">
        <f t="shared" si="0"/>
        <v>0</v>
      </c>
    </row>
    <row r="11" spans="1:13" s="5" customFormat="1" x14ac:dyDescent="0.25">
      <c r="A11" s="113"/>
      <c r="B11" s="3" t="s">
        <v>747</v>
      </c>
      <c r="C11" s="4" t="s">
        <v>748</v>
      </c>
      <c r="D11" s="4" t="s">
        <v>738</v>
      </c>
      <c r="E11" s="4" t="s">
        <v>749</v>
      </c>
      <c r="F11" s="5">
        <f>IF(_xlfn.IFNA(VLOOKUP(B11,ID!D:D,1,FALSE)=B11,0)=0,0,1)</f>
        <v>0</v>
      </c>
      <c r="G11" s="5">
        <f>IF(_xlfn.IFNA(VLOOKUP(B11,Geography!D:D,1,FALSE)=B11,0)=0,0,1)</f>
        <v>0</v>
      </c>
      <c r="H11" s="5">
        <f>IF(_xlfn.IFNA(VLOOKUP(B11,Demography!D:D,1,FALSE)=B11,0)=0,0,1)</f>
        <v>0</v>
      </c>
      <c r="I11" s="5">
        <f>IF(_xlfn.IFNA(VLOOKUP(B11,Labor!D:D,1,FALSE)=B11,0)=0,0,1)</f>
        <v>0</v>
      </c>
      <c r="J11" s="5">
        <f>IF(_xlfn.IFNA(VLOOKUP(B11,Utilities!D:D,1,FALSE)=B11,0)=0,0,1)</f>
        <v>0</v>
      </c>
      <c r="K11" s="5">
        <f>IF(_xlfn.IFNA(VLOOKUP(B11,Assets!D:D,1,FALSE)=B11,0)=0,0,1)</f>
        <v>0</v>
      </c>
      <c r="L11" s="5">
        <f>IF(_xlfn.IFNA(VLOOKUP(B11,Consumption!D:D,1,FALSE)=B11,0)=0,0,1)</f>
        <v>0</v>
      </c>
      <c r="M11" s="5">
        <f t="shared" si="0"/>
        <v>0</v>
      </c>
    </row>
    <row r="12" spans="1:13" s="5" customFormat="1" x14ac:dyDescent="0.25">
      <c r="A12" s="113"/>
      <c r="B12" s="6" t="s">
        <v>750</v>
      </c>
      <c r="C12" s="4" t="s">
        <v>751</v>
      </c>
      <c r="D12" s="4" t="s">
        <v>258</v>
      </c>
      <c r="E12" s="4" t="s">
        <v>752</v>
      </c>
      <c r="F12" s="5">
        <f>IF(_xlfn.IFNA(VLOOKUP(B12,ID!D:D,1,FALSE)=B12,0)=0,0,1)</f>
        <v>0</v>
      </c>
      <c r="G12" s="5">
        <f>IF(_xlfn.IFNA(VLOOKUP(B12,Geography!D:D,1,FALSE)=B12,0)=0,0,1)</f>
        <v>0</v>
      </c>
      <c r="H12" s="5">
        <f>IF(_xlfn.IFNA(VLOOKUP(B12,Demography!D:D,1,FALSE)=B12,0)=0,0,1)</f>
        <v>0</v>
      </c>
      <c r="I12" s="5">
        <f>IF(_xlfn.IFNA(VLOOKUP(B12,Labor!D:D,1,FALSE)=B12,0)=0,0,1)</f>
        <v>0</v>
      </c>
      <c r="J12" s="5">
        <f>IF(_xlfn.IFNA(VLOOKUP(B12,Utilities!D:D,1,FALSE)=B12,0)=0,0,1)</f>
        <v>0</v>
      </c>
      <c r="K12" s="5">
        <f>IF(_xlfn.IFNA(VLOOKUP(B12,Assets!D:D,1,FALSE)=B12,0)=0,0,1)</f>
        <v>0</v>
      </c>
      <c r="L12" s="5">
        <f>IF(_xlfn.IFNA(VLOOKUP(B12,Consumption!D:D,1,FALSE)=B12,0)=0,0,1)</f>
        <v>0</v>
      </c>
      <c r="M12" s="5">
        <f t="shared" si="0"/>
        <v>0</v>
      </c>
    </row>
    <row r="13" spans="1:13" s="5" customFormat="1" x14ac:dyDescent="0.25">
      <c r="A13" s="113"/>
      <c r="B13" s="3" t="s">
        <v>753</v>
      </c>
      <c r="C13" s="4" t="s">
        <v>754</v>
      </c>
      <c r="D13" s="4" t="s">
        <v>755</v>
      </c>
      <c r="E13" s="4" t="s">
        <v>756</v>
      </c>
      <c r="F13" s="5">
        <f>IF(_xlfn.IFNA(VLOOKUP(B13,ID!D:D,1,FALSE)=B13,0)=0,0,1)</f>
        <v>0</v>
      </c>
      <c r="G13" s="5">
        <f>IF(_xlfn.IFNA(VLOOKUP(B13,Geography!D:D,1,FALSE)=B13,0)=0,0,1)</f>
        <v>0</v>
      </c>
      <c r="H13" s="5">
        <f>IF(_xlfn.IFNA(VLOOKUP(B13,Demography!D:D,1,FALSE)=B13,0)=0,0,1)</f>
        <v>0</v>
      </c>
      <c r="I13" s="5">
        <f>IF(_xlfn.IFNA(VLOOKUP(B13,Labor!D:D,1,FALSE)=B13,0)=0,0,1)</f>
        <v>0</v>
      </c>
      <c r="J13" s="5">
        <f>IF(_xlfn.IFNA(VLOOKUP(B13,Utilities!D:D,1,FALSE)=B13,0)=0,0,1)</f>
        <v>0</v>
      </c>
      <c r="K13" s="5">
        <f>IF(_xlfn.IFNA(VLOOKUP(B13,Assets!D:D,1,FALSE)=B13,0)=0,0,1)</f>
        <v>0</v>
      </c>
      <c r="L13" s="5">
        <f>IF(_xlfn.IFNA(VLOOKUP(B13,Consumption!D:D,1,FALSE)=B13,0)=0,0,1)</f>
        <v>0</v>
      </c>
      <c r="M13" s="5">
        <f t="shared" si="0"/>
        <v>0</v>
      </c>
    </row>
    <row r="14" spans="1:13" s="5" customFormat="1" x14ac:dyDescent="0.25">
      <c r="A14" s="113"/>
      <c r="B14" s="3" t="s">
        <v>757</v>
      </c>
      <c r="C14" s="4" t="s">
        <v>758</v>
      </c>
      <c r="D14" s="4" t="s">
        <v>755</v>
      </c>
      <c r="E14" s="4" t="s">
        <v>759</v>
      </c>
      <c r="F14" s="5">
        <f>IF(_xlfn.IFNA(VLOOKUP(B14,ID!D:D,1,FALSE)=B14,0)=0,0,1)</f>
        <v>0</v>
      </c>
      <c r="G14" s="5">
        <f>IF(_xlfn.IFNA(VLOOKUP(B14,Geography!D:D,1,FALSE)=B14,0)=0,0,1)</f>
        <v>0</v>
      </c>
      <c r="H14" s="5">
        <f>IF(_xlfn.IFNA(VLOOKUP(B14,Demography!D:D,1,FALSE)=B14,0)=0,0,1)</f>
        <v>0</v>
      </c>
      <c r="I14" s="5">
        <f>IF(_xlfn.IFNA(VLOOKUP(B14,Labor!D:D,1,FALSE)=B14,0)=0,0,1)</f>
        <v>0</v>
      </c>
      <c r="J14" s="5">
        <f>IF(_xlfn.IFNA(VLOOKUP(B14,Utilities!D:D,1,FALSE)=B14,0)=0,0,1)</f>
        <v>0</v>
      </c>
      <c r="K14" s="5">
        <f>IF(_xlfn.IFNA(VLOOKUP(B14,Assets!D:D,1,FALSE)=B14,0)=0,0,1)</f>
        <v>0</v>
      </c>
      <c r="L14" s="5">
        <f>IF(_xlfn.IFNA(VLOOKUP(B14,Consumption!D:D,1,FALSE)=B14,0)=0,0,1)</f>
        <v>0</v>
      </c>
      <c r="M14" s="5">
        <f t="shared" si="0"/>
        <v>0</v>
      </c>
    </row>
    <row r="15" spans="1:13" s="5" customFormat="1" x14ac:dyDescent="0.25">
      <c r="A15" s="113"/>
      <c r="B15" s="3" t="s">
        <v>760</v>
      </c>
      <c r="C15" s="4" t="s">
        <v>761</v>
      </c>
      <c r="D15" s="4" t="s">
        <v>755</v>
      </c>
      <c r="E15" s="4" t="s">
        <v>762</v>
      </c>
      <c r="F15" s="5">
        <f>IF(_xlfn.IFNA(VLOOKUP(B15,ID!D:D,1,FALSE)=B15,0)=0,0,1)</f>
        <v>0</v>
      </c>
      <c r="G15" s="5">
        <f>IF(_xlfn.IFNA(VLOOKUP(B15,Geography!D:D,1,FALSE)=B15,0)=0,0,1)</f>
        <v>0</v>
      </c>
      <c r="H15" s="5">
        <f>IF(_xlfn.IFNA(VLOOKUP(B15,Demography!D:D,1,FALSE)=B15,0)=0,0,1)</f>
        <v>0</v>
      </c>
      <c r="I15" s="5">
        <f>IF(_xlfn.IFNA(VLOOKUP(B15,Labor!D:D,1,FALSE)=B15,0)=0,0,1)</f>
        <v>0</v>
      </c>
      <c r="J15" s="5">
        <f>IF(_xlfn.IFNA(VLOOKUP(B15,Utilities!D:D,1,FALSE)=B15,0)=0,0,1)</f>
        <v>0</v>
      </c>
      <c r="K15" s="5">
        <f>IF(_xlfn.IFNA(VLOOKUP(B15,Assets!D:D,1,FALSE)=B15,0)=0,0,1)</f>
        <v>0</v>
      </c>
      <c r="L15" s="5">
        <f>IF(_xlfn.IFNA(VLOOKUP(B15,Consumption!D:D,1,FALSE)=B15,0)=0,0,1)</f>
        <v>0</v>
      </c>
      <c r="M15" s="5">
        <f t="shared" si="0"/>
        <v>0</v>
      </c>
    </row>
    <row r="16" spans="1:13" s="5" customFormat="1" x14ac:dyDescent="0.25">
      <c r="A16" s="113"/>
      <c r="B16" s="3" t="s">
        <v>763</v>
      </c>
      <c r="C16" s="4" t="s">
        <v>764</v>
      </c>
      <c r="D16" s="4" t="s">
        <v>765</v>
      </c>
      <c r="E16" s="4" t="s">
        <v>766</v>
      </c>
      <c r="F16" s="5">
        <f>IF(_xlfn.IFNA(VLOOKUP(B16,ID!D:D,1,FALSE)=B16,0)=0,0,1)</f>
        <v>0</v>
      </c>
      <c r="G16" s="5">
        <f>IF(_xlfn.IFNA(VLOOKUP(B16,Geography!D:D,1,FALSE)=B16,0)=0,0,1)</f>
        <v>0</v>
      </c>
      <c r="H16" s="5">
        <f>IF(_xlfn.IFNA(VLOOKUP(B16,Demography!D:D,1,FALSE)=B16,0)=0,0,1)</f>
        <v>0</v>
      </c>
      <c r="I16" s="5">
        <f>IF(_xlfn.IFNA(VLOOKUP(B16,Labor!D:D,1,FALSE)=B16,0)=0,0,1)</f>
        <v>0</v>
      </c>
      <c r="J16" s="5">
        <f>IF(_xlfn.IFNA(VLOOKUP(B16,Utilities!D:D,1,FALSE)=B16,0)=0,0,1)</f>
        <v>0</v>
      </c>
      <c r="K16" s="5">
        <f>IF(_xlfn.IFNA(VLOOKUP(B16,Assets!D:D,1,FALSE)=B16,0)=0,0,1)</f>
        <v>0</v>
      </c>
      <c r="L16" s="5">
        <f>IF(_xlfn.IFNA(VLOOKUP(B16,Consumption!D:D,1,FALSE)=B16,0)=0,0,1)</f>
        <v>0</v>
      </c>
      <c r="M16" s="5">
        <f t="shared" si="0"/>
        <v>0</v>
      </c>
    </row>
    <row r="17" spans="1:13" s="5" customFormat="1" x14ac:dyDescent="0.25">
      <c r="A17" s="113"/>
      <c r="B17" s="3" t="s">
        <v>767</v>
      </c>
      <c r="C17" s="4" t="s">
        <v>768</v>
      </c>
      <c r="D17" s="4" t="s">
        <v>755</v>
      </c>
      <c r="E17" s="4" t="s">
        <v>769</v>
      </c>
      <c r="F17" s="5">
        <f>IF(_xlfn.IFNA(VLOOKUP(B17,ID!D:D,1,FALSE)=B17,0)=0,0,1)</f>
        <v>0</v>
      </c>
      <c r="G17" s="5">
        <f>IF(_xlfn.IFNA(VLOOKUP(B17,Geography!D:D,1,FALSE)=B17,0)=0,0,1)</f>
        <v>0</v>
      </c>
      <c r="H17" s="5">
        <f>IF(_xlfn.IFNA(VLOOKUP(B17,Demography!D:D,1,FALSE)=B17,0)=0,0,1)</f>
        <v>0</v>
      </c>
      <c r="I17" s="5">
        <f>IF(_xlfn.IFNA(VLOOKUP(B17,Labor!D:D,1,FALSE)=B17,0)=0,0,1)</f>
        <v>0</v>
      </c>
      <c r="J17" s="5">
        <f>IF(_xlfn.IFNA(VLOOKUP(B17,Utilities!D:D,1,FALSE)=B17,0)=0,0,1)</f>
        <v>0</v>
      </c>
      <c r="K17" s="5">
        <f>IF(_xlfn.IFNA(VLOOKUP(B17,Assets!D:D,1,FALSE)=B17,0)=0,0,1)</f>
        <v>0</v>
      </c>
      <c r="L17" s="5">
        <f>IF(_xlfn.IFNA(VLOOKUP(B17,Consumption!D:D,1,FALSE)=B17,0)=0,0,1)</f>
        <v>0</v>
      </c>
      <c r="M17" s="5">
        <f t="shared" si="0"/>
        <v>0</v>
      </c>
    </row>
    <row r="18" spans="1:13" s="5" customFormat="1" x14ac:dyDescent="0.25">
      <c r="A18" s="113"/>
      <c r="B18" s="3" t="s">
        <v>770</v>
      </c>
      <c r="C18" s="4" t="s">
        <v>771</v>
      </c>
      <c r="D18" s="4" t="s">
        <v>765</v>
      </c>
      <c r="E18" s="4" t="s">
        <v>772</v>
      </c>
      <c r="F18" s="5">
        <f>IF(_xlfn.IFNA(VLOOKUP(B18,ID!D:D,1,FALSE)=B18,0)=0,0,1)</f>
        <v>0</v>
      </c>
      <c r="G18" s="5">
        <f>IF(_xlfn.IFNA(VLOOKUP(B18,Geography!D:D,1,FALSE)=B18,0)=0,0,1)</f>
        <v>0</v>
      </c>
      <c r="H18" s="5">
        <f>IF(_xlfn.IFNA(VLOOKUP(B18,Demography!D:D,1,FALSE)=B18,0)=0,0,1)</f>
        <v>0</v>
      </c>
      <c r="I18" s="5">
        <f>IF(_xlfn.IFNA(VLOOKUP(B18,Labor!D:D,1,FALSE)=B18,0)=0,0,1)</f>
        <v>0</v>
      </c>
      <c r="J18" s="5">
        <f>IF(_xlfn.IFNA(VLOOKUP(B18,Utilities!D:D,1,FALSE)=B18,0)=0,0,1)</f>
        <v>0</v>
      </c>
      <c r="K18" s="5">
        <f>IF(_xlfn.IFNA(VLOOKUP(B18,Assets!D:D,1,FALSE)=B18,0)=0,0,1)</f>
        <v>0</v>
      </c>
      <c r="L18" s="5">
        <f>IF(_xlfn.IFNA(VLOOKUP(B18,Consumption!D:D,1,FALSE)=B18,0)=0,0,1)</f>
        <v>0</v>
      </c>
      <c r="M18" s="5">
        <f t="shared" si="0"/>
        <v>0</v>
      </c>
    </row>
    <row r="19" spans="1:13" s="5" customFormat="1" x14ac:dyDescent="0.25">
      <c r="A19" s="113"/>
      <c r="B19" s="3" t="s">
        <v>773</v>
      </c>
      <c r="C19" s="4" t="s">
        <v>774</v>
      </c>
      <c r="D19" s="4" t="s">
        <v>755</v>
      </c>
      <c r="E19" s="4" t="s">
        <v>775</v>
      </c>
      <c r="F19" s="5">
        <f>IF(_xlfn.IFNA(VLOOKUP(B19,ID!D:D,1,FALSE)=B19,0)=0,0,1)</f>
        <v>0</v>
      </c>
      <c r="G19" s="5">
        <f>IF(_xlfn.IFNA(VLOOKUP(B19,Geography!D:D,1,FALSE)=B19,0)=0,0,1)</f>
        <v>0</v>
      </c>
      <c r="H19" s="5">
        <f>IF(_xlfn.IFNA(VLOOKUP(B19,Demography!D:D,1,FALSE)=B19,0)=0,0,1)</f>
        <v>0</v>
      </c>
      <c r="I19" s="5">
        <f>IF(_xlfn.IFNA(VLOOKUP(B19,Labor!D:D,1,FALSE)=B19,0)=0,0,1)</f>
        <v>0</v>
      </c>
      <c r="J19" s="5">
        <f>IF(_xlfn.IFNA(VLOOKUP(B19,Utilities!D:D,1,FALSE)=B19,0)=0,0,1)</f>
        <v>0</v>
      </c>
      <c r="K19" s="5">
        <f>IF(_xlfn.IFNA(VLOOKUP(B19,Assets!D:D,1,FALSE)=B19,0)=0,0,1)</f>
        <v>0</v>
      </c>
      <c r="L19" s="5">
        <f>IF(_xlfn.IFNA(VLOOKUP(B19,Consumption!D:D,1,FALSE)=B19,0)=0,0,1)</f>
        <v>0</v>
      </c>
      <c r="M19" s="5">
        <f t="shared" si="0"/>
        <v>0</v>
      </c>
    </row>
    <row r="20" spans="1:13" s="5" customFormat="1" x14ac:dyDescent="0.25">
      <c r="A20" s="113"/>
      <c r="B20" s="3" t="s">
        <v>776</v>
      </c>
      <c r="C20" s="4" t="s">
        <v>777</v>
      </c>
      <c r="D20" s="4" t="s">
        <v>765</v>
      </c>
      <c r="E20" s="4" t="s">
        <v>778</v>
      </c>
      <c r="F20" s="5">
        <f>IF(_xlfn.IFNA(VLOOKUP(B20,ID!D:D,1,FALSE)=B20,0)=0,0,1)</f>
        <v>0</v>
      </c>
      <c r="G20" s="5">
        <f>IF(_xlfn.IFNA(VLOOKUP(B20,Geography!D:D,1,FALSE)=B20,0)=0,0,1)</f>
        <v>0</v>
      </c>
      <c r="H20" s="5">
        <f>IF(_xlfn.IFNA(VLOOKUP(B20,Demography!D:D,1,FALSE)=B20,0)=0,0,1)</f>
        <v>0</v>
      </c>
      <c r="I20" s="5">
        <f>IF(_xlfn.IFNA(VLOOKUP(B20,Labor!D:D,1,FALSE)=B20,0)=0,0,1)</f>
        <v>0</v>
      </c>
      <c r="J20" s="5">
        <f>IF(_xlfn.IFNA(VLOOKUP(B20,Utilities!D:D,1,FALSE)=B20,0)=0,0,1)</f>
        <v>0</v>
      </c>
      <c r="K20" s="5">
        <f>IF(_xlfn.IFNA(VLOOKUP(B20,Assets!D:D,1,FALSE)=B20,0)=0,0,1)</f>
        <v>0</v>
      </c>
      <c r="L20" s="5">
        <f>IF(_xlfn.IFNA(VLOOKUP(B20,Consumption!D:D,1,FALSE)=B20,0)=0,0,1)</f>
        <v>0</v>
      </c>
      <c r="M20" s="5">
        <f t="shared" si="0"/>
        <v>0</v>
      </c>
    </row>
    <row r="21" spans="1:13" s="5" customFormat="1" x14ac:dyDescent="0.25">
      <c r="A21" s="113"/>
      <c r="B21" s="3" t="s">
        <v>779</v>
      </c>
      <c r="C21" s="4" t="s">
        <v>679</v>
      </c>
      <c r="D21" s="4" t="s">
        <v>780</v>
      </c>
      <c r="E21" s="4" t="s">
        <v>781</v>
      </c>
      <c r="F21" s="5">
        <f>IF(_xlfn.IFNA(VLOOKUP(B21,ID!D:D,1,FALSE)=B21,0)=0,0,1)</f>
        <v>0</v>
      </c>
      <c r="G21" s="5">
        <f>IF(_xlfn.IFNA(VLOOKUP(B21,Geography!D:D,1,FALSE)=B21,0)=0,0,1)</f>
        <v>0</v>
      </c>
      <c r="H21" s="5">
        <f>IF(_xlfn.IFNA(VLOOKUP(B21,Demography!D:D,1,FALSE)=B21,0)=0,0,1)</f>
        <v>0</v>
      </c>
      <c r="I21" s="5">
        <f>IF(_xlfn.IFNA(VLOOKUP(B21,Labor!D:D,1,FALSE)=B21,0)=0,0,1)</f>
        <v>0</v>
      </c>
      <c r="J21" s="5">
        <f>IF(_xlfn.IFNA(VLOOKUP(B21,Utilities!D:D,1,FALSE)=B21,0)=0,0,1)</f>
        <v>0</v>
      </c>
      <c r="K21" s="5">
        <f>IF(_xlfn.IFNA(VLOOKUP(B21,Assets!D:D,1,FALSE)=B21,0)=0,0,1)</f>
        <v>0</v>
      </c>
      <c r="L21" s="5">
        <f>IF(_xlfn.IFNA(VLOOKUP(B21,Consumption!D:D,1,FALSE)=B21,0)=0,0,1)</f>
        <v>0</v>
      </c>
      <c r="M21" s="5">
        <f t="shared" si="0"/>
        <v>0</v>
      </c>
    </row>
    <row r="22" spans="1:13" s="5" customFormat="1" x14ac:dyDescent="0.25">
      <c r="A22" s="113"/>
      <c r="B22" s="3" t="s">
        <v>130</v>
      </c>
      <c r="C22" s="4" t="s">
        <v>782</v>
      </c>
      <c r="D22" s="4" t="s">
        <v>783</v>
      </c>
      <c r="E22" s="4" t="s">
        <v>784</v>
      </c>
      <c r="F22" s="5">
        <f>IF(_xlfn.IFNA(VLOOKUP(B22,ID!D:D,1,FALSE)=B22,0)=0,0,1)</f>
        <v>0</v>
      </c>
      <c r="G22" s="5">
        <f>IF(_xlfn.IFNA(VLOOKUP(B22,Geography!D:D,1,FALSE)=B22,0)=0,0,1)</f>
        <v>0</v>
      </c>
      <c r="H22" s="5">
        <f>IF(_xlfn.IFNA(VLOOKUP(B22,Demography!D:D,1,FALSE)=B22,0)=0,0,1)</f>
        <v>1</v>
      </c>
      <c r="I22" s="5">
        <f>IF(_xlfn.IFNA(VLOOKUP(B22,Labor!D:D,1,FALSE)=B22,0)=0,0,1)</f>
        <v>0</v>
      </c>
      <c r="J22" s="5">
        <f>IF(_xlfn.IFNA(VLOOKUP(B22,Utilities!D:D,1,FALSE)=B22,0)=0,0,1)</f>
        <v>0</v>
      </c>
      <c r="K22" s="5">
        <f>IF(_xlfn.IFNA(VLOOKUP(B22,Assets!D:D,1,FALSE)=B22,0)=0,0,1)</f>
        <v>0</v>
      </c>
      <c r="L22" s="5">
        <f>IF(_xlfn.IFNA(VLOOKUP(B22,Consumption!D:D,1,FALSE)=B22,0)=0,0,1)</f>
        <v>0</v>
      </c>
      <c r="M22" s="5">
        <f t="shared" si="0"/>
        <v>1</v>
      </c>
    </row>
    <row r="23" spans="1:13" s="5" customFormat="1" x14ac:dyDescent="0.25">
      <c r="A23" s="113"/>
      <c r="B23" s="3" t="s">
        <v>110</v>
      </c>
      <c r="C23" s="4" t="s">
        <v>785</v>
      </c>
      <c r="D23" s="4" t="s">
        <v>783</v>
      </c>
      <c r="E23" s="4" t="s">
        <v>786</v>
      </c>
      <c r="F23" s="5">
        <f>IF(_xlfn.IFNA(VLOOKUP(B23,ID!D:D,1,FALSE)=B23,0)=0,0,1)</f>
        <v>0</v>
      </c>
      <c r="G23" s="5">
        <f>IF(_xlfn.IFNA(VLOOKUP(B23,Geography!D:D,1,FALSE)=B23,0)=0,0,1)</f>
        <v>0</v>
      </c>
      <c r="H23" s="5">
        <f>IF(_xlfn.IFNA(VLOOKUP(B23,Demography!D:D,1,FALSE)=B23,0)=0,0,1)</f>
        <v>1</v>
      </c>
      <c r="I23" s="5">
        <f>IF(_xlfn.IFNA(VLOOKUP(B23,Labor!D:D,1,FALSE)=B23,0)=0,0,1)</f>
        <v>0</v>
      </c>
      <c r="J23" s="5">
        <f>IF(_xlfn.IFNA(VLOOKUP(B23,Utilities!D:D,1,FALSE)=B23,0)=0,0,1)</f>
        <v>0</v>
      </c>
      <c r="K23" s="5">
        <f>IF(_xlfn.IFNA(VLOOKUP(B23,Assets!D:D,1,FALSE)=B23,0)=0,0,1)</f>
        <v>0</v>
      </c>
      <c r="L23" s="5">
        <f>IF(_xlfn.IFNA(VLOOKUP(B23,Consumption!D:D,1,FALSE)=B23,0)=0,0,1)</f>
        <v>0</v>
      </c>
      <c r="M23" s="5">
        <f t="shared" si="0"/>
        <v>1</v>
      </c>
    </row>
    <row r="24" spans="1:13" s="5" customFormat="1" x14ac:dyDescent="0.25">
      <c r="A24" s="113"/>
      <c r="B24" s="3" t="s">
        <v>126</v>
      </c>
      <c r="C24" s="4" t="s">
        <v>787</v>
      </c>
      <c r="D24" s="4" t="s">
        <v>788</v>
      </c>
      <c r="E24" s="4" t="s">
        <v>789</v>
      </c>
      <c r="F24" s="5">
        <f>IF(_xlfn.IFNA(VLOOKUP(B24,ID!D:D,1,FALSE)=B24,0)=0,0,1)</f>
        <v>0</v>
      </c>
      <c r="G24" s="5">
        <f>IF(_xlfn.IFNA(VLOOKUP(B24,Geography!D:D,1,FALSE)=B24,0)=0,0,1)</f>
        <v>0</v>
      </c>
      <c r="H24" s="5">
        <f>IF(_xlfn.IFNA(VLOOKUP(B24,Demography!D:D,1,FALSE)=B24,0)=0,0,1)</f>
        <v>1</v>
      </c>
      <c r="I24" s="5">
        <f>IF(_xlfn.IFNA(VLOOKUP(B24,Labor!D:D,1,FALSE)=B24,0)=0,0,1)</f>
        <v>0</v>
      </c>
      <c r="J24" s="5">
        <f>IF(_xlfn.IFNA(VLOOKUP(B24,Utilities!D:D,1,FALSE)=B24,0)=0,0,1)</f>
        <v>0</v>
      </c>
      <c r="K24" s="5">
        <f>IF(_xlfn.IFNA(VLOOKUP(B24,Assets!D:D,1,FALSE)=B24,0)=0,0,1)</f>
        <v>0</v>
      </c>
      <c r="L24" s="5">
        <f>IF(_xlfn.IFNA(VLOOKUP(B24,Consumption!D:D,1,FALSE)=B24,0)=0,0,1)</f>
        <v>0</v>
      </c>
      <c r="M24" s="5">
        <f t="shared" si="0"/>
        <v>1</v>
      </c>
    </row>
    <row r="25" spans="1:13" s="5" customFormat="1" x14ac:dyDescent="0.25">
      <c r="A25" s="113"/>
      <c r="B25" s="3" t="s">
        <v>123</v>
      </c>
      <c r="C25" s="4" t="s">
        <v>124</v>
      </c>
      <c r="D25" s="4" t="s">
        <v>790</v>
      </c>
      <c r="E25" s="4" t="s">
        <v>791</v>
      </c>
      <c r="F25" s="5">
        <f>IF(_xlfn.IFNA(VLOOKUP(B25,ID!D:D,1,FALSE)=B25,0)=0,0,1)</f>
        <v>0</v>
      </c>
      <c r="G25" s="5">
        <f>IF(_xlfn.IFNA(VLOOKUP(B25,Geography!D:D,1,FALSE)=B25,0)=0,0,1)</f>
        <v>0</v>
      </c>
      <c r="H25" s="5">
        <f>IF(_xlfn.IFNA(VLOOKUP(B25,Demography!D:D,1,FALSE)=B25,0)=0,0,1)</f>
        <v>1</v>
      </c>
      <c r="I25" s="5">
        <f>IF(_xlfn.IFNA(VLOOKUP(B25,Labor!D:D,1,FALSE)=B25,0)=0,0,1)</f>
        <v>0</v>
      </c>
      <c r="J25" s="5">
        <f>IF(_xlfn.IFNA(VLOOKUP(B25,Utilities!D:D,1,FALSE)=B25,0)=0,0,1)</f>
        <v>0</v>
      </c>
      <c r="K25" s="5">
        <f>IF(_xlfn.IFNA(VLOOKUP(B25,Assets!D:D,1,FALSE)=B25,0)=0,0,1)</f>
        <v>0</v>
      </c>
      <c r="L25" s="5">
        <f>IF(_xlfn.IFNA(VLOOKUP(B25,Consumption!D:D,1,FALSE)=B25,0)=0,0,1)</f>
        <v>0</v>
      </c>
      <c r="M25" s="5">
        <f t="shared" si="0"/>
        <v>1</v>
      </c>
    </row>
    <row r="26" spans="1:13" s="5" customFormat="1" x14ac:dyDescent="0.25">
      <c r="A26" s="113"/>
      <c r="B26" s="3" t="s">
        <v>120</v>
      </c>
      <c r="C26" s="4" t="s">
        <v>121</v>
      </c>
      <c r="D26" s="4" t="s">
        <v>792</v>
      </c>
      <c r="E26" s="4" t="s">
        <v>791</v>
      </c>
      <c r="F26" s="5">
        <f>IF(_xlfn.IFNA(VLOOKUP(B26,ID!D:D,1,FALSE)=B26,0)=0,0,1)</f>
        <v>0</v>
      </c>
      <c r="G26" s="5">
        <f>IF(_xlfn.IFNA(VLOOKUP(B26,Geography!D:D,1,FALSE)=B26,0)=0,0,1)</f>
        <v>0</v>
      </c>
      <c r="H26" s="5">
        <f>IF(_xlfn.IFNA(VLOOKUP(B26,Demography!D:D,1,FALSE)=B26,0)=0,0,1)</f>
        <v>1</v>
      </c>
      <c r="I26" s="5">
        <f>IF(_xlfn.IFNA(VLOOKUP(B26,Labor!D:D,1,FALSE)=B26,0)=0,0,1)</f>
        <v>0</v>
      </c>
      <c r="J26" s="5">
        <f>IF(_xlfn.IFNA(VLOOKUP(B26,Utilities!D:D,1,FALSE)=B26,0)=0,0,1)</f>
        <v>0</v>
      </c>
      <c r="K26" s="5">
        <f>IF(_xlfn.IFNA(VLOOKUP(B26,Assets!D:D,1,FALSE)=B26,0)=0,0,1)</f>
        <v>0</v>
      </c>
      <c r="L26" s="5">
        <f>IF(_xlfn.IFNA(VLOOKUP(B26,Consumption!D:D,1,FALSE)=B26,0)=0,0,1)</f>
        <v>0</v>
      </c>
      <c r="M26" s="5">
        <f t="shared" si="0"/>
        <v>1</v>
      </c>
    </row>
    <row r="27" spans="1:13" s="5" customFormat="1" x14ac:dyDescent="0.25">
      <c r="A27" s="113"/>
      <c r="B27" s="3" t="s">
        <v>117</v>
      </c>
      <c r="C27" s="4" t="s">
        <v>118</v>
      </c>
      <c r="D27" s="4" t="s">
        <v>793</v>
      </c>
      <c r="E27" s="4" t="s">
        <v>794</v>
      </c>
      <c r="F27" s="5">
        <f>IF(_xlfn.IFNA(VLOOKUP(B27,ID!D:D,1,FALSE)=B27,0)=0,0,1)</f>
        <v>0</v>
      </c>
      <c r="G27" s="5">
        <f>IF(_xlfn.IFNA(VLOOKUP(B27,Geography!D:D,1,FALSE)=B27,0)=0,0,1)</f>
        <v>0</v>
      </c>
      <c r="H27" s="5">
        <f>IF(_xlfn.IFNA(VLOOKUP(B27,Demography!D:D,1,FALSE)=B27,0)=0,0,1)</f>
        <v>1</v>
      </c>
      <c r="I27" s="5">
        <f>IF(_xlfn.IFNA(VLOOKUP(B27,Labor!D:D,1,FALSE)=B27,0)=0,0,1)</f>
        <v>0</v>
      </c>
      <c r="J27" s="5">
        <f>IF(_xlfn.IFNA(VLOOKUP(B27,Utilities!D:D,1,FALSE)=B27,0)=0,0,1)</f>
        <v>0</v>
      </c>
      <c r="K27" s="5">
        <f>IF(_xlfn.IFNA(VLOOKUP(B27,Assets!D:D,1,FALSE)=B27,0)=0,0,1)</f>
        <v>0</v>
      </c>
      <c r="L27" s="5">
        <f>IF(_xlfn.IFNA(VLOOKUP(B27,Consumption!D:D,1,FALSE)=B27,0)=0,0,1)</f>
        <v>0</v>
      </c>
      <c r="M27" s="5">
        <f t="shared" si="0"/>
        <v>1</v>
      </c>
    </row>
    <row r="28" spans="1:13" s="5" customFormat="1" x14ac:dyDescent="0.25">
      <c r="A28" s="114"/>
      <c r="B28" s="3" t="s">
        <v>128</v>
      </c>
      <c r="C28" s="4" t="s">
        <v>129</v>
      </c>
      <c r="D28" s="4" t="s">
        <v>783</v>
      </c>
      <c r="E28" s="4" t="s">
        <v>795</v>
      </c>
      <c r="F28" s="5">
        <f>IF(_xlfn.IFNA(VLOOKUP(B28,ID!D:D,1,FALSE)=B28,0)=0,0,1)</f>
        <v>0</v>
      </c>
      <c r="G28" s="5">
        <f>IF(_xlfn.IFNA(VLOOKUP(B28,Geography!D:D,1,FALSE)=B28,0)=0,0,1)</f>
        <v>0</v>
      </c>
      <c r="H28" s="5">
        <f>IF(_xlfn.IFNA(VLOOKUP(B28,Demography!D:D,1,FALSE)=B28,0)=0,0,1)</f>
        <v>1</v>
      </c>
      <c r="I28" s="5">
        <f>IF(_xlfn.IFNA(VLOOKUP(B28,Labor!D:D,1,FALSE)=B28,0)=0,0,1)</f>
        <v>0</v>
      </c>
      <c r="J28" s="5">
        <f>IF(_xlfn.IFNA(VLOOKUP(B28,Utilities!D:D,1,FALSE)=B28,0)=0,0,1)</f>
        <v>0</v>
      </c>
      <c r="K28" s="5">
        <f>IF(_xlfn.IFNA(VLOOKUP(B28,Assets!D:D,1,FALSE)=B28,0)=0,0,1)</f>
        <v>0</v>
      </c>
      <c r="L28" s="5">
        <f>IF(_xlfn.IFNA(VLOOKUP(B28,Consumption!D:D,1,FALSE)=B28,0)=0,0,1)</f>
        <v>0</v>
      </c>
      <c r="M28" s="5">
        <f t="shared" si="0"/>
        <v>1</v>
      </c>
    </row>
    <row r="29" spans="1:13" s="5" customFormat="1" x14ac:dyDescent="0.25">
      <c r="A29" s="115" t="s">
        <v>796</v>
      </c>
      <c r="B29" s="6" t="s">
        <v>11</v>
      </c>
      <c r="C29" s="5" t="s">
        <v>797</v>
      </c>
      <c r="D29" s="5" t="s">
        <v>798</v>
      </c>
      <c r="E29" s="5" t="s">
        <v>799</v>
      </c>
      <c r="F29" s="5">
        <f>IF(_xlfn.IFNA(VLOOKUP(B29,ID!D:D,1,FALSE)=B29,0)=0,0,1)</f>
        <v>1</v>
      </c>
      <c r="G29" s="5">
        <f>IF(_xlfn.IFNA(VLOOKUP(B29,Geography!D:D,1,FALSE)=B29,0)=0,0,1)</f>
        <v>1</v>
      </c>
      <c r="H29" s="5">
        <f>IF(_xlfn.IFNA(VLOOKUP(B29,Demography!D:D,1,FALSE)=B29,0)=0,0,1)</f>
        <v>1</v>
      </c>
      <c r="I29" s="5">
        <f>IF(_xlfn.IFNA(VLOOKUP(B29,Labor!D:D,1,FALSE)=B29,0)=0,0,1)</f>
        <v>1</v>
      </c>
      <c r="J29" s="5">
        <f>IF(_xlfn.IFNA(VLOOKUP(B29,Utilities!D:D,1,FALSE)=B29,0)=0,0,1)</f>
        <v>1</v>
      </c>
      <c r="K29" s="5">
        <f>IF(_xlfn.IFNA(VLOOKUP(B29,Assets!D:D,1,FALSE)=B29,0)=0,0,1)</f>
        <v>1</v>
      </c>
      <c r="L29" s="5">
        <f>IF(_xlfn.IFNA(VLOOKUP(B29,Consumption!D:D,1,FALSE)=B29,0)=0,0,1)</f>
        <v>1</v>
      </c>
      <c r="M29" s="5">
        <f t="shared" si="0"/>
        <v>1</v>
      </c>
    </row>
    <row r="30" spans="1:13" s="5" customFormat="1" x14ac:dyDescent="0.25">
      <c r="A30" s="116"/>
      <c r="B30" s="6" t="s">
        <v>14</v>
      </c>
      <c r="C30" s="5" t="s">
        <v>800</v>
      </c>
      <c r="D30" s="5" t="s">
        <v>801</v>
      </c>
      <c r="E30" s="5" t="s">
        <v>802</v>
      </c>
      <c r="F30" s="5">
        <f>IF(_xlfn.IFNA(VLOOKUP(B30,ID!D:D,1,FALSE)=B30,0)=0,0,1)</f>
        <v>1</v>
      </c>
      <c r="G30" s="5">
        <f>IF(_xlfn.IFNA(VLOOKUP(B30,Geography!D:D,1,FALSE)=B30,0)=0,0,1)</f>
        <v>1</v>
      </c>
      <c r="H30" s="5">
        <f>IF(_xlfn.IFNA(VLOOKUP(B30,Demography!D:D,1,FALSE)=B30,0)=0,0,1)</f>
        <v>1</v>
      </c>
      <c r="I30" s="5">
        <f>IF(_xlfn.IFNA(VLOOKUP(B30,Labor!D:D,1,FALSE)=B30,0)=0,0,1)</f>
        <v>1</v>
      </c>
      <c r="J30" s="5">
        <f>IF(_xlfn.IFNA(VLOOKUP(B30,Utilities!D:D,1,FALSE)=B30,0)=0,0,1)</f>
        <v>1</v>
      </c>
      <c r="K30" s="5">
        <f>IF(_xlfn.IFNA(VLOOKUP(B30,Assets!D:D,1,FALSE)=B30,0)=0,0,1)</f>
        <v>1</v>
      </c>
      <c r="L30" s="5">
        <f>IF(_xlfn.IFNA(VLOOKUP(B30,Consumption!D:D,1,FALSE)=B30,0)=0,0,1)</f>
        <v>1</v>
      </c>
      <c r="M30" s="5">
        <f t="shared" si="0"/>
        <v>1</v>
      </c>
    </row>
    <row r="31" spans="1:13" s="5" customFormat="1" x14ac:dyDescent="0.25">
      <c r="A31" s="116"/>
      <c r="B31" s="6" t="s">
        <v>45</v>
      </c>
      <c r="C31" s="5" t="s">
        <v>46</v>
      </c>
      <c r="D31" s="5" t="s">
        <v>803</v>
      </c>
      <c r="E31" s="5" t="s">
        <v>804</v>
      </c>
      <c r="F31" s="5">
        <f>IF(_xlfn.IFNA(VLOOKUP(B31,ID!D:D,1,FALSE)=B31,0)=0,0,1)</f>
        <v>0</v>
      </c>
      <c r="G31" s="5">
        <f>IF(_xlfn.IFNA(VLOOKUP(B31,Geography!D:D,1,FALSE)=B31,0)=0,0,1)</f>
        <v>1</v>
      </c>
      <c r="H31" s="5">
        <f>IF(_xlfn.IFNA(VLOOKUP(B31,Demography!D:D,1,FALSE)=B31,0)=0,0,1)</f>
        <v>0</v>
      </c>
      <c r="I31" s="5">
        <f>IF(_xlfn.IFNA(VLOOKUP(B31,Labor!D:D,1,FALSE)=B31,0)=0,0,1)</f>
        <v>0</v>
      </c>
      <c r="J31" s="5">
        <f>IF(_xlfn.IFNA(VLOOKUP(B31,Utilities!D:D,1,FALSE)=B31,0)=0,0,1)</f>
        <v>0</v>
      </c>
      <c r="K31" s="5">
        <f>IF(_xlfn.IFNA(VLOOKUP(B31,Assets!D:D,1,FALSE)=B31,0)=0,0,1)</f>
        <v>0</v>
      </c>
      <c r="L31" s="5">
        <f>IF(_xlfn.IFNA(VLOOKUP(B31,Consumption!D:D,1,FALSE)=B31,0)=0,0,1)</f>
        <v>0</v>
      </c>
      <c r="M31" s="5">
        <f t="shared" si="0"/>
        <v>1</v>
      </c>
    </row>
    <row r="32" spans="1:13" s="5" customFormat="1" x14ac:dyDescent="0.25">
      <c r="A32" s="116"/>
      <c r="B32" s="6" t="s">
        <v>48</v>
      </c>
      <c r="C32" s="5" t="s">
        <v>49</v>
      </c>
      <c r="D32" s="5" t="s">
        <v>803</v>
      </c>
      <c r="E32" s="5" t="s">
        <v>805</v>
      </c>
      <c r="F32" s="5">
        <f>IF(_xlfn.IFNA(VLOOKUP(B32,ID!D:D,1,FALSE)=B32,0)=0,0,1)</f>
        <v>0</v>
      </c>
      <c r="G32" s="5">
        <f>IF(_xlfn.IFNA(VLOOKUP(B32,Geography!D:D,1,FALSE)=B32,0)=0,0,1)</f>
        <v>1</v>
      </c>
      <c r="H32" s="5">
        <f>IF(_xlfn.IFNA(VLOOKUP(B32,Demography!D:D,1,FALSE)=B32,0)=0,0,1)</f>
        <v>0</v>
      </c>
      <c r="I32" s="5">
        <f>IF(_xlfn.IFNA(VLOOKUP(B32,Labor!D:D,1,FALSE)=B32,0)=0,0,1)</f>
        <v>0</v>
      </c>
      <c r="J32" s="5">
        <f>IF(_xlfn.IFNA(VLOOKUP(B32,Utilities!D:D,1,FALSE)=B32,0)=0,0,1)</f>
        <v>0</v>
      </c>
      <c r="K32" s="5">
        <f>IF(_xlfn.IFNA(VLOOKUP(B32,Assets!D:D,1,FALSE)=B32,0)=0,0,1)</f>
        <v>0</v>
      </c>
      <c r="L32" s="5">
        <f>IF(_xlfn.IFNA(VLOOKUP(B32,Consumption!D:D,1,FALSE)=B32,0)=0,0,1)</f>
        <v>0</v>
      </c>
      <c r="M32" s="5">
        <f t="shared" si="0"/>
        <v>1</v>
      </c>
    </row>
    <row r="33" spans="1:13" s="5" customFormat="1" x14ac:dyDescent="0.25">
      <c r="A33" s="116"/>
      <c r="B33" s="6" t="s">
        <v>50</v>
      </c>
      <c r="C33" s="5" t="s">
        <v>51</v>
      </c>
      <c r="D33" s="5" t="s">
        <v>803</v>
      </c>
      <c r="E33" s="5" t="s">
        <v>806</v>
      </c>
      <c r="F33" s="5">
        <f>IF(_xlfn.IFNA(VLOOKUP(B33,ID!D:D,1,FALSE)=B33,0)=0,0,1)</f>
        <v>0</v>
      </c>
      <c r="G33" s="5">
        <f>IF(_xlfn.IFNA(VLOOKUP(B33,Geography!D:D,1,FALSE)=B33,0)=0,0,1)</f>
        <v>1</v>
      </c>
      <c r="H33" s="5">
        <f>IF(_xlfn.IFNA(VLOOKUP(B33,Demography!D:D,1,FALSE)=B33,0)=0,0,1)</f>
        <v>0</v>
      </c>
      <c r="I33" s="5">
        <f>IF(_xlfn.IFNA(VLOOKUP(B33,Labor!D:D,1,FALSE)=B33,0)=0,0,1)</f>
        <v>0</v>
      </c>
      <c r="J33" s="5">
        <f>IF(_xlfn.IFNA(VLOOKUP(B33,Utilities!D:D,1,FALSE)=B33,0)=0,0,1)</f>
        <v>0</v>
      </c>
      <c r="K33" s="5">
        <f>IF(_xlfn.IFNA(VLOOKUP(B33,Assets!D:D,1,FALSE)=B33,0)=0,0,1)</f>
        <v>0</v>
      </c>
      <c r="L33" s="5">
        <f>IF(_xlfn.IFNA(VLOOKUP(B33,Consumption!D:D,1,FALSE)=B33,0)=0,0,1)</f>
        <v>0</v>
      </c>
      <c r="M33" s="5">
        <f t="shared" si="0"/>
        <v>1</v>
      </c>
    </row>
    <row r="34" spans="1:13" s="5" customFormat="1" x14ac:dyDescent="0.25">
      <c r="A34" s="116"/>
      <c r="B34" s="6" t="s">
        <v>71</v>
      </c>
      <c r="C34" s="5" t="s">
        <v>807</v>
      </c>
      <c r="D34" s="5" t="s">
        <v>808</v>
      </c>
      <c r="E34" s="5" t="s">
        <v>809</v>
      </c>
      <c r="F34" s="5">
        <f>IF(_xlfn.IFNA(VLOOKUP(B34,ID!D:D,1,FALSE)=B34,0)=0,0,1)</f>
        <v>0</v>
      </c>
      <c r="G34" s="5">
        <f>IF(_xlfn.IFNA(VLOOKUP(B34,Geography!D:D,1,FALSE)=B34,0)=0,0,1)</f>
        <v>1</v>
      </c>
      <c r="H34" s="5">
        <f>IF(_xlfn.IFNA(VLOOKUP(B34,Demography!D:D,1,FALSE)=B34,0)=0,0,1)</f>
        <v>0</v>
      </c>
      <c r="I34" s="5">
        <f>IF(_xlfn.IFNA(VLOOKUP(B34,Labor!D:D,1,FALSE)=B34,0)=0,0,1)</f>
        <v>0</v>
      </c>
      <c r="J34" s="5">
        <f>IF(_xlfn.IFNA(VLOOKUP(B34,Utilities!D:D,1,FALSE)=B34,0)=0,0,1)</f>
        <v>0</v>
      </c>
      <c r="K34" s="5">
        <f>IF(_xlfn.IFNA(VLOOKUP(B34,Assets!D:D,1,FALSE)=B34,0)=0,0,1)</f>
        <v>0</v>
      </c>
      <c r="L34" s="5">
        <f>IF(_xlfn.IFNA(VLOOKUP(B34,Consumption!D:D,1,FALSE)=B34,0)=0,0,1)</f>
        <v>0</v>
      </c>
      <c r="M34" s="5">
        <f t="shared" si="0"/>
        <v>1</v>
      </c>
    </row>
    <row r="35" spans="1:13" s="5" customFormat="1" x14ac:dyDescent="0.25">
      <c r="A35" s="116"/>
      <c r="B35" s="6" t="s">
        <v>73</v>
      </c>
      <c r="C35" s="5" t="s">
        <v>810</v>
      </c>
      <c r="D35" s="5" t="s">
        <v>808</v>
      </c>
      <c r="E35" s="5" t="s">
        <v>811</v>
      </c>
      <c r="F35" s="5">
        <f>IF(_xlfn.IFNA(VLOOKUP(B35,ID!D:D,1,FALSE)=B35,0)=0,0,1)</f>
        <v>0</v>
      </c>
      <c r="G35" s="5">
        <f>IF(_xlfn.IFNA(VLOOKUP(B35,Geography!D:D,1,FALSE)=B35,0)=0,0,1)</f>
        <v>1</v>
      </c>
      <c r="H35" s="5">
        <f>IF(_xlfn.IFNA(VLOOKUP(B35,Demography!D:D,1,FALSE)=B35,0)=0,0,1)</f>
        <v>0</v>
      </c>
      <c r="I35" s="5">
        <f>IF(_xlfn.IFNA(VLOOKUP(B35,Labor!D:D,1,FALSE)=B35,0)=0,0,1)</f>
        <v>0</v>
      </c>
      <c r="J35" s="5">
        <f>IF(_xlfn.IFNA(VLOOKUP(B35,Utilities!D:D,1,FALSE)=B35,0)=0,0,1)</f>
        <v>0</v>
      </c>
      <c r="K35" s="5">
        <f>IF(_xlfn.IFNA(VLOOKUP(B35,Assets!D:D,1,FALSE)=B35,0)=0,0,1)</f>
        <v>0</v>
      </c>
      <c r="L35" s="5">
        <f>IF(_xlfn.IFNA(VLOOKUP(B35,Consumption!D:D,1,FALSE)=B35,0)=0,0,1)</f>
        <v>0</v>
      </c>
      <c r="M35" s="5">
        <f t="shared" si="0"/>
        <v>1</v>
      </c>
    </row>
    <row r="36" spans="1:13" s="5" customFormat="1" x14ac:dyDescent="0.25">
      <c r="A36" s="116"/>
      <c r="B36" s="6" t="s">
        <v>812</v>
      </c>
      <c r="C36" s="5" t="s">
        <v>813</v>
      </c>
      <c r="D36" s="5" t="s">
        <v>808</v>
      </c>
      <c r="E36" s="5" t="s">
        <v>814</v>
      </c>
      <c r="F36" s="5">
        <f>IF(_xlfn.IFNA(VLOOKUP(B36,ID!D:D,1,FALSE)=B36,0)=0,0,1)</f>
        <v>0</v>
      </c>
      <c r="G36" s="5">
        <f>IF(_xlfn.IFNA(VLOOKUP(B36,Geography!D:D,1,FALSE)=B36,0)=0,0,1)</f>
        <v>0</v>
      </c>
      <c r="H36" s="5">
        <f>IF(_xlfn.IFNA(VLOOKUP(B36,Demography!D:D,1,FALSE)=B36,0)=0,0,1)</f>
        <v>0</v>
      </c>
      <c r="I36" s="5">
        <f>IF(_xlfn.IFNA(VLOOKUP(B36,Labor!D:D,1,FALSE)=B36,0)=0,0,1)</f>
        <v>0</v>
      </c>
      <c r="J36" s="5">
        <f>IF(_xlfn.IFNA(VLOOKUP(B36,Utilities!D:D,1,FALSE)=B36,0)=0,0,1)</f>
        <v>0</v>
      </c>
      <c r="K36" s="5">
        <f>IF(_xlfn.IFNA(VLOOKUP(B36,Assets!D:D,1,FALSE)=B36,0)=0,0,1)</f>
        <v>0</v>
      </c>
      <c r="L36" s="5">
        <f>IF(_xlfn.IFNA(VLOOKUP(B36,Consumption!D:D,1,FALSE)=B36,0)=0,0,1)</f>
        <v>0</v>
      </c>
      <c r="M36" s="5">
        <f t="shared" si="0"/>
        <v>0</v>
      </c>
    </row>
    <row r="37" spans="1:13" s="5" customFormat="1" x14ac:dyDescent="0.25">
      <c r="A37" s="116"/>
      <c r="B37" s="6" t="s">
        <v>57</v>
      </c>
      <c r="C37" s="5" t="s">
        <v>58</v>
      </c>
      <c r="D37" s="5" t="s">
        <v>815</v>
      </c>
      <c r="E37" s="5" t="s">
        <v>816</v>
      </c>
      <c r="F37" s="5">
        <f>IF(_xlfn.IFNA(VLOOKUP(B37,ID!D:D,1,FALSE)=B37,0)=0,0,1)</f>
        <v>0</v>
      </c>
      <c r="G37" s="5">
        <f>IF(_xlfn.IFNA(VLOOKUP(B37,Geography!D:D,1,FALSE)=B37,0)=0,0,1)</f>
        <v>1</v>
      </c>
      <c r="H37" s="5">
        <f>IF(_xlfn.IFNA(VLOOKUP(B37,Demography!D:D,1,FALSE)=B37,0)=0,0,1)</f>
        <v>0</v>
      </c>
      <c r="I37" s="5">
        <f>IF(_xlfn.IFNA(VLOOKUP(B37,Labor!D:D,1,FALSE)=B37,0)=0,0,1)</f>
        <v>0</v>
      </c>
      <c r="J37" s="5">
        <f>IF(_xlfn.IFNA(VLOOKUP(B37,Utilities!D:D,1,FALSE)=B37,0)=0,0,1)</f>
        <v>0</v>
      </c>
      <c r="K37" s="5">
        <f>IF(_xlfn.IFNA(VLOOKUP(B37,Assets!D:D,1,FALSE)=B37,0)=0,0,1)</f>
        <v>0</v>
      </c>
      <c r="L37" s="5">
        <f>IF(_xlfn.IFNA(VLOOKUP(B37,Consumption!D:D,1,FALSE)=B37,0)=0,0,1)</f>
        <v>0</v>
      </c>
      <c r="M37" s="5">
        <f t="shared" si="0"/>
        <v>1</v>
      </c>
    </row>
    <row r="38" spans="1:13" s="5" customFormat="1" x14ac:dyDescent="0.25">
      <c r="A38" s="116"/>
      <c r="B38" s="6" t="s">
        <v>59</v>
      </c>
      <c r="C38" s="5" t="s">
        <v>60</v>
      </c>
      <c r="D38" s="5" t="s">
        <v>815</v>
      </c>
      <c r="E38" s="5" t="s">
        <v>817</v>
      </c>
      <c r="F38" s="5">
        <f>IF(_xlfn.IFNA(VLOOKUP(B38,ID!D:D,1,FALSE)=B38,0)=0,0,1)</f>
        <v>0</v>
      </c>
      <c r="G38" s="5">
        <f>IF(_xlfn.IFNA(VLOOKUP(B38,Geography!D:D,1,FALSE)=B38,0)=0,0,1)</f>
        <v>1</v>
      </c>
      <c r="H38" s="5">
        <f>IF(_xlfn.IFNA(VLOOKUP(B38,Demography!D:D,1,FALSE)=B38,0)=0,0,1)</f>
        <v>0</v>
      </c>
      <c r="I38" s="5">
        <f>IF(_xlfn.IFNA(VLOOKUP(B38,Labor!D:D,1,FALSE)=B38,0)=0,0,1)</f>
        <v>0</v>
      </c>
      <c r="J38" s="5">
        <f>IF(_xlfn.IFNA(VLOOKUP(B38,Utilities!D:D,1,FALSE)=B38,0)=0,0,1)</f>
        <v>0</v>
      </c>
      <c r="K38" s="5">
        <f>IF(_xlfn.IFNA(VLOOKUP(B38,Assets!D:D,1,FALSE)=B38,0)=0,0,1)</f>
        <v>0</v>
      </c>
      <c r="L38" s="5">
        <f>IF(_xlfn.IFNA(VLOOKUP(B38,Consumption!D:D,1,FALSE)=B38,0)=0,0,1)</f>
        <v>0</v>
      </c>
      <c r="M38" s="5">
        <f t="shared" si="0"/>
        <v>1</v>
      </c>
    </row>
    <row r="39" spans="1:13" s="5" customFormat="1" x14ac:dyDescent="0.25">
      <c r="A39" s="116"/>
      <c r="B39" s="6" t="s">
        <v>24</v>
      </c>
      <c r="C39" s="5" t="s">
        <v>818</v>
      </c>
      <c r="D39" s="5" t="s">
        <v>819</v>
      </c>
      <c r="E39" s="5" t="s">
        <v>820</v>
      </c>
      <c r="F39" s="5">
        <f>IF(_xlfn.IFNA(VLOOKUP(B39,ID!D:D,1,FALSE)=B39,0)=0,0,1)</f>
        <v>1</v>
      </c>
      <c r="G39" s="5">
        <f>IF(_xlfn.IFNA(VLOOKUP(B39,Geography!D:D,1,FALSE)=B39,0)=0,0,1)</f>
        <v>1</v>
      </c>
      <c r="H39" s="5">
        <f>IF(_xlfn.IFNA(VLOOKUP(B39,Demography!D:D,1,FALSE)=B39,0)=0,0,1)</f>
        <v>1</v>
      </c>
      <c r="I39" s="5">
        <f>IF(_xlfn.IFNA(VLOOKUP(B39,Labor!D:D,1,FALSE)=B39,0)=0,0,1)</f>
        <v>1</v>
      </c>
      <c r="J39" s="5">
        <f>IF(_xlfn.IFNA(VLOOKUP(B39,Utilities!D:D,1,FALSE)=B39,0)=0,0,1)</f>
        <v>1</v>
      </c>
      <c r="K39" s="5">
        <f>IF(_xlfn.IFNA(VLOOKUP(B39,Assets!D:D,1,FALSE)=B39,0)=0,0,1)</f>
        <v>1</v>
      </c>
      <c r="L39" s="5">
        <f>IF(_xlfn.IFNA(VLOOKUP(B39,Consumption!D:D,1,FALSE)=B39,0)=0,0,1)</f>
        <v>1</v>
      </c>
      <c r="M39" s="5">
        <f t="shared" si="0"/>
        <v>1</v>
      </c>
    </row>
    <row r="40" spans="1:13" s="5" customFormat="1" x14ac:dyDescent="0.25">
      <c r="A40" s="116"/>
      <c r="B40" s="6" t="s">
        <v>29</v>
      </c>
      <c r="C40" s="5" t="s">
        <v>821</v>
      </c>
      <c r="D40" s="5" t="s">
        <v>822</v>
      </c>
      <c r="E40" s="5" t="s">
        <v>823</v>
      </c>
      <c r="F40" s="5">
        <f>IF(_xlfn.IFNA(VLOOKUP(B40,ID!D:D,1,FALSE)=B40,0)=0,0,1)</f>
        <v>1</v>
      </c>
      <c r="G40" s="5">
        <f>IF(_xlfn.IFNA(VLOOKUP(B40,Geography!D:D,1,FALSE)=B40,0)=0,0,1)</f>
        <v>0</v>
      </c>
      <c r="H40" s="5">
        <f>IF(_xlfn.IFNA(VLOOKUP(B40,Demography!D:D,1,FALSE)=B40,0)=0,0,1)</f>
        <v>1</v>
      </c>
      <c r="I40" s="5">
        <f>IF(_xlfn.IFNA(VLOOKUP(B40,Labor!D:D,1,FALSE)=B40,0)=0,0,1)</f>
        <v>1</v>
      </c>
      <c r="J40" s="5">
        <f>IF(_xlfn.IFNA(VLOOKUP(B40,Utilities!D:D,1,FALSE)=B40,0)=0,0,1)</f>
        <v>0</v>
      </c>
      <c r="K40" s="5">
        <f>IF(_xlfn.IFNA(VLOOKUP(B40,Assets!D:D,1,FALSE)=B40,0)=0,0,1)</f>
        <v>0</v>
      </c>
      <c r="L40" s="5">
        <f>IF(_xlfn.IFNA(VLOOKUP(B40,Consumption!D:D,1,FALSE)=B40,0)=0,0,1)</f>
        <v>0</v>
      </c>
      <c r="M40" s="5">
        <f t="shared" si="0"/>
        <v>1</v>
      </c>
    </row>
    <row r="41" spans="1:13" s="5" customFormat="1" x14ac:dyDescent="0.25">
      <c r="A41" s="116"/>
      <c r="B41" s="6" t="s">
        <v>74</v>
      </c>
      <c r="C41" s="5" t="s">
        <v>824</v>
      </c>
      <c r="D41" s="5" t="s">
        <v>825</v>
      </c>
      <c r="E41" s="5" t="s">
        <v>826</v>
      </c>
      <c r="F41" s="5">
        <f>IF(_xlfn.IFNA(VLOOKUP(B41,ID!D:D,1,FALSE)=B41,0)=0,0,1)</f>
        <v>0</v>
      </c>
      <c r="G41" s="5">
        <f>IF(_xlfn.IFNA(VLOOKUP(B41,Geography!D:D,1,FALSE)=B41,0)=0,0,1)</f>
        <v>1</v>
      </c>
      <c r="H41" s="5">
        <f>IF(_xlfn.IFNA(VLOOKUP(B41,Demography!D:D,1,FALSE)=B41,0)=0,0,1)</f>
        <v>0</v>
      </c>
      <c r="I41" s="5">
        <f>IF(_xlfn.IFNA(VLOOKUP(B41,Labor!D:D,1,FALSE)=B41,0)=0,0,1)</f>
        <v>0</v>
      </c>
      <c r="J41" s="5">
        <f>IF(_xlfn.IFNA(VLOOKUP(B41,Utilities!D:D,1,FALSE)=B41,0)=0,0,1)</f>
        <v>0</v>
      </c>
      <c r="K41" s="5">
        <f>IF(_xlfn.IFNA(VLOOKUP(B41,Assets!D:D,1,FALSE)=B41,0)=0,0,1)</f>
        <v>0</v>
      </c>
      <c r="L41" s="5">
        <f>IF(_xlfn.IFNA(VLOOKUP(B41,Consumption!D:D,1,FALSE)=B41,0)=0,0,1)</f>
        <v>0</v>
      </c>
      <c r="M41" s="5">
        <f t="shared" si="0"/>
        <v>1</v>
      </c>
    </row>
    <row r="42" spans="1:13" s="5" customFormat="1" x14ac:dyDescent="0.25">
      <c r="A42" s="116"/>
      <c r="B42" s="6" t="s">
        <v>88</v>
      </c>
      <c r="C42" s="5" t="s">
        <v>89</v>
      </c>
      <c r="D42" s="5" t="s">
        <v>780</v>
      </c>
      <c r="E42" s="5" t="s">
        <v>827</v>
      </c>
      <c r="F42" s="5">
        <f>IF(_xlfn.IFNA(VLOOKUP(B42,ID!D:D,1,FALSE)=B42,0)=0,0,1)</f>
        <v>0</v>
      </c>
      <c r="G42" s="5">
        <f>IF(_xlfn.IFNA(VLOOKUP(B42,Geography!D:D,1,FALSE)=B42,0)=0,0,1)</f>
        <v>0</v>
      </c>
      <c r="H42" s="5">
        <f>IF(_xlfn.IFNA(VLOOKUP(B42,Demography!D:D,1,FALSE)=B42,0)=0,0,1)</f>
        <v>1</v>
      </c>
      <c r="I42" s="5">
        <f>IF(_xlfn.IFNA(VLOOKUP(B42,Labor!D:D,1,FALSE)=B42,0)=0,0,1)</f>
        <v>0</v>
      </c>
      <c r="J42" s="5">
        <f>IF(_xlfn.IFNA(VLOOKUP(B42,Utilities!D:D,1,FALSE)=B42,0)=0,0,1)</f>
        <v>0</v>
      </c>
      <c r="K42" s="5">
        <f>IF(_xlfn.IFNA(VLOOKUP(B42,Assets!D:D,1,FALSE)=B42,0)=0,0,1)</f>
        <v>0</v>
      </c>
      <c r="L42" s="5">
        <f>IF(_xlfn.IFNA(VLOOKUP(B42,Consumption!D:D,1,FALSE)=B42,0)=0,0,1)</f>
        <v>0</v>
      </c>
      <c r="M42" s="5">
        <f t="shared" si="0"/>
        <v>1</v>
      </c>
    </row>
    <row r="43" spans="1:13" s="5" customFormat="1" x14ac:dyDescent="0.25">
      <c r="A43" s="116"/>
      <c r="B43" s="6" t="s">
        <v>91</v>
      </c>
      <c r="C43" s="5" t="s">
        <v>92</v>
      </c>
      <c r="D43" s="5" t="s">
        <v>828</v>
      </c>
      <c r="E43" s="5" t="s">
        <v>827</v>
      </c>
      <c r="F43" s="5">
        <f>IF(_xlfn.IFNA(VLOOKUP(B43,ID!D:D,1,FALSE)=B43,0)=0,0,1)</f>
        <v>0</v>
      </c>
      <c r="G43" s="5">
        <f>IF(_xlfn.IFNA(VLOOKUP(B43,Geography!D:D,1,FALSE)=B43,0)=0,0,1)</f>
        <v>0</v>
      </c>
      <c r="H43" s="5">
        <f>IF(_xlfn.IFNA(VLOOKUP(B43,Demography!D:D,1,FALSE)=B43,0)=0,0,1)</f>
        <v>1</v>
      </c>
      <c r="I43" s="5">
        <f>IF(_xlfn.IFNA(VLOOKUP(B43,Labor!D:D,1,FALSE)=B43,0)=0,0,1)</f>
        <v>0</v>
      </c>
      <c r="J43" s="5">
        <f>IF(_xlfn.IFNA(VLOOKUP(B43,Utilities!D:D,1,FALSE)=B43,0)=0,0,1)</f>
        <v>0</v>
      </c>
      <c r="K43" s="5">
        <f>IF(_xlfn.IFNA(VLOOKUP(B43,Assets!D:D,1,FALSE)=B43,0)=0,0,1)</f>
        <v>0</v>
      </c>
      <c r="L43" s="5">
        <f>IF(_xlfn.IFNA(VLOOKUP(B43,Consumption!D:D,1,FALSE)=B43,0)=0,0,1)</f>
        <v>0</v>
      </c>
      <c r="M43" s="5">
        <f t="shared" si="0"/>
        <v>1</v>
      </c>
    </row>
    <row r="44" spans="1:13" s="5" customFormat="1" x14ac:dyDescent="0.25">
      <c r="A44" s="116"/>
      <c r="B44" s="6" t="s">
        <v>97</v>
      </c>
      <c r="C44" s="5" t="s">
        <v>829</v>
      </c>
      <c r="D44" s="5" t="s">
        <v>830</v>
      </c>
      <c r="E44" s="5" t="s">
        <v>831</v>
      </c>
      <c r="F44" s="5">
        <f>IF(_xlfn.IFNA(VLOOKUP(B44,ID!D:D,1,FALSE)=B44,0)=0,0,1)</f>
        <v>0</v>
      </c>
      <c r="G44" s="5">
        <f>IF(_xlfn.IFNA(VLOOKUP(B44,Geography!D:D,1,FALSE)=B44,0)=0,0,1)</f>
        <v>0</v>
      </c>
      <c r="H44" s="5">
        <f>IF(_xlfn.IFNA(VLOOKUP(B44,Demography!D:D,1,FALSE)=B44,0)=0,0,1)</f>
        <v>1</v>
      </c>
      <c r="I44" s="5">
        <f>IF(_xlfn.IFNA(VLOOKUP(B44,Labor!D:D,1,FALSE)=B44,0)=0,0,1)</f>
        <v>0</v>
      </c>
      <c r="J44" s="5">
        <f>IF(_xlfn.IFNA(VLOOKUP(B44,Utilities!D:D,1,FALSE)=B44,0)=0,0,1)</f>
        <v>0</v>
      </c>
      <c r="K44" s="5">
        <f>IF(_xlfn.IFNA(VLOOKUP(B44,Assets!D:D,1,FALSE)=B44,0)=0,0,1)</f>
        <v>0</v>
      </c>
      <c r="L44" s="5">
        <f>IF(_xlfn.IFNA(VLOOKUP(B44,Consumption!D:D,1,FALSE)=B44,0)=0,0,1)</f>
        <v>0</v>
      </c>
      <c r="M44" s="5">
        <f t="shared" si="0"/>
        <v>1</v>
      </c>
    </row>
    <row r="45" spans="1:13" s="5" customFormat="1" x14ac:dyDescent="0.25">
      <c r="A45" s="116"/>
      <c r="B45" s="6" t="s">
        <v>103</v>
      </c>
      <c r="C45" s="5" t="s">
        <v>104</v>
      </c>
      <c r="D45" s="5" t="s">
        <v>832</v>
      </c>
      <c r="E45" s="5" t="s">
        <v>833</v>
      </c>
      <c r="F45" s="5">
        <f>IF(_xlfn.IFNA(VLOOKUP(B45,ID!D:D,1,FALSE)=B45,0)=0,0,1)</f>
        <v>0</v>
      </c>
      <c r="G45" s="5">
        <f>IF(_xlfn.IFNA(VLOOKUP(B45,Geography!D:D,1,FALSE)=B45,0)=0,0,1)</f>
        <v>0</v>
      </c>
      <c r="H45" s="5">
        <f>IF(_xlfn.IFNA(VLOOKUP(B45,Demography!D:D,1,FALSE)=B45,0)=0,0,1)</f>
        <v>1</v>
      </c>
      <c r="I45" s="5">
        <f>IF(_xlfn.IFNA(VLOOKUP(B45,Labor!D:D,1,FALSE)=B45,0)=0,0,1)</f>
        <v>0</v>
      </c>
      <c r="J45" s="5">
        <f>IF(_xlfn.IFNA(VLOOKUP(B45,Utilities!D:D,1,FALSE)=B45,0)=0,0,1)</f>
        <v>0</v>
      </c>
      <c r="K45" s="5">
        <f>IF(_xlfn.IFNA(VLOOKUP(B45,Assets!D:D,1,FALSE)=B45,0)=0,0,1)</f>
        <v>0</v>
      </c>
      <c r="L45" s="5">
        <f>IF(_xlfn.IFNA(VLOOKUP(B45,Consumption!D:D,1,FALSE)=B45,0)=0,0,1)</f>
        <v>0</v>
      </c>
      <c r="M45" s="5">
        <f t="shared" si="0"/>
        <v>1</v>
      </c>
    </row>
    <row r="46" spans="1:13" s="5" customFormat="1" x14ac:dyDescent="0.25">
      <c r="A46" s="116"/>
      <c r="B46" s="6" t="s">
        <v>100</v>
      </c>
      <c r="C46" s="5" t="s">
        <v>101</v>
      </c>
      <c r="D46" s="5" t="s">
        <v>834</v>
      </c>
      <c r="E46" s="5" t="s">
        <v>835</v>
      </c>
      <c r="F46" s="5">
        <f>IF(_xlfn.IFNA(VLOOKUP(B46,ID!D:D,1,FALSE)=B46,0)=0,0,1)</f>
        <v>0</v>
      </c>
      <c r="G46" s="5">
        <f>IF(_xlfn.IFNA(VLOOKUP(B46,Geography!D:D,1,FALSE)=B46,0)=0,0,1)</f>
        <v>0</v>
      </c>
      <c r="H46" s="5">
        <f>IF(_xlfn.IFNA(VLOOKUP(B46,Demography!D:D,1,FALSE)=B46,0)=0,0,1)</f>
        <v>1</v>
      </c>
      <c r="I46" s="5">
        <f>IF(_xlfn.IFNA(VLOOKUP(B46,Labor!D:D,1,FALSE)=B46,0)=0,0,1)</f>
        <v>0</v>
      </c>
      <c r="J46" s="5">
        <f>IF(_xlfn.IFNA(VLOOKUP(B46,Utilities!D:D,1,FALSE)=B46,0)=0,0,1)</f>
        <v>0</v>
      </c>
      <c r="K46" s="5">
        <f>IF(_xlfn.IFNA(VLOOKUP(B46,Assets!D:D,1,FALSE)=B46,0)=0,0,1)</f>
        <v>0</v>
      </c>
      <c r="L46" s="5">
        <f>IF(_xlfn.IFNA(VLOOKUP(B46,Consumption!D:D,1,FALSE)=B46,0)=0,0,1)</f>
        <v>0</v>
      </c>
      <c r="M46" s="5">
        <f t="shared" si="0"/>
        <v>1</v>
      </c>
    </row>
    <row r="47" spans="1:13" s="5" customFormat="1" x14ac:dyDescent="0.25">
      <c r="A47" s="116"/>
      <c r="B47" s="6" t="s">
        <v>106</v>
      </c>
      <c r="C47" s="5" t="s">
        <v>107</v>
      </c>
      <c r="D47" s="5" t="s">
        <v>836</v>
      </c>
      <c r="E47" s="5" t="s">
        <v>837</v>
      </c>
      <c r="F47" s="5">
        <f>IF(_xlfn.IFNA(VLOOKUP(B47,ID!D:D,1,FALSE)=B47,0)=0,0,1)</f>
        <v>0</v>
      </c>
      <c r="G47" s="5">
        <f>IF(_xlfn.IFNA(VLOOKUP(B47,Geography!D:D,1,FALSE)=B47,0)=0,0,1)</f>
        <v>0</v>
      </c>
      <c r="H47" s="5">
        <f>IF(_xlfn.IFNA(VLOOKUP(B47,Demography!D:D,1,FALSE)=B47,0)=0,0,1)</f>
        <v>1</v>
      </c>
      <c r="I47" s="5">
        <f>IF(_xlfn.IFNA(VLOOKUP(B47,Labor!D:D,1,FALSE)=B47,0)=0,0,1)</f>
        <v>0</v>
      </c>
      <c r="J47" s="5">
        <f>IF(_xlfn.IFNA(VLOOKUP(B47,Utilities!D:D,1,FALSE)=B47,0)=0,0,1)</f>
        <v>0</v>
      </c>
      <c r="K47" s="5">
        <f>IF(_xlfn.IFNA(VLOOKUP(B47,Assets!D:D,1,FALSE)=B47,0)=0,0,1)</f>
        <v>0</v>
      </c>
      <c r="L47" s="5">
        <f>IF(_xlfn.IFNA(VLOOKUP(B47,Consumption!D:D,1,FALSE)=B47,0)=0,0,1)</f>
        <v>0</v>
      </c>
      <c r="M47" s="5">
        <f t="shared" si="0"/>
        <v>1</v>
      </c>
    </row>
    <row r="48" spans="1:13" s="5" customFormat="1" x14ac:dyDescent="0.25">
      <c r="A48" s="116"/>
      <c r="B48" s="6" t="s">
        <v>154</v>
      </c>
      <c r="C48" s="5" t="s">
        <v>838</v>
      </c>
      <c r="D48" s="5" t="s">
        <v>839</v>
      </c>
      <c r="E48" s="5" t="s">
        <v>840</v>
      </c>
      <c r="F48" s="5">
        <f>IF(_xlfn.IFNA(VLOOKUP(B48,ID!D:D,1,FALSE)=B48,0)=0,0,1)</f>
        <v>0</v>
      </c>
      <c r="G48" s="5">
        <f>IF(_xlfn.IFNA(VLOOKUP(B48,Geography!D:D,1,FALSE)=B48,0)=0,0,1)</f>
        <v>0</v>
      </c>
      <c r="H48" s="5">
        <f>IF(_xlfn.IFNA(VLOOKUP(B48,Demography!D:D,1,FALSE)=B48,0)=0,0,1)</f>
        <v>0</v>
      </c>
      <c r="I48" s="5">
        <f>IF(_xlfn.IFNA(VLOOKUP(B48,Labor!D:D,1,FALSE)=B48,0)=0,0,1)</f>
        <v>1</v>
      </c>
      <c r="J48" s="5">
        <f>IF(_xlfn.IFNA(VLOOKUP(B48,Utilities!D:D,1,FALSE)=B48,0)=0,0,1)</f>
        <v>0</v>
      </c>
      <c r="K48" s="5">
        <f>IF(_xlfn.IFNA(VLOOKUP(B48,Assets!D:D,1,FALSE)=B48,0)=0,0,1)</f>
        <v>0</v>
      </c>
      <c r="L48" s="5">
        <f>IF(_xlfn.IFNA(VLOOKUP(B48,Consumption!D:D,1,FALSE)=B48,0)=0,0,1)</f>
        <v>0</v>
      </c>
      <c r="M48" s="5">
        <f t="shared" si="0"/>
        <v>1</v>
      </c>
    </row>
    <row r="49" spans="1:13" s="5" customFormat="1" x14ac:dyDescent="0.25">
      <c r="A49" s="116"/>
      <c r="B49" s="6" t="s">
        <v>152</v>
      </c>
      <c r="C49" s="5" t="s">
        <v>841</v>
      </c>
      <c r="D49" s="5" t="s">
        <v>842</v>
      </c>
      <c r="E49" s="5" t="s">
        <v>843</v>
      </c>
      <c r="F49" s="5">
        <f>IF(_xlfn.IFNA(VLOOKUP(B49,ID!D:D,1,FALSE)=B49,0)=0,0,1)</f>
        <v>0</v>
      </c>
      <c r="G49" s="5">
        <f>IF(_xlfn.IFNA(VLOOKUP(B49,Geography!D:D,1,FALSE)=B49,0)=0,0,1)</f>
        <v>0</v>
      </c>
      <c r="H49" s="5">
        <f>IF(_xlfn.IFNA(VLOOKUP(B49,Demography!D:D,1,FALSE)=B49,0)=0,0,1)</f>
        <v>0</v>
      </c>
      <c r="I49" s="5">
        <f>IF(_xlfn.IFNA(VLOOKUP(B49,Labor!D:D,1,FALSE)=B49,0)=0,0,1)</f>
        <v>1</v>
      </c>
      <c r="J49" s="5">
        <f>IF(_xlfn.IFNA(VLOOKUP(B49,Utilities!D:D,1,FALSE)=B49,0)=0,0,1)</f>
        <v>0</v>
      </c>
      <c r="K49" s="5">
        <f>IF(_xlfn.IFNA(VLOOKUP(B49,Assets!D:D,1,FALSE)=B49,0)=0,0,1)</f>
        <v>0</v>
      </c>
      <c r="L49" s="5">
        <f>IF(_xlfn.IFNA(VLOOKUP(B49,Consumption!D:D,1,FALSE)=B49,0)=0,0,1)</f>
        <v>0</v>
      </c>
      <c r="M49" s="5">
        <f t="shared" si="0"/>
        <v>1</v>
      </c>
    </row>
    <row r="50" spans="1:13" s="5" customFormat="1" x14ac:dyDescent="0.25">
      <c r="A50" s="116"/>
      <c r="B50" s="6" t="s">
        <v>166</v>
      </c>
      <c r="C50" s="5" t="s">
        <v>844</v>
      </c>
      <c r="D50" s="5" t="s">
        <v>845</v>
      </c>
      <c r="F50" s="5">
        <f>IF(_xlfn.IFNA(VLOOKUP(B50,ID!D:D,1,FALSE)=B50,0)=0,0,1)</f>
        <v>0</v>
      </c>
      <c r="G50" s="5">
        <f>IF(_xlfn.IFNA(VLOOKUP(B50,Geography!D:D,1,FALSE)=B50,0)=0,0,1)</f>
        <v>0</v>
      </c>
      <c r="H50" s="5">
        <f>IF(_xlfn.IFNA(VLOOKUP(B50,Demography!D:D,1,FALSE)=B50,0)=0,0,1)</f>
        <v>0</v>
      </c>
      <c r="I50" s="5">
        <f>IF(_xlfn.IFNA(VLOOKUP(B50,Labor!D:D,1,FALSE)=B50,0)=0,0,1)</f>
        <v>1</v>
      </c>
      <c r="J50" s="5">
        <f>IF(_xlfn.IFNA(VLOOKUP(B50,Utilities!D:D,1,FALSE)=B50,0)=0,0,1)</f>
        <v>0</v>
      </c>
      <c r="K50" s="5">
        <f>IF(_xlfn.IFNA(VLOOKUP(B50,Assets!D:D,1,FALSE)=B50,0)=0,0,1)</f>
        <v>0</v>
      </c>
      <c r="L50" s="5">
        <f>IF(_xlfn.IFNA(VLOOKUP(B50,Consumption!D:D,1,FALSE)=B50,0)=0,0,1)</f>
        <v>0</v>
      </c>
      <c r="M50" s="5">
        <f t="shared" si="0"/>
        <v>1</v>
      </c>
    </row>
    <row r="51" spans="1:13" s="5" customFormat="1" x14ac:dyDescent="0.25">
      <c r="A51" s="116"/>
      <c r="B51" s="6" t="s">
        <v>175</v>
      </c>
      <c r="C51" s="5" t="s">
        <v>846</v>
      </c>
      <c r="D51" s="5" t="s">
        <v>847</v>
      </c>
      <c r="E51" s="5" t="s">
        <v>848</v>
      </c>
      <c r="F51" s="5">
        <f>IF(_xlfn.IFNA(VLOOKUP(B51,ID!D:D,1,FALSE)=B51,0)=0,0,1)</f>
        <v>0</v>
      </c>
      <c r="G51" s="5">
        <f>IF(_xlfn.IFNA(VLOOKUP(B51,Geography!D:D,1,FALSE)=B51,0)=0,0,1)</f>
        <v>0</v>
      </c>
      <c r="H51" s="5">
        <f>IF(_xlfn.IFNA(VLOOKUP(B51,Demography!D:D,1,FALSE)=B51,0)=0,0,1)</f>
        <v>0</v>
      </c>
      <c r="I51" s="5">
        <f>IF(_xlfn.IFNA(VLOOKUP(B51,Labor!D:D,1,FALSE)=B51,0)=0,0,1)</f>
        <v>1</v>
      </c>
      <c r="J51" s="5">
        <f>IF(_xlfn.IFNA(VLOOKUP(B51,Utilities!D:D,1,FALSE)=B51,0)=0,0,1)</f>
        <v>0</v>
      </c>
      <c r="K51" s="5">
        <f>IF(_xlfn.IFNA(VLOOKUP(B51,Assets!D:D,1,FALSE)=B51,0)=0,0,1)</f>
        <v>0</v>
      </c>
      <c r="L51" s="5">
        <f>IF(_xlfn.IFNA(VLOOKUP(B51,Consumption!D:D,1,FALSE)=B51,0)=0,0,1)</f>
        <v>0</v>
      </c>
      <c r="M51" s="5">
        <f t="shared" si="0"/>
        <v>1</v>
      </c>
    </row>
    <row r="52" spans="1:13" s="5" customFormat="1" x14ac:dyDescent="0.25">
      <c r="A52" s="116"/>
      <c r="B52" s="6" t="s">
        <v>178</v>
      </c>
      <c r="C52" s="5" t="s">
        <v>849</v>
      </c>
      <c r="D52" s="5" t="s">
        <v>850</v>
      </c>
      <c r="E52" s="5" t="s">
        <v>851</v>
      </c>
      <c r="F52" s="5">
        <f>IF(_xlfn.IFNA(VLOOKUP(B52,ID!D:D,1,FALSE)=B52,0)=0,0,1)</f>
        <v>0</v>
      </c>
      <c r="G52" s="5">
        <f>IF(_xlfn.IFNA(VLOOKUP(B52,Geography!D:D,1,FALSE)=B52,0)=0,0,1)</f>
        <v>0</v>
      </c>
      <c r="H52" s="5">
        <f>IF(_xlfn.IFNA(VLOOKUP(B52,Demography!D:D,1,FALSE)=B52,0)=0,0,1)</f>
        <v>0</v>
      </c>
      <c r="I52" s="5">
        <f>IF(_xlfn.IFNA(VLOOKUP(B52,Labor!D:D,1,FALSE)=B52,0)=0,0,1)</f>
        <v>1</v>
      </c>
      <c r="J52" s="5">
        <f>IF(_xlfn.IFNA(VLOOKUP(B52,Utilities!D:D,1,FALSE)=B52,0)=0,0,1)</f>
        <v>0</v>
      </c>
      <c r="K52" s="5">
        <f>IF(_xlfn.IFNA(VLOOKUP(B52,Assets!D:D,1,FALSE)=B52,0)=0,0,1)</f>
        <v>0</v>
      </c>
      <c r="L52" s="5">
        <f>IF(_xlfn.IFNA(VLOOKUP(B52,Consumption!D:D,1,FALSE)=B52,0)=0,0,1)</f>
        <v>0</v>
      </c>
      <c r="M52" s="5">
        <f t="shared" si="0"/>
        <v>1</v>
      </c>
    </row>
    <row r="53" spans="1:13" s="5" customFormat="1" x14ac:dyDescent="0.25">
      <c r="A53" s="116"/>
      <c r="B53" s="6" t="s">
        <v>513</v>
      </c>
      <c r="C53" s="5" t="s">
        <v>852</v>
      </c>
      <c r="D53" s="5" t="s">
        <v>783</v>
      </c>
      <c r="E53" s="5" t="s">
        <v>853</v>
      </c>
      <c r="F53" s="5">
        <f>IF(_xlfn.IFNA(VLOOKUP(B53,ID!D:D,1,FALSE)=B53,0)=0,0,1)</f>
        <v>0</v>
      </c>
      <c r="G53" s="5">
        <f>IF(_xlfn.IFNA(VLOOKUP(B53,Geography!D:D,1,FALSE)=B53,0)=0,0,1)</f>
        <v>0</v>
      </c>
      <c r="H53" s="5">
        <f>IF(_xlfn.IFNA(VLOOKUP(B53,Demography!D:D,1,FALSE)=B53,0)=0,0,1)</f>
        <v>0</v>
      </c>
      <c r="I53" s="5">
        <f>IF(_xlfn.IFNA(VLOOKUP(B53,Labor!D:D,1,FALSE)=B53,0)=0,0,1)</f>
        <v>0</v>
      </c>
      <c r="J53" s="5">
        <f>IF(_xlfn.IFNA(VLOOKUP(B53,Utilities!D:D,1,FALSE)=B53,0)=0,0,1)</f>
        <v>0</v>
      </c>
      <c r="K53" s="5">
        <f>IF(_xlfn.IFNA(VLOOKUP(B53,Assets!D:D,1,FALSE)=B53,0)=0,0,1)</f>
        <v>1</v>
      </c>
      <c r="L53" s="5">
        <f>IF(_xlfn.IFNA(VLOOKUP(B53,Consumption!D:D,1,FALSE)=B53,0)=0,0,1)</f>
        <v>0</v>
      </c>
      <c r="M53" s="5">
        <f t="shared" si="0"/>
        <v>1</v>
      </c>
    </row>
    <row r="54" spans="1:13" s="5" customFormat="1" x14ac:dyDescent="0.25">
      <c r="A54" s="116"/>
      <c r="B54" s="6" t="s">
        <v>515</v>
      </c>
      <c r="C54" s="5" t="s">
        <v>854</v>
      </c>
      <c r="D54" s="5" t="s">
        <v>783</v>
      </c>
      <c r="E54" s="5" t="s">
        <v>855</v>
      </c>
      <c r="F54" s="5">
        <f>IF(_xlfn.IFNA(VLOOKUP(B54,ID!D:D,1,FALSE)=B54,0)=0,0,1)</f>
        <v>0</v>
      </c>
      <c r="G54" s="5">
        <f>IF(_xlfn.IFNA(VLOOKUP(B54,Geography!D:D,1,FALSE)=B54,0)=0,0,1)</f>
        <v>0</v>
      </c>
      <c r="H54" s="5">
        <f>IF(_xlfn.IFNA(VLOOKUP(B54,Demography!D:D,1,FALSE)=B54,0)=0,0,1)</f>
        <v>0</v>
      </c>
      <c r="I54" s="5">
        <f>IF(_xlfn.IFNA(VLOOKUP(B54,Labor!D:D,1,FALSE)=B54,0)=0,0,1)</f>
        <v>0</v>
      </c>
      <c r="J54" s="5">
        <f>IF(_xlfn.IFNA(VLOOKUP(B54,Utilities!D:D,1,FALSE)=B54,0)=0,0,1)</f>
        <v>0</v>
      </c>
      <c r="K54" s="5">
        <f>IF(_xlfn.IFNA(VLOOKUP(B54,Assets!D:D,1,FALSE)=B54,0)=0,0,1)</f>
        <v>1</v>
      </c>
      <c r="L54" s="5">
        <f>IF(_xlfn.IFNA(VLOOKUP(B54,Consumption!D:D,1,FALSE)=B54,0)=0,0,1)</f>
        <v>0</v>
      </c>
      <c r="M54" s="5">
        <f t="shared" si="0"/>
        <v>1</v>
      </c>
    </row>
    <row r="55" spans="1:13" s="5" customFormat="1" x14ac:dyDescent="0.25">
      <c r="A55" s="116"/>
      <c r="B55" s="6" t="s">
        <v>519</v>
      </c>
      <c r="C55" s="5" t="s">
        <v>856</v>
      </c>
      <c r="D55" s="5" t="s">
        <v>783</v>
      </c>
      <c r="E55" s="5" t="s">
        <v>857</v>
      </c>
      <c r="F55" s="5">
        <f>IF(_xlfn.IFNA(VLOOKUP(B55,ID!D:D,1,FALSE)=B55,0)=0,0,1)</f>
        <v>0</v>
      </c>
      <c r="G55" s="5">
        <f>IF(_xlfn.IFNA(VLOOKUP(B55,Geography!D:D,1,FALSE)=B55,0)=0,0,1)</f>
        <v>0</v>
      </c>
      <c r="H55" s="5">
        <f>IF(_xlfn.IFNA(VLOOKUP(B55,Demography!D:D,1,FALSE)=B55,0)=0,0,1)</f>
        <v>0</v>
      </c>
      <c r="I55" s="5">
        <f>IF(_xlfn.IFNA(VLOOKUP(B55,Labor!D:D,1,FALSE)=B55,0)=0,0,1)</f>
        <v>0</v>
      </c>
      <c r="J55" s="5">
        <f>IF(_xlfn.IFNA(VLOOKUP(B55,Utilities!D:D,1,FALSE)=B55,0)=0,0,1)</f>
        <v>0</v>
      </c>
      <c r="K55" s="5">
        <f>IF(_xlfn.IFNA(VLOOKUP(B55,Assets!D:D,1,FALSE)=B55,0)=0,0,1)</f>
        <v>1</v>
      </c>
      <c r="L55" s="5">
        <f>IF(_xlfn.IFNA(VLOOKUP(B55,Consumption!D:D,1,FALSE)=B55,0)=0,0,1)</f>
        <v>0</v>
      </c>
      <c r="M55" s="5">
        <f t="shared" si="0"/>
        <v>1</v>
      </c>
    </row>
    <row r="56" spans="1:13" s="5" customFormat="1" x14ac:dyDescent="0.25">
      <c r="A56" s="116"/>
      <c r="B56" s="6" t="s">
        <v>422</v>
      </c>
      <c r="C56" s="5" t="s">
        <v>420</v>
      </c>
      <c r="D56" s="5" t="s">
        <v>783</v>
      </c>
      <c r="E56" s="5" t="s">
        <v>858</v>
      </c>
      <c r="F56" s="5">
        <f>IF(_xlfn.IFNA(VLOOKUP(B56,ID!D:D,1,FALSE)=B56,0)=0,0,1)</f>
        <v>0</v>
      </c>
      <c r="G56" s="5">
        <f>IF(_xlfn.IFNA(VLOOKUP(B56,Geography!D:D,1,FALSE)=B56,0)=0,0,1)</f>
        <v>0</v>
      </c>
      <c r="H56" s="5">
        <f>IF(_xlfn.IFNA(VLOOKUP(B56,Demography!D:D,1,FALSE)=B56,0)=0,0,1)</f>
        <v>0</v>
      </c>
      <c r="I56" s="5">
        <f>IF(_xlfn.IFNA(VLOOKUP(B56,Labor!D:D,1,FALSE)=B56,0)=0,0,1)</f>
        <v>0</v>
      </c>
      <c r="J56" s="5">
        <f>IF(_xlfn.IFNA(VLOOKUP(B56,Utilities!D:D,1,FALSE)=B56,0)=0,0,1)</f>
        <v>1</v>
      </c>
      <c r="K56" s="5">
        <f>IF(_xlfn.IFNA(VLOOKUP(B56,Assets!D:D,1,FALSE)=B56,0)=0,0,1)</f>
        <v>0</v>
      </c>
      <c r="L56" s="5">
        <f>IF(_xlfn.IFNA(VLOOKUP(B56,Consumption!D:D,1,FALSE)=B56,0)=0,0,1)</f>
        <v>0</v>
      </c>
      <c r="M56" s="5">
        <f t="shared" si="0"/>
        <v>1</v>
      </c>
    </row>
    <row r="57" spans="1:13" s="5" customFormat="1" x14ac:dyDescent="0.25">
      <c r="A57" s="116"/>
      <c r="B57" s="6" t="s">
        <v>372</v>
      </c>
      <c r="C57" s="5" t="s">
        <v>859</v>
      </c>
      <c r="D57" s="5" t="s">
        <v>783</v>
      </c>
      <c r="E57" s="5" t="s">
        <v>860</v>
      </c>
      <c r="F57" s="5">
        <f>IF(_xlfn.IFNA(VLOOKUP(B57,ID!D:D,1,FALSE)=B57,0)=0,0,1)</f>
        <v>0</v>
      </c>
      <c r="G57" s="5">
        <f>IF(_xlfn.IFNA(VLOOKUP(B57,Geography!D:D,1,FALSE)=B57,0)=0,0,1)</f>
        <v>0</v>
      </c>
      <c r="H57" s="5">
        <f>IF(_xlfn.IFNA(VLOOKUP(B57,Demography!D:D,1,FALSE)=B57,0)=0,0,1)</f>
        <v>0</v>
      </c>
      <c r="I57" s="5">
        <f>IF(_xlfn.IFNA(VLOOKUP(B57,Labor!D:D,1,FALSE)=B57,0)=0,0,1)</f>
        <v>0</v>
      </c>
      <c r="J57" s="5">
        <f>IF(_xlfn.IFNA(VLOOKUP(B57,Utilities!D:D,1,FALSE)=B57,0)=0,0,1)</f>
        <v>1</v>
      </c>
      <c r="K57" s="5">
        <f>IF(_xlfn.IFNA(VLOOKUP(B57,Assets!D:D,1,FALSE)=B57,0)=0,0,1)</f>
        <v>0</v>
      </c>
      <c r="L57" s="5">
        <f>IF(_xlfn.IFNA(VLOOKUP(B57,Consumption!D:D,1,FALSE)=B57,0)=0,0,1)</f>
        <v>0</v>
      </c>
      <c r="M57" s="5">
        <f t="shared" si="0"/>
        <v>1</v>
      </c>
    </row>
    <row r="58" spans="1:13" s="5" customFormat="1" x14ac:dyDescent="0.25">
      <c r="A58" s="116"/>
      <c r="B58" s="6" t="s">
        <v>369</v>
      </c>
      <c r="C58" s="5" t="s">
        <v>861</v>
      </c>
      <c r="D58" s="5" t="s">
        <v>862</v>
      </c>
      <c r="E58" s="5" t="s">
        <v>863</v>
      </c>
      <c r="F58" s="5">
        <f>IF(_xlfn.IFNA(VLOOKUP(B58,ID!D:D,1,FALSE)=B58,0)=0,0,1)</f>
        <v>0</v>
      </c>
      <c r="G58" s="5">
        <f>IF(_xlfn.IFNA(VLOOKUP(B58,Geography!D:D,1,FALSE)=B58,0)=0,0,1)</f>
        <v>0</v>
      </c>
      <c r="H58" s="5">
        <f>IF(_xlfn.IFNA(VLOOKUP(B58,Demography!D:D,1,FALSE)=B58,0)=0,0,1)</f>
        <v>0</v>
      </c>
      <c r="I58" s="5">
        <f>IF(_xlfn.IFNA(VLOOKUP(B58,Labor!D:D,1,FALSE)=B58,0)=0,0,1)</f>
        <v>0</v>
      </c>
      <c r="J58" s="5">
        <f>IF(_xlfn.IFNA(VLOOKUP(B58,Utilities!D:D,1,FALSE)=B58,0)=0,0,1)</f>
        <v>1</v>
      </c>
      <c r="K58" s="5">
        <f>IF(_xlfn.IFNA(VLOOKUP(B58,Assets!D:D,1,FALSE)=B58,0)=0,0,1)</f>
        <v>0</v>
      </c>
      <c r="L58" s="5">
        <f>IF(_xlfn.IFNA(VLOOKUP(B58,Consumption!D:D,1,FALSE)=B58,0)=0,0,1)</f>
        <v>0</v>
      </c>
      <c r="M58" s="5">
        <f t="shared" si="0"/>
        <v>1</v>
      </c>
    </row>
    <row r="59" spans="1:13" s="5" customFormat="1" x14ac:dyDescent="0.25">
      <c r="A59" s="116"/>
      <c r="B59" s="6" t="s">
        <v>367</v>
      </c>
      <c r="C59" s="5" t="s">
        <v>864</v>
      </c>
      <c r="D59" s="5" t="s">
        <v>803</v>
      </c>
      <c r="E59" s="5" t="s">
        <v>865</v>
      </c>
      <c r="F59" s="5">
        <f>IF(_xlfn.IFNA(VLOOKUP(B59,ID!D:D,1,FALSE)=B59,0)=0,0,1)</f>
        <v>0</v>
      </c>
      <c r="G59" s="5">
        <f>IF(_xlfn.IFNA(VLOOKUP(B59,Geography!D:D,1,FALSE)=B59,0)=0,0,1)</f>
        <v>0</v>
      </c>
      <c r="H59" s="5">
        <f>IF(_xlfn.IFNA(VLOOKUP(B59,Demography!D:D,1,FALSE)=B59,0)=0,0,1)</f>
        <v>0</v>
      </c>
      <c r="I59" s="5">
        <f>IF(_xlfn.IFNA(VLOOKUP(B59,Labor!D:D,1,FALSE)=B59,0)=0,0,1)</f>
        <v>0</v>
      </c>
      <c r="J59" s="5">
        <f>IF(_xlfn.IFNA(VLOOKUP(B59,Utilities!D:D,1,FALSE)=B59,0)=0,0,1)</f>
        <v>1</v>
      </c>
      <c r="K59" s="5">
        <f>IF(_xlfn.IFNA(VLOOKUP(B59,Assets!D:D,1,FALSE)=B59,0)=0,0,1)</f>
        <v>0</v>
      </c>
      <c r="L59" s="5">
        <f>IF(_xlfn.IFNA(VLOOKUP(B59,Consumption!D:D,1,FALSE)=B59,0)=0,0,1)</f>
        <v>0</v>
      </c>
      <c r="M59" s="5">
        <f t="shared" si="0"/>
        <v>1</v>
      </c>
    </row>
    <row r="60" spans="1:13" s="5" customFormat="1" x14ac:dyDescent="0.25">
      <c r="A60" s="116"/>
      <c r="B60" s="6" t="s">
        <v>364</v>
      </c>
      <c r="C60" s="5" t="s">
        <v>365</v>
      </c>
      <c r="D60" s="5" t="s">
        <v>866</v>
      </c>
      <c r="E60" s="5" t="s">
        <v>867</v>
      </c>
      <c r="F60" s="5">
        <f>IF(_xlfn.IFNA(VLOOKUP(B60,ID!D:D,1,FALSE)=B60,0)=0,0,1)</f>
        <v>0</v>
      </c>
      <c r="G60" s="5">
        <f>IF(_xlfn.IFNA(VLOOKUP(B60,Geography!D:D,1,FALSE)=B60,0)=0,0,1)</f>
        <v>0</v>
      </c>
      <c r="H60" s="5">
        <f>IF(_xlfn.IFNA(VLOOKUP(B60,Demography!D:D,1,FALSE)=B60,0)=0,0,1)</f>
        <v>0</v>
      </c>
      <c r="I60" s="5">
        <f>IF(_xlfn.IFNA(VLOOKUP(B60,Labor!D:D,1,FALSE)=B60,0)=0,0,1)</f>
        <v>0</v>
      </c>
      <c r="J60" s="5">
        <f>IF(_xlfn.IFNA(VLOOKUP(B60,Utilities!D:D,1,FALSE)=B60,0)=0,0,1)</f>
        <v>1</v>
      </c>
      <c r="K60" s="5">
        <f>IF(_xlfn.IFNA(VLOOKUP(B60,Assets!D:D,1,FALSE)=B60,0)=0,0,1)</f>
        <v>0</v>
      </c>
      <c r="L60" s="5">
        <f>IF(_xlfn.IFNA(VLOOKUP(B60,Consumption!D:D,1,FALSE)=B60,0)=0,0,1)</f>
        <v>0</v>
      </c>
      <c r="M60" s="5">
        <f t="shared" si="0"/>
        <v>1</v>
      </c>
    </row>
    <row r="61" spans="1:13" s="5" customFormat="1" x14ac:dyDescent="0.25">
      <c r="A61" s="116"/>
      <c r="B61" s="6" t="s">
        <v>868</v>
      </c>
      <c r="C61" s="5" t="s">
        <v>869</v>
      </c>
      <c r="D61" s="5" t="s">
        <v>870</v>
      </c>
      <c r="F61" s="5">
        <f>IF(_xlfn.IFNA(VLOOKUP(B61,ID!D:D,1,FALSE)=B61,0)=0,0,1)</f>
        <v>0</v>
      </c>
      <c r="G61" s="5">
        <f>IF(_xlfn.IFNA(VLOOKUP(B61,Geography!D:D,1,FALSE)=B61,0)=0,0,1)</f>
        <v>0</v>
      </c>
      <c r="H61" s="5">
        <f>IF(_xlfn.IFNA(VLOOKUP(B61,Demography!D:D,1,FALSE)=B61,0)=0,0,1)</f>
        <v>0</v>
      </c>
      <c r="I61" s="5">
        <f>IF(_xlfn.IFNA(VLOOKUP(B61,Labor!D:D,1,FALSE)=B61,0)=0,0,1)</f>
        <v>0</v>
      </c>
      <c r="J61" s="5">
        <f>IF(_xlfn.IFNA(VLOOKUP(B61,Utilities!D:D,1,FALSE)=B61,0)=0,0,1)</f>
        <v>0</v>
      </c>
      <c r="K61" s="5">
        <f>IF(_xlfn.IFNA(VLOOKUP(B61,Assets!D:D,1,FALSE)=B61,0)=0,0,1)</f>
        <v>0</v>
      </c>
      <c r="L61" s="5">
        <f>IF(_xlfn.IFNA(VLOOKUP(B61,Consumption!D:D,1,FALSE)=B61,0)=0,0,1)</f>
        <v>0</v>
      </c>
      <c r="M61" s="5">
        <f t="shared" si="0"/>
        <v>0</v>
      </c>
    </row>
    <row r="62" spans="1:13" s="5" customFormat="1" x14ac:dyDescent="0.25">
      <c r="A62" s="116"/>
      <c r="B62" s="6" t="s">
        <v>399</v>
      </c>
      <c r="C62" s="5" t="s">
        <v>871</v>
      </c>
      <c r="D62" s="5" t="s">
        <v>783</v>
      </c>
      <c r="E62" s="5" t="s">
        <v>872</v>
      </c>
      <c r="F62" s="5">
        <f>IF(_xlfn.IFNA(VLOOKUP(B62,ID!D:D,1,FALSE)=B62,0)=0,0,1)</f>
        <v>0</v>
      </c>
      <c r="G62" s="5">
        <f>IF(_xlfn.IFNA(VLOOKUP(B62,Geography!D:D,1,FALSE)=B62,0)=0,0,1)</f>
        <v>0</v>
      </c>
      <c r="H62" s="5">
        <f>IF(_xlfn.IFNA(VLOOKUP(B62,Demography!D:D,1,FALSE)=B62,0)=0,0,1)</f>
        <v>0</v>
      </c>
      <c r="I62" s="5">
        <f>IF(_xlfn.IFNA(VLOOKUP(B62,Labor!D:D,1,FALSE)=B62,0)=0,0,1)</f>
        <v>0</v>
      </c>
      <c r="J62" s="5">
        <f>IF(_xlfn.IFNA(VLOOKUP(B62,Utilities!D:D,1,FALSE)=B62,0)=0,0,1)</f>
        <v>1</v>
      </c>
      <c r="K62" s="5">
        <f>IF(_xlfn.IFNA(VLOOKUP(B62,Assets!D:D,1,FALSE)=B62,0)=0,0,1)</f>
        <v>0</v>
      </c>
      <c r="L62" s="5">
        <f>IF(_xlfn.IFNA(VLOOKUP(B62,Consumption!D:D,1,FALSE)=B62,0)=0,0,1)</f>
        <v>0</v>
      </c>
      <c r="M62" s="5">
        <f t="shared" si="0"/>
        <v>1</v>
      </c>
    </row>
    <row r="63" spans="1:13" s="5" customFormat="1" x14ac:dyDescent="0.25">
      <c r="A63" s="116"/>
      <c r="B63" s="6" t="s">
        <v>387</v>
      </c>
      <c r="C63" s="5" t="s">
        <v>873</v>
      </c>
      <c r="D63" s="5" t="s">
        <v>874</v>
      </c>
      <c r="E63" s="5" t="s">
        <v>875</v>
      </c>
      <c r="F63" s="5">
        <f>IF(_xlfn.IFNA(VLOOKUP(B63,ID!D:D,1,FALSE)=B63,0)=0,0,1)</f>
        <v>0</v>
      </c>
      <c r="G63" s="5">
        <f>IF(_xlfn.IFNA(VLOOKUP(B63,Geography!D:D,1,FALSE)=B63,0)=0,0,1)</f>
        <v>0</v>
      </c>
      <c r="H63" s="5">
        <f>IF(_xlfn.IFNA(VLOOKUP(B63,Demography!D:D,1,FALSE)=B63,0)=0,0,1)</f>
        <v>0</v>
      </c>
      <c r="I63" s="5">
        <f>IF(_xlfn.IFNA(VLOOKUP(B63,Labor!D:D,1,FALSE)=B63,0)=0,0,1)</f>
        <v>0</v>
      </c>
      <c r="J63" s="5">
        <f>IF(_xlfn.IFNA(VLOOKUP(B63,Utilities!D:D,1,FALSE)=B63,0)=0,0,1)</f>
        <v>1</v>
      </c>
      <c r="K63" s="5">
        <f>IF(_xlfn.IFNA(VLOOKUP(B63,Assets!D:D,1,FALSE)=B63,0)=0,0,1)</f>
        <v>0</v>
      </c>
      <c r="L63" s="5">
        <f>IF(_xlfn.IFNA(VLOOKUP(B63,Consumption!D:D,1,FALSE)=B63,0)=0,0,1)</f>
        <v>0</v>
      </c>
      <c r="M63" s="5">
        <f t="shared" si="0"/>
        <v>1</v>
      </c>
    </row>
    <row r="64" spans="1:13" s="5" customFormat="1" x14ac:dyDescent="0.25">
      <c r="A64" s="116"/>
      <c r="B64" s="6" t="s">
        <v>384</v>
      </c>
      <c r="C64" s="5" t="s">
        <v>876</v>
      </c>
      <c r="D64" s="5" t="s">
        <v>803</v>
      </c>
      <c r="E64" s="5" t="s">
        <v>865</v>
      </c>
      <c r="F64" s="5">
        <f>IF(_xlfn.IFNA(VLOOKUP(B64,ID!D:D,1,FALSE)=B64,0)=0,0,1)</f>
        <v>0</v>
      </c>
      <c r="G64" s="5">
        <f>IF(_xlfn.IFNA(VLOOKUP(B64,Geography!D:D,1,FALSE)=B64,0)=0,0,1)</f>
        <v>0</v>
      </c>
      <c r="H64" s="5">
        <f>IF(_xlfn.IFNA(VLOOKUP(B64,Demography!D:D,1,FALSE)=B64,0)=0,0,1)</f>
        <v>0</v>
      </c>
      <c r="I64" s="5">
        <f>IF(_xlfn.IFNA(VLOOKUP(B64,Labor!D:D,1,FALSE)=B64,0)=0,0,1)</f>
        <v>0</v>
      </c>
      <c r="J64" s="5">
        <f>IF(_xlfn.IFNA(VLOOKUP(B64,Utilities!D:D,1,FALSE)=B64,0)=0,0,1)</f>
        <v>1</v>
      </c>
      <c r="K64" s="5">
        <f>IF(_xlfn.IFNA(VLOOKUP(B64,Assets!D:D,1,FALSE)=B64,0)=0,0,1)</f>
        <v>0</v>
      </c>
      <c r="L64" s="5">
        <f>IF(_xlfn.IFNA(VLOOKUP(B64,Consumption!D:D,1,FALSE)=B64,0)=0,0,1)</f>
        <v>0</v>
      </c>
      <c r="M64" s="5">
        <f t="shared" si="0"/>
        <v>1</v>
      </c>
    </row>
    <row r="65" spans="1:13" s="5" customFormat="1" x14ac:dyDescent="0.25">
      <c r="A65" s="117"/>
      <c r="B65" s="6" t="s">
        <v>390</v>
      </c>
      <c r="C65" s="5" t="s">
        <v>877</v>
      </c>
      <c r="D65" s="5" t="s">
        <v>878</v>
      </c>
      <c r="F65" s="5">
        <f>IF(_xlfn.IFNA(VLOOKUP(B65,ID!D:D,1,FALSE)=B65,0)=0,0,1)</f>
        <v>0</v>
      </c>
      <c r="G65" s="5">
        <f>IF(_xlfn.IFNA(VLOOKUP(B65,Geography!D:D,1,FALSE)=B65,0)=0,0,1)</f>
        <v>0</v>
      </c>
      <c r="H65" s="5">
        <f>IF(_xlfn.IFNA(VLOOKUP(B65,Demography!D:D,1,FALSE)=B65,0)=0,0,1)</f>
        <v>0</v>
      </c>
      <c r="I65" s="5">
        <f>IF(_xlfn.IFNA(VLOOKUP(B65,Labor!D:D,1,FALSE)=B65,0)=0,0,1)</f>
        <v>0</v>
      </c>
      <c r="J65" s="5">
        <f>IF(_xlfn.IFNA(VLOOKUP(B65,Utilities!D:D,1,FALSE)=B65,0)=0,0,1)</f>
        <v>1</v>
      </c>
      <c r="K65" s="5">
        <f>IF(_xlfn.IFNA(VLOOKUP(B65,Assets!D:D,1,FALSE)=B65,0)=0,0,1)</f>
        <v>0</v>
      </c>
      <c r="L65" s="5">
        <f>IF(_xlfn.IFNA(VLOOKUP(B65,Consumption!D:D,1,FALSE)=B65,0)=0,0,1)</f>
        <v>0</v>
      </c>
      <c r="M65" s="5">
        <f t="shared" si="0"/>
        <v>1</v>
      </c>
    </row>
  </sheetData>
  <mergeCells count="2">
    <mergeCell ref="A2:A28"/>
    <mergeCell ref="A29:A6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2F3D5-2583-479A-AA33-7187E43266E5}">
  <dimension ref="A1:L284"/>
  <sheetViews>
    <sheetView tabSelected="1" workbookViewId="0">
      <pane ySplit="1" topLeftCell="A2" activePane="bottomLeft" state="frozen"/>
      <selection pane="bottomLeft" activeCell="C23" sqref="C23:D25"/>
    </sheetView>
  </sheetViews>
  <sheetFormatPr defaultRowHeight="15" x14ac:dyDescent="0.25"/>
  <cols>
    <col min="1" max="1" width="16.28515625" customWidth="1"/>
    <col min="2" max="2" width="17.42578125" customWidth="1"/>
    <col min="3" max="3" width="26.28515625" style="21" bestFit="1" customWidth="1"/>
    <col min="4" max="4" width="104.42578125" style="21" bestFit="1" customWidth="1"/>
  </cols>
  <sheetData>
    <row r="1" spans="1:12" ht="15.75" x14ac:dyDescent="0.25">
      <c r="A1" s="9" t="s">
        <v>879</v>
      </c>
      <c r="B1" s="9" t="s">
        <v>880</v>
      </c>
      <c r="C1" s="20" t="s">
        <v>635</v>
      </c>
      <c r="D1" s="20" t="s">
        <v>5</v>
      </c>
      <c r="E1" s="2" t="s">
        <v>10</v>
      </c>
      <c r="F1" s="2" t="s">
        <v>708</v>
      </c>
      <c r="G1" s="2" t="s">
        <v>709</v>
      </c>
      <c r="H1" s="2" t="s">
        <v>710</v>
      </c>
      <c r="I1" s="2" t="s">
        <v>711</v>
      </c>
      <c r="J1" s="2" t="s">
        <v>712</v>
      </c>
      <c r="K1" s="2" t="s">
        <v>713</v>
      </c>
      <c r="L1" s="2" t="s">
        <v>714</v>
      </c>
    </row>
    <row r="2" spans="1:12" x14ac:dyDescent="0.25">
      <c r="A2" s="21">
        <v>1</v>
      </c>
      <c r="B2" s="21" t="s">
        <v>10</v>
      </c>
      <c r="C2" s="21" t="s">
        <v>11</v>
      </c>
      <c r="D2" s="21" t="s">
        <v>12</v>
      </c>
      <c r="E2" s="5">
        <f>IF(_xlfn.IFNA(VLOOKUP(C2,ID!D:D,1,FALSE)=C2,0)=0,0,1)</f>
        <v>1</v>
      </c>
      <c r="F2" s="5">
        <f>IF(_xlfn.IFNA(VLOOKUP(C2,Geography!D:D,1,FALSE)=C2,0)=0,0,1)</f>
        <v>1</v>
      </c>
      <c r="G2" s="5">
        <f>IF(_xlfn.IFNA(VLOOKUP(C2,Demography!D:D,1,FALSE)=C2,0)=0,0,1)</f>
        <v>1</v>
      </c>
      <c r="H2" s="5">
        <f>IF(_xlfn.IFNA(VLOOKUP(C2,Labor!D:D,1,FALSE)=C2,0)=0,0,1)</f>
        <v>1</v>
      </c>
      <c r="I2" s="5">
        <f>IF(_xlfn.IFNA(VLOOKUP(C2,Utilities!D:D,1,FALSE)=C2,0)=0,0,1)</f>
        <v>1</v>
      </c>
      <c r="J2" s="5">
        <f>IF(_xlfn.IFNA(VLOOKUP(C2,Assets!D:D,1,FALSE)=C2,0)=0,0,1)</f>
        <v>1</v>
      </c>
      <c r="K2" s="5">
        <f>IF(_xlfn.IFNA(VLOOKUP(C2,Consumption!D:D,1,FALSE)=C2,0)=0,0,1)</f>
        <v>1</v>
      </c>
      <c r="L2" s="5">
        <f>MAX(E2:K2)</f>
        <v>1</v>
      </c>
    </row>
    <row r="3" spans="1:12" x14ac:dyDescent="0.25">
      <c r="A3" s="21">
        <v>2</v>
      </c>
      <c r="B3" s="21" t="s">
        <v>10</v>
      </c>
      <c r="C3" s="21" t="s">
        <v>14</v>
      </c>
      <c r="D3" s="21" t="s">
        <v>800</v>
      </c>
      <c r="E3" s="5">
        <f>IF(_xlfn.IFNA(VLOOKUP(C3,ID!D:D,1,FALSE)=C3,0)=0,0,1)</f>
        <v>1</v>
      </c>
      <c r="F3" s="5">
        <f>IF(_xlfn.IFNA(VLOOKUP(C3,Geography!D:D,1,FALSE)=C3,0)=0,0,1)</f>
        <v>1</v>
      </c>
      <c r="G3" s="5">
        <f>IF(_xlfn.IFNA(VLOOKUP(C3,Demography!D:D,1,FALSE)=C3,0)=0,0,1)</f>
        <v>1</v>
      </c>
      <c r="H3" s="5">
        <f>IF(_xlfn.IFNA(VLOOKUP(C3,Labor!D:D,1,FALSE)=C3,0)=0,0,1)</f>
        <v>1</v>
      </c>
      <c r="I3" s="5">
        <f>IF(_xlfn.IFNA(VLOOKUP(C3,Utilities!D:D,1,FALSE)=C3,0)=0,0,1)</f>
        <v>1</v>
      </c>
      <c r="J3" s="5">
        <f>IF(_xlfn.IFNA(VLOOKUP(C3,Assets!D:D,1,FALSE)=C3,0)=0,0,1)</f>
        <v>1</v>
      </c>
      <c r="K3" s="5">
        <f>IF(_xlfn.IFNA(VLOOKUP(C3,Consumption!D:D,1,FALSE)=C3,0)=0,0,1)</f>
        <v>1</v>
      </c>
      <c r="L3" s="5">
        <f t="shared" ref="L3:L65" si="0">MAX(E3:K3)</f>
        <v>1</v>
      </c>
    </row>
    <row r="4" spans="1:12" x14ac:dyDescent="0.25">
      <c r="A4" s="21">
        <v>3</v>
      </c>
      <c r="B4" s="21" t="s">
        <v>10</v>
      </c>
      <c r="C4" s="21" t="s">
        <v>17</v>
      </c>
      <c r="D4" s="21" t="s">
        <v>881</v>
      </c>
      <c r="E4" s="5">
        <f>IF(_xlfn.IFNA(VLOOKUP(C4,ID!D:D,1,FALSE)=C4,0)=0,0,1)</f>
        <v>1</v>
      </c>
      <c r="F4" s="5">
        <f>IF(_xlfn.IFNA(VLOOKUP(C4,Geography!D:D,1,FALSE)=C4,0)=0,0,1)</f>
        <v>0</v>
      </c>
      <c r="G4" s="5">
        <f>IF(_xlfn.IFNA(VLOOKUP(C4,Demography!D:D,1,FALSE)=C4,0)=0,0,1)</f>
        <v>0</v>
      </c>
      <c r="H4" s="5">
        <f>IF(_xlfn.IFNA(VLOOKUP(C4,Labor!D:D,1,FALSE)=C4,0)=0,0,1)</f>
        <v>0</v>
      </c>
      <c r="I4" s="5">
        <f>IF(_xlfn.IFNA(VLOOKUP(C4,Utilities!D:D,1,FALSE)=C4,0)=0,0,1)</f>
        <v>0</v>
      </c>
      <c r="J4" s="5">
        <f>IF(_xlfn.IFNA(VLOOKUP(C4,Assets!D:D,1,FALSE)=C4,0)=0,0,1)</f>
        <v>0</v>
      </c>
      <c r="K4" s="5">
        <f>IF(_xlfn.IFNA(VLOOKUP(C4,Consumption!D:D,1,FALSE)=C4,0)=0,0,1)</f>
        <v>0</v>
      </c>
      <c r="L4" s="5">
        <f t="shared" si="0"/>
        <v>1</v>
      </c>
    </row>
    <row r="5" spans="1:12" x14ac:dyDescent="0.25">
      <c r="A5" s="21">
        <v>4</v>
      </c>
      <c r="B5" s="21" t="s">
        <v>10</v>
      </c>
      <c r="C5" s="21" t="s">
        <v>19</v>
      </c>
      <c r="D5" s="21" t="s">
        <v>882</v>
      </c>
      <c r="E5" s="5">
        <f>IF(_xlfn.IFNA(VLOOKUP(C5,ID!D:D,1,FALSE)=C5,0)=0,0,1)</f>
        <v>1</v>
      </c>
      <c r="F5" s="5">
        <f>IF(_xlfn.IFNA(VLOOKUP(C5,Geography!D:D,1,FALSE)=C5,0)=0,0,1)</f>
        <v>0</v>
      </c>
      <c r="G5" s="5">
        <f>IF(_xlfn.IFNA(VLOOKUP(C5,Demography!D:D,1,FALSE)=C5,0)=0,0,1)</f>
        <v>0</v>
      </c>
      <c r="H5" s="5">
        <f>IF(_xlfn.IFNA(VLOOKUP(C5,Labor!D:D,1,FALSE)=C5,0)=0,0,1)</f>
        <v>0</v>
      </c>
      <c r="I5" s="5">
        <f>IF(_xlfn.IFNA(VLOOKUP(C5,Utilities!D:D,1,FALSE)=C5,0)=0,0,1)</f>
        <v>0</v>
      </c>
      <c r="J5" s="5">
        <f>IF(_xlfn.IFNA(VLOOKUP(C5,Assets!D:D,1,FALSE)=C5,0)=0,0,1)</f>
        <v>0</v>
      </c>
      <c r="K5" s="5">
        <f>IF(_xlfn.IFNA(VLOOKUP(C5,Consumption!D:D,1,FALSE)=C5,0)=0,0,1)</f>
        <v>0</v>
      </c>
      <c r="L5" s="5">
        <f t="shared" si="0"/>
        <v>1</v>
      </c>
    </row>
    <row r="6" spans="1:12" x14ac:dyDescent="0.25">
      <c r="A6" s="21">
        <v>5</v>
      </c>
      <c r="B6" s="21" t="s">
        <v>10</v>
      </c>
      <c r="C6" s="21" t="s">
        <v>24</v>
      </c>
      <c r="D6" s="21" t="s">
        <v>149</v>
      </c>
      <c r="E6" s="5">
        <f>IF(_xlfn.IFNA(VLOOKUP(C6,ID!D:D,1,FALSE)=C6,0)=0,0,1)</f>
        <v>1</v>
      </c>
      <c r="F6" s="5">
        <f>IF(_xlfn.IFNA(VLOOKUP(C6,Geography!D:D,1,FALSE)=C6,0)=0,0,1)</f>
        <v>1</v>
      </c>
      <c r="G6" s="5">
        <f>IF(_xlfn.IFNA(VLOOKUP(C6,Demography!D:D,1,FALSE)=C6,0)=0,0,1)</f>
        <v>1</v>
      </c>
      <c r="H6" s="5">
        <f>IF(_xlfn.IFNA(VLOOKUP(C6,Labor!D:D,1,FALSE)=C6,0)=0,0,1)</f>
        <v>1</v>
      </c>
      <c r="I6" s="5">
        <f>IF(_xlfn.IFNA(VLOOKUP(C6,Utilities!D:D,1,FALSE)=C6,0)=0,0,1)</f>
        <v>1</v>
      </c>
      <c r="J6" s="5">
        <f>IF(_xlfn.IFNA(VLOOKUP(C6,Assets!D:D,1,FALSE)=C6,0)=0,0,1)</f>
        <v>1</v>
      </c>
      <c r="K6" s="5">
        <f>IF(_xlfn.IFNA(VLOOKUP(C6,Consumption!D:D,1,FALSE)=C6,0)=0,0,1)</f>
        <v>1</v>
      </c>
      <c r="L6" s="5">
        <f t="shared" si="0"/>
        <v>1</v>
      </c>
    </row>
    <row r="7" spans="1:12" x14ac:dyDescent="0.25">
      <c r="A7" s="21">
        <v>6</v>
      </c>
      <c r="B7" s="21" t="s">
        <v>10</v>
      </c>
      <c r="C7" s="21" t="s">
        <v>21</v>
      </c>
      <c r="D7" s="21" t="s">
        <v>883</v>
      </c>
      <c r="E7" s="5">
        <f>IF(_xlfn.IFNA(VLOOKUP(C7,ID!D:D,1,FALSE)=C7,0)=0,0,1)</f>
        <v>1</v>
      </c>
      <c r="F7" s="5">
        <f>IF(_xlfn.IFNA(VLOOKUP(C7,Geography!D:D,1,FALSE)=C7,0)=0,0,1)</f>
        <v>0</v>
      </c>
      <c r="G7" s="5">
        <f>IF(_xlfn.IFNA(VLOOKUP(C7,Demography!D:D,1,FALSE)=C7,0)=0,0,1)</f>
        <v>0</v>
      </c>
      <c r="H7" s="5">
        <f>IF(_xlfn.IFNA(VLOOKUP(C7,Labor!D:D,1,FALSE)=C7,0)=0,0,1)</f>
        <v>0</v>
      </c>
      <c r="I7" s="5">
        <f>IF(_xlfn.IFNA(VLOOKUP(C7,Utilities!D:D,1,FALSE)=C7,0)=0,0,1)</f>
        <v>0</v>
      </c>
      <c r="J7" s="5">
        <f>IF(_xlfn.IFNA(VLOOKUP(C7,Assets!D:D,1,FALSE)=C7,0)=0,0,1)</f>
        <v>0</v>
      </c>
      <c r="K7" s="5">
        <f>IF(_xlfn.IFNA(VLOOKUP(C7,Consumption!D:D,1,FALSE)=C7,0)=0,0,1)</f>
        <v>0</v>
      </c>
      <c r="L7" s="5">
        <f t="shared" si="0"/>
        <v>1</v>
      </c>
    </row>
    <row r="8" spans="1:12" x14ac:dyDescent="0.25">
      <c r="A8" s="21">
        <v>7</v>
      </c>
      <c r="B8" s="21" t="s">
        <v>10</v>
      </c>
      <c r="C8" s="21" t="s">
        <v>29</v>
      </c>
      <c r="D8" s="21" t="s">
        <v>150</v>
      </c>
      <c r="E8" s="5">
        <f>IF(_xlfn.IFNA(VLOOKUP(C8,ID!D:D,1,FALSE)=C8,0)=0,0,1)</f>
        <v>1</v>
      </c>
      <c r="F8" s="5">
        <f>IF(_xlfn.IFNA(VLOOKUP(C8,Geography!D:D,1,FALSE)=C8,0)=0,0,1)</f>
        <v>0</v>
      </c>
      <c r="G8" s="5">
        <f>IF(_xlfn.IFNA(VLOOKUP(C8,Demography!D:D,1,FALSE)=C8,0)=0,0,1)</f>
        <v>1</v>
      </c>
      <c r="H8" s="5">
        <f>IF(_xlfn.IFNA(VLOOKUP(C8,Labor!D:D,1,FALSE)=C8,0)=0,0,1)</f>
        <v>1</v>
      </c>
      <c r="I8" s="5">
        <f>IF(_xlfn.IFNA(VLOOKUP(C8,Utilities!D:D,1,FALSE)=C8,0)=0,0,1)</f>
        <v>0</v>
      </c>
      <c r="J8" s="5">
        <f>IF(_xlfn.IFNA(VLOOKUP(C8,Assets!D:D,1,FALSE)=C8,0)=0,0,1)</f>
        <v>0</v>
      </c>
      <c r="K8" s="5">
        <f>IF(_xlfn.IFNA(VLOOKUP(C8,Consumption!D:D,1,FALSE)=C8,0)=0,0,1)</f>
        <v>0</v>
      </c>
      <c r="L8" s="5">
        <f t="shared" si="0"/>
        <v>1</v>
      </c>
    </row>
    <row r="9" spans="1:12" x14ac:dyDescent="0.25">
      <c r="A9" s="21">
        <v>8</v>
      </c>
      <c r="B9" s="21" t="s">
        <v>10</v>
      </c>
      <c r="C9" s="21" t="s">
        <v>27</v>
      </c>
      <c r="D9" s="21" t="s">
        <v>884</v>
      </c>
      <c r="E9" s="5">
        <f>IF(_xlfn.IFNA(VLOOKUP(C9,ID!D:D,1,FALSE)=C9,0)=0,0,1)</f>
        <v>1</v>
      </c>
      <c r="F9" s="5">
        <f>IF(_xlfn.IFNA(VLOOKUP(C9,Geography!D:D,1,FALSE)=C9,0)=0,0,1)</f>
        <v>0</v>
      </c>
      <c r="G9" s="5">
        <f>IF(_xlfn.IFNA(VLOOKUP(C9,Demography!D:D,1,FALSE)=C9,0)=0,0,1)</f>
        <v>0</v>
      </c>
      <c r="H9" s="5">
        <f>IF(_xlfn.IFNA(VLOOKUP(C9,Labor!D:D,1,FALSE)=C9,0)=0,0,1)</f>
        <v>0</v>
      </c>
      <c r="I9" s="5">
        <f>IF(_xlfn.IFNA(VLOOKUP(C9,Utilities!D:D,1,FALSE)=C9,0)=0,0,1)</f>
        <v>0</v>
      </c>
      <c r="J9" s="5">
        <f>IF(_xlfn.IFNA(VLOOKUP(C9,Assets!D:D,1,FALSE)=C9,0)=0,0,1)</f>
        <v>0</v>
      </c>
      <c r="K9" s="5">
        <f>IF(_xlfn.IFNA(VLOOKUP(C9,Consumption!D:D,1,FALSE)=C9,0)=0,0,1)</f>
        <v>0</v>
      </c>
      <c r="L9" s="5">
        <f t="shared" si="0"/>
        <v>1</v>
      </c>
    </row>
    <row r="10" spans="1:12" x14ac:dyDescent="0.25">
      <c r="B10" s="21" t="s">
        <v>10</v>
      </c>
      <c r="C10" s="21" t="s">
        <v>885</v>
      </c>
      <c r="D10" s="21" t="s">
        <v>34</v>
      </c>
      <c r="E10" s="5">
        <f>IF(_xlfn.IFNA(VLOOKUP(C10,ID!D:D,1,FALSE)=C10,0)=0,0,1)</f>
        <v>0</v>
      </c>
      <c r="F10" s="5">
        <f>IF(_xlfn.IFNA(VLOOKUP(C10,Geography!D:D,1,FALSE)=C10,0)=0,0,1)</f>
        <v>0</v>
      </c>
      <c r="G10" s="5">
        <f>IF(_xlfn.IFNA(VLOOKUP(C10,Demography!D:D,1,FALSE)=C10,0)=0,0,1)</f>
        <v>0</v>
      </c>
      <c r="H10" s="5">
        <f>IF(_xlfn.IFNA(VLOOKUP(C10,Labor!D:D,1,FALSE)=C10,0)=0,0,1)</f>
        <v>0</v>
      </c>
      <c r="I10" s="5">
        <f>IF(_xlfn.IFNA(VLOOKUP(C10,Utilities!D:D,1,FALSE)=C10,0)=0,0,1)</f>
        <v>0</v>
      </c>
      <c r="J10" s="5">
        <f>IF(_xlfn.IFNA(VLOOKUP(C10,Assets!D:D,1,FALSE)=C10,0)=0,0,1)</f>
        <v>0</v>
      </c>
      <c r="K10" s="5">
        <f>IF(_xlfn.IFNA(VLOOKUP(C10,Consumption!D:D,1,FALSE)=C10,0)=0,0,1)</f>
        <v>0</v>
      </c>
      <c r="L10" s="5">
        <f t="shared" si="0"/>
        <v>0</v>
      </c>
    </row>
    <row r="11" spans="1:12" x14ac:dyDescent="0.25">
      <c r="B11" s="21" t="s">
        <v>10</v>
      </c>
      <c r="C11" s="21" t="s">
        <v>885</v>
      </c>
      <c r="D11" s="21" t="s">
        <v>886</v>
      </c>
      <c r="E11" s="5">
        <f>IF(_xlfn.IFNA(VLOOKUP(C11,ID!D:D,1,FALSE)=C11,0)=0,0,1)</f>
        <v>0</v>
      </c>
      <c r="F11" s="5">
        <f>IF(_xlfn.IFNA(VLOOKUP(C11,Geography!D:D,1,FALSE)=C11,0)=0,0,1)</f>
        <v>0</v>
      </c>
      <c r="G11" s="5">
        <f>IF(_xlfn.IFNA(VLOOKUP(C11,Demography!D:D,1,FALSE)=C11,0)=0,0,1)</f>
        <v>0</v>
      </c>
      <c r="H11" s="5">
        <f>IF(_xlfn.IFNA(VLOOKUP(C11,Labor!D:D,1,FALSE)=C11,0)=0,0,1)</f>
        <v>0</v>
      </c>
      <c r="I11" s="5">
        <f>IF(_xlfn.IFNA(VLOOKUP(C11,Utilities!D:D,1,FALSE)=C11,0)=0,0,1)</f>
        <v>0</v>
      </c>
      <c r="J11" s="5">
        <f>IF(_xlfn.IFNA(VLOOKUP(C11,Assets!D:D,1,FALSE)=C11,0)=0,0,1)</f>
        <v>0</v>
      </c>
      <c r="K11" s="5">
        <f>IF(_xlfn.IFNA(VLOOKUP(C11,Consumption!D:D,1,FALSE)=C11,0)=0,0,1)</f>
        <v>0</v>
      </c>
      <c r="L11" s="5">
        <f t="shared" si="0"/>
        <v>0</v>
      </c>
    </row>
    <row r="12" spans="1:12" x14ac:dyDescent="0.25">
      <c r="A12" s="21">
        <v>9</v>
      </c>
      <c r="B12" t="s">
        <v>887</v>
      </c>
      <c r="C12" s="21" t="s">
        <v>716</v>
      </c>
      <c r="D12" s="21" t="s">
        <v>717</v>
      </c>
      <c r="E12" s="5">
        <f>IF(_xlfn.IFNA(VLOOKUP(C12,ID!D:D,1,FALSE)=C12,0)=0,0,1)</f>
        <v>0</v>
      </c>
      <c r="F12" s="5">
        <f>IF(_xlfn.IFNA(VLOOKUP(C12,Geography!D:D,1,FALSE)=C12,0)=0,0,1)</f>
        <v>0</v>
      </c>
      <c r="G12" s="5">
        <f>IF(_xlfn.IFNA(VLOOKUP(C12,Demography!D:D,1,FALSE)=C12,0)=0,0,1)</f>
        <v>0</v>
      </c>
      <c r="H12" s="5">
        <f>IF(_xlfn.IFNA(VLOOKUP(C12,Labor!D:D,1,FALSE)=C12,0)=0,0,1)</f>
        <v>0</v>
      </c>
      <c r="I12" s="5">
        <f>IF(_xlfn.IFNA(VLOOKUP(C12,Utilities!D:D,1,FALSE)=C12,0)=0,0,1)</f>
        <v>0</v>
      </c>
      <c r="J12" s="5">
        <f>IF(_xlfn.IFNA(VLOOKUP(C12,Assets!D:D,1,FALSE)=C12,0)=0,0,1)</f>
        <v>0</v>
      </c>
      <c r="K12" s="5">
        <f>IF(_xlfn.IFNA(VLOOKUP(C12,Consumption!D:D,1,FALSE)=C12,0)=0,0,1)</f>
        <v>0</v>
      </c>
      <c r="L12" s="5">
        <f t="shared" si="0"/>
        <v>0</v>
      </c>
    </row>
    <row r="13" spans="1:12" x14ac:dyDescent="0.25">
      <c r="A13" s="21">
        <v>10</v>
      </c>
      <c r="B13" t="s">
        <v>887</v>
      </c>
      <c r="C13" s="21" t="s">
        <v>31</v>
      </c>
      <c r="D13" s="21" t="s">
        <v>719</v>
      </c>
      <c r="E13" s="5">
        <f>IF(_xlfn.IFNA(VLOOKUP(C13,ID!D:D,1,FALSE)=C13,0)=0,0,1)</f>
        <v>1</v>
      </c>
      <c r="F13" s="5">
        <f>IF(_xlfn.IFNA(VLOOKUP(C13,Geography!D:D,1,FALSE)=C13,0)=0,0,1)</f>
        <v>1</v>
      </c>
      <c r="G13" s="5">
        <f>IF(_xlfn.IFNA(VLOOKUP(C13,Demography!D:D,1,FALSE)=C13,0)=0,0,1)</f>
        <v>1</v>
      </c>
      <c r="H13" s="5">
        <f>IF(_xlfn.IFNA(VLOOKUP(C13,Labor!D:D,1,FALSE)=C13,0)=0,0,1)</f>
        <v>1</v>
      </c>
      <c r="I13" s="5">
        <f>IF(_xlfn.IFNA(VLOOKUP(C13,Utilities!D:D,1,FALSE)=C13,0)=0,0,1)</f>
        <v>1</v>
      </c>
      <c r="J13" s="5">
        <f>IF(_xlfn.IFNA(VLOOKUP(C13,Assets!D:D,1,FALSE)=C13,0)=0,0,1)</f>
        <v>1</v>
      </c>
      <c r="K13" s="5">
        <f>IF(_xlfn.IFNA(VLOOKUP(C13,Consumption!D:D,1,FALSE)=C13,0)=0,0,1)</f>
        <v>1</v>
      </c>
      <c r="L13" s="5">
        <f t="shared" si="0"/>
        <v>1</v>
      </c>
    </row>
    <row r="14" spans="1:12" x14ac:dyDescent="0.25">
      <c r="A14" s="21">
        <v>11</v>
      </c>
      <c r="B14" t="s">
        <v>887</v>
      </c>
      <c r="C14" s="21" t="s">
        <v>721</v>
      </c>
      <c r="D14" s="21" t="s">
        <v>722</v>
      </c>
      <c r="E14" s="5">
        <f>IF(_xlfn.IFNA(VLOOKUP(C14,ID!D:D,1,FALSE)=C14,0)=0,0,1)</f>
        <v>0</v>
      </c>
      <c r="F14" s="5">
        <f>IF(_xlfn.IFNA(VLOOKUP(C14,Geography!D:D,1,FALSE)=C14,0)=0,0,1)</f>
        <v>0</v>
      </c>
      <c r="G14" s="5">
        <f>IF(_xlfn.IFNA(VLOOKUP(C14,Demography!D:D,1,FALSE)=C14,0)=0,0,1)</f>
        <v>0</v>
      </c>
      <c r="H14" s="5">
        <f>IF(_xlfn.IFNA(VLOOKUP(C14,Labor!D:D,1,FALSE)=C14,0)=0,0,1)</f>
        <v>0</v>
      </c>
      <c r="I14" s="5">
        <f>IF(_xlfn.IFNA(VLOOKUP(C14,Utilities!D:D,1,FALSE)=C14,0)=0,0,1)</f>
        <v>0</v>
      </c>
      <c r="J14" s="5">
        <f>IF(_xlfn.IFNA(VLOOKUP(C14,Assets!D:D,1,FALSE)=C14,0)=0,0,1)</f>
        <v>0</v>
      </c>
      <c r="K14" s="5">
        <f>IF(_xlfn.IFNA(VLOOKUP(C14,Consumption!D:D,1,FALSE)=C14,0)=0,0,1)</f>
        <v>0</v>
      </c>
      <c r="L14" s="5">
        <f t="shared" si="0"/>
        <v>0</v>
      </c>
    </row>
    <row r="15" spans="1:12" x14ac:dyDescent="0.25">
      <c r="A15" s="21">
        <v>12</v>
      </c>
      <c r="B15" t="s">
        <v>887</v>
      </c>
      <c r="C15" s="21" t="s">
        <v>725</v>
      </c>
      <c r="D15" s="21" t="s">
        <v>726</v>
      </c>
      <c r="E15" s="5">
        <f>IF(_xlfn.IFNA(VLOOKUP(C15,ID!D:D,1,FALSE)=C15,0)=0,0,1)</f>
        <v>0</v>
      </c>
      <c r="F15" s="5">
        <f>IF(_xlfn.IFNA(VLOOKUP(C15,Geography!D:D,1,FALSE)=C15,0)=0,0,1)</f>
        <v>0</v>
      </c>
      <c r="G15" s="5">
        <f>IF(_xlfn.IFNA(VLOOKUP(C15,Demography!D:D,1,FALSE)=C15,0)=0,0,1)</f>
        <v>0</v>
      </c>
      <c r="H15" s="5">
        <f>IF(_xlfn.IFNA(VLOOKUP(C15,Labor!D:D,1,FALSE)=C15,0)=0,0,1)</f>
        <v>0</v>
      </c>
      <c r="I15" s="5">
        <f>IF(_xlfn.IFNA(VLOOKUP(C15,Utilities!D:D,1,FALSE)=C15,0)=0,0,1)</f>
        <v>0</v>
      </c>
      <c r="J15" s="5">
        <f>IF(_xlfn.IFNA(VLOOKUP(C15,Assets!D:D,1,FALSE)=C15,0)=0,0,1)</f>
        <v>0</v>
      </c>
      <c r="K15" s="5">
        <f>IF(_xlfn.IFNA(VLOOKUP(C15,Consumption!D:D,1,FALSE)=C15,0)=0,0,1)</f>
        <v>0</v>
      </c>
      <c r="L15" s="5">
        <f t="shared" si="0"/>
        <v>0</v>
      </c>
    </row>
    <row r="16" spans="1:12" x14ac:dyDescent="0.25">
      <c r="A16" s="21">
        <v>13</v>
      </c>
      <c r="B16" t="s">
        <v>887</v>
      </c>
      <c r="C16" s="21" t="s">
        <v>729</v>
      </c>
      <c r="D16" s="21" t="s">
        <v>730</v>
      </c>
      <c r="E16" s="5">
        <f>IF(_xlfn.IFNA(VLOOKUP(C16,ID!D:D,1,FALSE)=C16,0)=0,0,1)</f>
        <v>0</v>
      </c>
      <c r="F16" s="5">
        <f>IF(_xlfn.IFNA(VLOOKUP(C16,Geography!D:D,1,FALSE)=C16,0)=0,0,1)</f>
        <v>0</v>
      </c>
      <c r="G16" s="5">
        <f>IF(_xlfn.IFNA(VLOOKUP(C16,Demography!D:D,1,FALSE)=C16,0)=0,0,1)</f>
        <v>0</v>
      </c>
      <c r="H16" s="5">
        <f>IF(_xlfn.IFNA(VLOOKUP(C16,Labor!D:D,1,FALSE)=C16,0)=0,0,1)</f>
        <v>0</v>
      </c>
      <c r="I16" s="5">
        <f>IF(_xlfn.IFNA(VLOOKUP(C16,Utilities!D:D,1,FALSE)=C16,0)=0,0,1)</f>
        <v>0</v>
      </c>
      <c r="J16" s="5">
        <f>IF(_xlfn.IFNA(VLOOKUP(C16,Assets!D:D,1,FALSE)=C16,0)=0,0,1)</f>
        <v>0</v>
      </c>
      <c r="K16" s="5">
        <f>IF(_xlfn.IFNA(VLOOKUP(C16,Consumption!D:D,1,FALSE)=C16,0)=0,0,1)</f>
        <v>0</v>
      </c>
      <c r="L16" s="5">
        <f t="shared" si="0"/>
        <v>0</v>
      </c>
    </row>
    <row r="17" spans="1:12" x14ac:dyDescent="0.25">
      <c r="A17" s="21">
        <v>14</v>
      </c>
      <c r="B17" t="s">
        <v>887</v>
      </c>
      <c r="C17" s="21" t="s">
        <v>733</v>
      </c>
      <c r="D17" s="21" t="s">
        <v>734</v>
      </c>
      <c r="E17" s="5">
        <f>IF(_xlfn.IFNA(VLOOKUP(C17,ID!D:D,1,FALSE)=C17,0)=0,0,1)</f>
        <v>0</v>
      </c>
      <c r="F17" s="5">
        <f>IF(_xlfn.IFNA(VLOOKUP(C17,Geography!D:D,1,FALSE)=C17,0)=0,0,1)</f>
        <v>0</v>
      </c>
      <c r="G17" s="5">
        <f>IF(_xlfn.IFNA(VLOOKUP(C17,Demography!D:D,1,FALSE)=C17,0)=0,0,1)</f>
        <v>0</v>
      </c>
      <c r="H17" s="5">
        <f>IF(_xlfn.IFNA(VLOOKUP(C17,Labor!D:D,1,FALSE)=C17,0)=0,0,1)</f>
        <v>0</v>
      </c>
      <c r="I17" s="5">
        <f>IF(_xlfn.IFNA(VLOOKUP(C17,Utilities!D:D,1,FALSE)=C17,0)=0,0,1)</f>
        <v>0</v>
      </c>
      <c r="J17" s="5">
        <f>IF(_xlfn.IFNA(VLOOKUP(C17,Assets!D:D,1,FALSE)=C17,0)=0,0,1)</f>
        <v>0</v>
      </c>
      <c r="K17" s="5">
        <f>IF(_xlfn.IFNA(VLOOKUP(C17,Consumption!D:D,1,FALSE)=C17,0)=0,0,1)</f>
        <v>0</v>
      </c>
      <c r="L17" s="5">
        <f t="shared" si="0"/>
        <v>0</v>
      </c>
    </row>
    <row r="18" spans="1:12" x14ac:dyDescent="0.25">
      <c r="A18" s="21">
        <v>15</v>
      </c>
      <c r="B18" t="s">
        <v>887</v>
      </c>
      <c r="C18" s="21" t="s">
        <v>736</v>
      </c>
      <c r="D18" s="21" t="s">
        <v>737</v>
      </c>
      <c r="E18" s="5">
        <f>IF(_xlfn.IFNA(VLOOKUP(C18,ID!D:D,1,FALSE)=C18,0)=0,0,1)</f>
        <v>0</v>
      </c>
      <c r="F18" s="5">
        <f>IF(_xlfn.IFNA(VLOOKUP(C18,Geography!D:D,1,FALSE)=C18,0)=0,0,1)</f>
        <v>0</v>
      </c>
      <c r="G18" s="5">
        <f>IF(_xlfn.IFNA(VLOOKUP(C18,Demography!D:D,1,FALSE)=C18,0)=0,0,1)</f>
        <v>0</v>
      </c>
      <c r="H18" s="5">
        <f>IF(_xlfn.IFNA(VLOOKUP(C18,Labor!D:D,1,FALSE)=C18,0)=0,0,1)</f>
        <v>0</v>
      </c>
      <c r="I18" s="5">
        <f>IF(_xlfn.IFNA(VLOOKUP(C18,Utilities!D:D,1,FALSE)=C18,0)=0,0,1)</f>
        <v>0</v>
      </c>
      <c r="J18" s="5">
        <f>IF(_xlfn.IFNA(VLOOKUP(C18,Assets!D:D,1,FALSE)=C18,0)=0,0,1)</f>
        <v>0</v>
      </c>
      <c r="K18" s="5">
        <f>IF(_xlfn.IFNA(VLOOKUP(C18,Consumption!D:D,1,FALSE)=C18,0)=0,0,1)</f>
        <v>0</v>
      </c>
      <c r="L18" s="5">
        <f t="shared" si="0"/>
        <v>0</v>
      </c>
    </row>
    <row r="19" spans="1:12" x14ac:dyDescent="0.25">
      <c r="A19" s="21">
        <v>16</v>
      </c>
      <c r="B19" t="s">
        <v>887</v>
      </c>
      <c r="C19" s="21" t="s">
        <v>740</v>
      </c>
      <c r="D19" s="21" t="s">
        <v>741</v>
      </c>
      <c r="E19" s="5">
        <f>IF(_xlfn.IFNA(VLOOKUP(C19,ID!D:D,1,FALSE)=C19,0)=0,0,1)</f>
        <v>0</v>
      </c>
      <c r="F19" s="5">
        <f>IF(_xlfn.IFNA(VLOOKUP(C19,Geography!D:D,1,FALSE)=C19,0)=0,0,1)</f>
        <v>0</v>
      </c>
      <c r="G19" s="5">
        <f>IF(_xlfn.IFNA(VLOOKUP(C19,Demography!D:D,1,FALSE)=C19,0)=0,0,1)</f>
        <v>0</v>
      </c>
      <c r="H19" s="5">
        <f>IF(_xlfn.IFNA(VLOOKUP(C19,Labor!D:D,1,FALSE)=C19,0)=0,0,1)</f>
        <v>0</v>
      </c>
      <c r="I19" s="5">
        <f>IF(_xlfn.IFNA(VLOOKUP(C19,Utilities!D:D,1,FALSE)=C19,0)=0,0,1)</f>
        <v>0</v>
      </c>
      <c r="J19" s="5">
        <f>IF(_xlfn.IFNA(VLOOKUP(C19,Assets!D:D,1,FALSE)=C19,0)=0,0,1)</f>
        <v>0</v>
      </c>
      <c r="K19" s="5">
        <f>IF(_xlfn.IFNA(VLOOKUP(C19,Consumption!D:D,1,FALSE)=C19,0)=0,0,1)</f>
        <v>0</v>
      </c>
      <c r="L19" s="5">
        <f t="shared" si="0"/>
        <v>0</v>
      </c>
    </row>
    <row r="20" spans="1:12" x14ac:dyDescent="0.25">
      <c r="A20" s="21">
        <v>17</v>
      </c>
      <c r="B20" t="s">
        <v>887</v>
      </c>
      <c r="C20" s="21" t="s">
        <v>744</v>
      </c>
      <c r="D20" s="21" t="s">
        <v>745</v>
      </c>
      <c r="E20" s="5">
        <f>IF(_xlfn.IFNA(VLOOKUP(C20,ID!D:D,1,FALSE)=C20,0)=0,0,1)</f>
        <v>0</v>
      </c>
      <c r="F20" s="5">
        <f>IF(_xlfn.IFNA(VLOOKUP(C20,Geography!D:D,1,FALSE)=C20,0)=0,0,1)</f>
        <v>0</v>
      </c>
      <c r="G20" s="5">
        <f>IF(_xlfn.IFNA(VLOOKUP(C20,Demography!D:D,1,FALSE)=C20,0)=0,0,1)</f>
        <v>0</v>
      </c>
      <c r="H20" s="5">
        <f>IF(_xlfn.IFNA(VLOOKUP(C20,Labor!D:D,1,FALSE)=C20,0)=0,0,1)</f>
        <v>0</v>
      </c>
      <c r="I20" s="5">
        <f>IF(_xlfn.IFNA(VLOOKUP(C20,Utilities!D:D,1,FALSE)=C20,0)=0,0,1)</f>
        <v>0</v>
      </c>
      <c r="J20" s="5">
        <f>IF(_xlfn.IFNA(VLOOKUP(C20,Assets!D:D,1,FALSE)=C20,0)=0,0,1)</f>
        <v>0</v>
      </c>
      <c r="K20" s="5">
        <f>IF(_xlfn.IFNA(VLOOKUP(C20,Consumption!D:D,1,FALSE)=C20,0)=0,0,1)</f>
        <v>0</v>
      </c>
      <c r="L20" s="5">
        <f t="shared" si="0"/>
        <v>0</v>
      </c>
    </row>
    <row r="21" spans="1:12" x14ac:dyDescent="0.25">
      <c r="A21" s="21">
        <v>18</v>
      </c>
      <c r="B21" t="s">
        <v>887</v>
      </c>
      <c r="C21" s="21" t="s">
        <v>747</v>
      </c>
      <c r="D21" s="21" t="s">
        <v>748</v>
      </c>
      <c r="E21" s="5">
        <f>IF(_xlfn.IFNA(VLOOKUP(C21,ID!D:D,1,FALSE)=C21,0)=0,0,1)</f>
        <v>0</v>
      </c>
      <c r="F21" s="5">
        <f>IF(_xlfn.IFNA(VLOOKUP(C21,Geography!D:D,1,FALSE)=C21,0)=0,0,1)</f>
        <v>0</v>
      </c>
      <c r="G21" s="5">
        <f>IF(_xlfn.IFNA(VLOOKUP(C21,Demography!D:D,1,FALSE)=C21,0)=0,0,1)</f>
        <v>0</v>
      </c>
      <c r="H21" s="5">
        <f>IF(_xlfn.IFNA(VLOOKUP(C21,Labor!D:D,1,FALSE)=C21,0)=0,0,1)</f>
        <v>0</v>
      </c>
      <c r="I21" s="5">
        <f>IF(_xlfn.IFNA(VLOOKUP(C21,Utilities!D:D,1,FALSE)=C21,0)=0,0,1)</f>
        <v>0</v>
      </c>
      <c r="J21" s="5">
        <f>IF(_xlfn.IFNA(VLOOKUP(C21,Assets!D:D,1,FALSE)=C21,0)=0,0,1)</f>
        <v>0</v>
      </c>
      <c r="K21" s="5">
        <f>IF(_xlfn.IFNA(VLOOKUP(C21,Consumption!D:D,1,FALSE)=C21,0)=0,0,1)</f>
        <v>0</v>
      </c>
      <c r="L21" s="5">
        <f t="shared" si="0"/>
        <v>0</v>
      </c>
    </row>
    <row r="22" spans="1:12" x14ac:dyDescent="0.25">
      <c r="A22" s="21">
        <v>19</v>
      </c>
      <c r="B22" t="s">
        <v>887</v>
      </c>
      <c r="C22" s="21" t="s">
        <v>750</v>
      </c>
      <c r="D22" s="21" t="s">
        <v>751</v>
      </c>
      <c r="E22" s="5">
        <f>IF(_xlfn.IFNA(VLOOKUP(C22,ID!D:D,1,FALSE)=C22,0)=0,0,1)</f>
        <v>0</v>
      </c>
      <c r="F22" s="5">
        <f>IF(_xlfn.IFNA(VLOOKUP(C22,Geography!D:D,1,FALSE)=C22,0)=0,0,1)</f>
        <v>0</v>
      </c>
      <c r="G22" s="5">
        <f>IF(_xlfn.IFNA(VLOOKUP(C22,Demography!D:D,1,FALSE)=C22,0)=0,0,1)</f>
        <v>0</v>
      </c>
      <c r="H22" s="5">
        <f>IF(_xlfn.IFNA(VLOOKUP(C22,Labor!D:D,1,FALSE)=C22,0)=0,0,1)</f>
        <v>0</v>
      </c>
      <c r="I22" s="5">
        <f>IF(_xlfn.IFNA(VLOOKUP(C22,Utilities!D:D,1,FALSE)=C22,0)=0,0,1)</f>
        <v>0</v>
      </c>
      <c r="J22" s="5">
        <f>IF(_xlfn.IFNA(VLOOKUP(C22,Assets!D:D,1,FALSE)=C22,0)=0,0,1)</f>
        <v>0</v>
      </c>
      <c r="K22" s="5">
        <f>IF(_xlfn.IFNA(VLOOKUP(C22,Consumption!D:D,1,FALSE)=C22,0)=0,0,1)</f>
        <v>0</v>
      </c>
      <c r="L22" s="5">
        <f t="shared" si="0"/>
        <v>0</v>
      </c>
    </row>
    <row r="23" spans="1:12" x14ac:dyDescent="0.25">
      <c r="A23" s="21">
        <v>20</v>
      </c>
      <c r="B23" t="s">
        <v>887</v>
      </c>
      <c r="C23" s="21" t="s">
        <v>753</v>
      </c>
      <c r="D23" s="21" t="s">
        <v>754</v>
      </c>
      <c r="E23" s="5">
        <f>IF(_xlfn.IFNA(VLOOKUP(C23,ID!D:D,1,FALSE)=C23,0)=0,0,1)</f>
        <v>0</v>
      </c>
      <c r="F23" s="5">
        <f>IF(_xlfn.IFNA(VLOOKUP(C23,Geography!D:D,1,FALSE)=C23,0)=0,0,1)</f>
        <v>0</v>
      </c>
      <c r="G23" s="5">
        <f>IF(_xlfn.IFNA(VLOOKUP(C23,Demography!D:D,1,FALSE)=C23,0)=0,0,1)</f>
        <v>0</v>
      </c>
      <c r="H23" s="5">
        <f>IF(_xlfn.IFNA(VLOOKUP(C23,Labor!D:D,1,FALSE)=C23,0)=0,0,1)</f>
        <v>0</v>
      </c>
      <c r="I23" s="5">
        <f>IF(_xlfn.IFNA(VLOOKUP(C23,Utilities!D:D,1,FALSE)=C23,0)=0,0,1)</f>
        <v>0</v>
      </c>
      <c r="J23" s="5">
        <f>IF(_xlfn.IFNA(VLOOKUP(C23,Assets!D:D,1,FALSE)=C23,0)=0,0,1)</f>
        <v>0</v>
      </c>
      <c r="K23" s="5">
        <f>IF(_xlfn.IFNA(VLOOKUP(C23,Consumption!D:D,1,FALSE)=C23,0)=0,0,1)</f>
        <v>0</v>
      </c>
      <c r="L23" s="5">
        <f t="shared" si="0"/>
        <v>0</v>
      </c>
    </row>
    <row r="24" spans="1:12" x14ac:dyDescent="0.25">
      <c r="A24" s="21">
        <v>21</v>
      </c>
      <c r="B24" t="s">
        <v>887</v>
      </c>
      <c r="C24" s="21" t="s">
        <v>757</v>
      </c>
      <c r="D24" s="21" t="s">
        <v>758</v>
      </c>
      <c r="E24" s="5">
        <f>IF(_xlfn.IFNA(VLOOKUP(C24,ID!D:D,1,FALSE)=C24,0)=0,0,1)</f>
        <v>0</v>
      </c>
      <c r="F24" s="5">
        <f>IF(_xlfn.IFNA(VLOOKUP(C24,Geography!D:D,1,FALSE)=C24,0)=0,0,1)</f>
        <v>0</v>
      </c>
      <c r="G24" s="5">
        <f>IF(_xlfn.IFNA(VLOOKUP(C24,Demography!D:D,1,FALSE)=C24,0)=0,0,1)</f>
        <v>0</v>
      </c>
      <c r="H24" s="5">
        <f>IF(_xlfn.IFNA(VLOOKUP(C24,Labor!D:D,1,FALSE)=C24,0)=0,0,1)</f>
        <v>0</v>
      </c>
      <c r="I24" s="5">
        <f>IF(_xlfn.IFNA(VLOOKUP(C24,Utilities!D:D,1,FALSE)=C24,0)=0,0,1)</f>
        <v>0</v>
      </c>
      <c r="J24" s="5">
        <f>IF(_xlfn.IFNA(VLOOKUP(C24,Assets!D:D,1,FALSE)=C24,0)=0,0,1)</f>
        <v>0</v>
      </c>
      <c r="K24" s="5">
        <f>IF(_xlfn.IFNA(VLOOKUP(C24,Consumption!D:D,1,FALSE)=C24,0)=0,0,1)</f>
        <v>0</v>
      </c>
      <c r="L24" s="5">
        <f t="shared" si="0"/>
        <v>0</v>
      </c>
    </row>
    <row r="25" spans="1:12" x14ac:dyDescent="0.25">
      <c r="A25" s="21">
        <v>22</v>
      </c>
      <c r="B25" t="s">
        <v>887</v>
      </c>
      <c r="C25" s="21" t="s">
        <v>760</v>
      </c>
      <c r="D25" s="21" t="s">
        <v>761</v>
      </c>
      <c r="E25" s="5">
        <f>IF(_xlfn.IFNA(VLOOKUP(C25,ID!D:D,1,FALSE)=C25,0)=0,0,1)</f>
        <v>0</v>
      </c>
      <c r="F25" s="5">
        <f>IF(_xlfn.IFNA(VLOOKUP(C25,Geography!D:D,1,FALSE)=C25,0)=0,0,1)</f>
        <v>0</v>
      </c>
      <c r="G25" s="5">
        <f>IF(_xlfn.IFNA(VLOOKUP(C25,Demography!D:D,1,FALSE)=C25,0)=0,0,1)</f>
        <v>0</v>
      </c>
      <c r="H25" s="5">
        <f>IF(_xlfn.IFNA(VLOOKUP(C25,Labor!D:D,1,FALSE)=C25,0)=0,0,1)</f>
        <v>0</v>
      </c>
      <c r="I25" s="5">
        <f>IF(_xlfn.IFNA(VLOOKUP(C25,Utilities!D:D,1,FALSE)=C25,0)=0,0,1)</f>
        <v>0</v>
      </c>
      <c r="J25" s="5">
        <f>IF(_xlfn.IFNA(VLOOKUP(C25,Assets!D:D,1,FALSE)=C25,0)=0,0,1)</f>
        <v>0</v>
      </c>
      <c r="K25" s="5">
        <f>IF(_xlfn.IFNA(VLOOKUP(C25,Consumption!D:D,1,FALSE)=C25,0)=0,0,1)</f>
        <v>0</v>
      </c>
      <c r="L25" s="5">
        <f t="shared" si="0"/>
        <v>0</v>
      </c>
    </row>
    <row r="26" spans="1:12" x14ac:dyDescent="0.25">
      <c r="A26" s="21">
        <v>23</v>
      </c>
      <c r="B26" t="s">
        <v>887</v>
      </c>
      <c r="C26" s="21" t="s">
        <v>763</v>
      </c>
      <c r="D26" s="21" t="s">
        <v>764</v>
      </c>
      <c r="E26" s="5">
        <f>IF(_xlfn.IFNA(VLOOKUP(C26,ID!D:D,1,FALSE)=C26,0)=0,0,1)</f>
        <v>0</v>
      </c>
      <c r="F26" s="5">
        <f>IF(_xlfn.IFNA(VLOOKUP(C26,Geography!D:D,1,FALSE)=C26,0)=0,0,1)</f>
        <v>0</v>
      </c>
      <c r="G26" s="5">
        <f>IF(_xlfn.IFNA(VLOOKUP(C26,Demography!D:D,1,FALSE)=C26,0)=0,0,1)</f>
        <v>0</v>
      </c>
      <c r="H26" s="5">
        <f>IF(_xlfn.IFNA(VLOOKUP(C26,Labor!D:D,1,FALSE)=C26,0)=0,0,1)</f>
        <v>0</v>
      </c>
      <c r="I26" s="5">
        <f>IF(_xlfn.IFNA(VLOOKUP(C26,Utilities!D:D,1,FALSE)=C26,0)=0,0,1)</f>
        <v>0</v>
      </c>
      <c r="J26" s="5">
        <f>IF(_xlfn.IFNA(VLOOKUP(C26,Assets!D:D,1,FALSE)=C26,0)=0,0,1)</f>
        <v>0</v>
      </c>
      <c r="K26" s="5">
        <f>IF(_xlfn.IFNA(VLOOKUP(C26,Consumption!D:D,1,FALSE)=C26,0)=0,0,1)</f>
        <v>0</v>
      </c>
      <c r="L26" s="5">
        <f t="shared" si="0"/>
        <v>0</v>
      </c>
    </row>
    <row r="27" spans="1:12" x14ac:dyDescent="0.25">
      <c r="A27" s="21">
        <v>24</v>
      </c>
      <c r="B27" t="s">
        <v>887</v>
      </c>
      <c r="C27" s="21" t="s">
        <v>767</v>
      </c>
      <c r="D27" s="21" t="s">
        <v>768</v>
      </c>
      <c r="E27" s="5">
        <f>IF(_xlfn.IFNA(VLOOKUP(C27,ID!D:D,1,FALSE)=C27,0)=0,0,1)</f>
        <v>0</v>
      </c>
      <c r="F27" s="5">
        <f>IF(_xlfn.IFNA(VLOOKUP(C27,Geography!D:D,1,FALSE)=C27,0)=0,0,1)</f>
        <v>0</v>
      </c>
      <c r="G27" s="5">
        <f>IF(_xlfn.IFNA(VLOOKUP(C27,Demography!D:D,1,FALSE)=C27,0)=0,0,1)</f>
        <v>0</v>
      </c>
      <c r="H27" s="5">
        <f>IF(_xlfn.IFNA(VLOOKUP(C27,Labor!D:D,1,FALSE)=C27,0)=0,0,1)</f>
        <v>0</v>
      </c>
      <c r="I27" s="5">
        <f>IF(_xlfn.IFNA(VLOOKUP(C27,Utilities!D:D,1,FALSE)=C27,0)=0,0,1)</f>
        <v>0</v>
      </c>
      <c r="J27" s="5">
        <f>IF(_xlfn.IFNA(VLOOKUP(C27,Assets!D:D,1,FALSE)=C27,0)=0,0,1)</f>
        <v>0</v>
      </c>
      <c r="K27" s="5">
        <f>IF(_xlfn.IFNA(VLOOKUP(C27,Consumption!D:D,1,FALSE)=C27,0)=0,0,1)</f>
        <v>0</v>
      </c>
      <c r="L27" s="5">
        <f t="shared" si="0"/>
        <v>0</v>
      </c>
    </row>
    <row r="28" spans="1:12" x14ac:dyDescent="0.25">
      <c r="A28" s="21">
        <v>25</v>
      </c>
      <c r="B28" t="s">
        <v>887</v>
      </c>
      <c r="C28" s="21" t="s">
        <v>770</v>
      </c>
      <c r="D28" s="21" t="s">
        <v>771</v>
      </c>
      <c r="E28" s="5">
        <f>IF(_xlfn.IFNA(VLOOKUP(C28,ID!D:D,1,FALSE)=C28,0)=0,0,1)</f>
        <v>0</v>
      </c>
      <c r="F28" s="5">
        <f>IF(_xlfn.IFNA(VLOOKUP(C28,Geography!D:D,1,FALSE)=C28,0)=0,0,1)</f>
        <v>0</v>
      </c>
      <c r="G28" s="5">
        <f>IF(_xlfn.IFNA(VLOOKUP(C28,Demography!D:D,1,FALSE)=C28,0)=0,0,1)</f>
        <v>0</v>
      </c>
      <c r="H28" s="5">
        <f>IF(_xlfn.IFNA(VLOOKUP(C28,Labor!D:D,1,FALSE)=C28,0)=0,0,1)</f>
        <v>0</v>
      </c>
      <c r="I28" s="5">
        <f>IF(_xlfn.IFNA(VLOOKUP(C28,Utilities!D:D,1,FALSE)=C28,0)=0,0,1)</f>
        <v>0</v>
      </c>
      <c r="J28" s="5">
        <f>IF(_xlfn.IFNA(VLOOKUP(C28,Assets!D:D,1,FALSE)=C28,0)=0,0,1)</f>
        <v>0</v>
      </c>
      <c r="K28" s="5">
        <f>IF(_xlfn.IFNA(VLOOKUP(C28,Consumption!D:D,1,FALSE)=C28,0)=0,0,1)</f>
        <v>0</v>
      </c>
      <c r="L28" s="5">
        <f t="shared" si="0"/>
        <v>0</v>
      </c>
    </row>
    <row r="29" spans="1:12" x14ac:dyDescent="0.25">
      <c r="A29" s="21">
        <v>26</v>
      </c>
      <c r="B29" t="s">
        <v>887</v>
      </c>
      <c r="C29" s="21" t="s">
        <v>773</v>
      </c>
      <c r="D29" s="21" t="s">
        <v>774</v>
      </c>
      <c r="E29" s="5">
        <f>IF(_xlfn.IFNA(VLOOKUP(C29,ID!D:D,1,FALSE)=C29,0)=0,0,1)</f>
        <v>0</v>
      </c>
      <c r="F29" s="5">
        <f>IF(_xlfn.IFNA(VLOOKUP(C29,Geography!D:D,1,FALSE)=C29,0)=0,0,1)</f>
        <v>0</v>
      </c>
      <c r="G29" s="5">
        <f>IF(_xlfn.IFNA(VLOOKUP(C29,Demography!D:D,1,FALSE)=C29,0)=0,0,1)</f>
        <v>0</v>
      </c>
      <c r="H29" s="5">
        <f>IF(_xlfn.IFNA(VLOOKUP(C29,Labor!D:D,1,FALSE)=C29,0)=0,0,1)</f>
        <v>0</v>
      </c>
      <c r="I29" s="5">
        <f>IF(_xlfn.IFNA(VLOOKUP(C29,Utilities!D:D,1,FALSE)=C29,0)=0,0,1)</f>
        <v>0</v>
      </c>
      <c r="J29" s="5">
        <f>IF(_xlfn.IFNA(VLOOKUP(C29,Assets!D:D,1,FALSE)=C29,0)=0,0,1)</f>
        <v>0</v>
      </c>
      <c r="K29" s="5">
        <f>IF(_xlfn.IFNA(VLOOKUP(C29,Consumption!D:D,1,FALSE)=C29,0)=0,0,1)</f>
        <v>0</v>
      </c>
      <c r="L29" s="5">
        <f t="shared" si="0"/>
        <v>0</v>
      </c>
    </row>
    <row r="30" spans="1:12" x14ac:dyDescent="0.25">
      <c r="A30" s="21">
        <v>27</v>
      </c>
      <c r="B30" t="s">
        <v>887</v>
      </c>
      <c r="C30" s="21" t="s">
        <v>776</v>
      </c>
      <c r="D30" s="21" t="s">
        <v>777</v>
      </c>
      <c r="E30" s="5">
        <f>IF(_xlfn.IFNA(VLOOKUP(C30,ID!D:D,1,FALSE)=C30,0)=0,0,1)</f>
        <v>0</v>
      </c>
      <c r="F30" s="5">
        <f>IF(_xlfn.IFNA(VLOOKUP(C30,Geography!D:D,1,FALSE)=C30,0)=0,0,1)</f>
        <v>0</v>
      </c>
      <c r="G30" s="5">
        <f>IF(_xlfn.IFNA(VLOOKUP(C30,Demography!D:D,1,FALSE)=C30,0)=0,0,1)</f>
        <v>0</v>
      </c>
      <c r="H30" s="5">
        <f>IF(_xlfn.IFNA(VLOOKUP(C30,Labor!D:D,1,FALSE)=C30,0)=0,0,1)</f>
        <v>0</v>
      </c>
      <c r="I30" s="5">
        <f>IF(_xlfn.IFNA(VLOOKUP(C30,Utilities!D:D,1,FALSE)=C30,0)=0,0,1)</f>
        <v>0</v>
      </c>
      <c r="J30" s="5">
        <f>IF(_xlfn.IFNA(VLOOKUP(C30,Assets!D:D,1,FALSE)=C30,0)=0,0,1)</f>
        <v>0</v>
      </c>
      <c r="K30" s="5">
        <f>IF(_xlfn.IFNA(VLOOKUP(C30,Consumption!D:D,1,FALSE)=C30,0)=0,0,1)</f>
        <v>0</v>
      </c>
      <c r="L30" s="5">
        <f t="shared" si="0"/>
        <v>0</v>
      </c>
    </row>
    <row r="31" spans="1:12" x14ac:dyDescent="0.25">
      <c r="A31" s="21">
        <v>28</v>
      </c>
      <c r="B31" t="s">
        <v>887</v>
      </c>
      <c r="C31" s="21" t="s">
        <v>779</v>
      </c>
      <c r="D31" s="21" t="s">
        <v>679</v>
      </c>
      <c r="E31" s="5">
        <f>IF(_xlfn.IFNA(VLOOKUP(C31,ID!D:D,1,FALSE)=C31,0)=0,0,1)</f>
        <v>0</v>
      </c>
      <c r="F31" s="5">
        <f>IF(_xlfn.IFNA(VLOOKUP(C31,Geography!D:D,1,FALSE)=C31,0)=0,0,1)</f>
        <v>0</v>
      </c>
      <c r="G31" s="5">
        <f>IF(_xlfn.IFNA(VLOOKUP(C31,Demography!D:D,1,FALSE)=C31,0)=0,0,1)</f>
        <v>0</v>
      </c>
      <c r="H31" s="5">
        <f>IF(_xlfn.IFNA(VLOOKUP(C31,Labor!D:D,1,FALSE)=C31,0)=0,0,1)</f>
        <v>0</v>
      </c>
      <c r="I31" s="5">
        <f>IF(_xlfn.IFNA(VLOOKUP(C31,Utilities!D:D,1,FALSE)=C31,0)=0,0,1)</f>
        <v>0</v>
      </c>
      <c r="J31" s="5">
        <f>IF(_xlfn.IFNA(VLOOKUP(C31,Assets!D:D,1,FALSE)=C31,0)=0,0,1)</f>
        <v>0</v>
      </c>
      <c r="K31" s="5">
        <f>IF(_xlfn.IFNA(VLOOKUP(C31,Consumption!D:D,1,FALSE)=C31,0)=0,0,1)</f>
        <v>0</v>
      </c>
      <c r="L31" s="5">
        <f t="shared" si="0"/>
        <v>0</v>
      </c>
    </row>
    <row r="32" spans="1:12" x14ac:dyDescent="0.25">
      <c r="A32" s="21">
        <v>29</v>
      </c>
      <c r="B32" t="s">
        <v>887</v>
      </c>
      <c r="C32" s="21" t="s">
        <v>130</v>
      </c>
      <c r="D32" s="21" t="s">
        <v>782</v>
      </c>
      <c r="E32" s="5">
        <f>IF(_xlfn.IFNA(VLOOKUP(C32,ID!D:D,1,FALSE)=C32,0)=0,0,1)</f>
        <v>0</v>
      </c>
      <c r="F32" s="5">
        <f>IF(_xlfn.IFNA(VLOOKUP(C32,Geography!D:D,1,FALSE)=C32,0)=0,0,1)</f>
        <v>0</v>
      </c>
      <c r="G32" s="5">
        <f>IF(_xlfn.IFNA(VLOOKUP(C32,Demography!D:D,1,FALSE)=C32,0)=0,0,1)</f>
        <v>1</v>
      </c>
      <c r="H32" s="5">
        <f>IF(_xlfn.IFNA(VLOOKUP(C32,Labor!D:D,1,FALSE)=C32,0)=0,0,1)</f>
        <v>0</v>
      </c>
      <c r="I32" s="5">
        <f>IF(_xlfn.IFNA(VLOOKUP(C32,Utilities!D:D,1,FALSE)=C32,0)=0,0,1)</f>
        <v>0</v>
      </c>
      <c r="J32" s="5">
        <f>IF(_xlfn.IFNA(VLOOKUP(C32,Assets!D:D,1,FALSE)=C32,0)=0,0,1)</f>
        <v>0</v>
      </c>
      <c r="K32" s="5">
        <f>IF(_xlfn.IFNA(VLOOKUP(C32,Consumption!D:D,1,FALSE)=C32,0)=0,0,1)</f>
        <v>0</v>
      </c>
      <c r="L32" s="5">
        <f t="shared" si="0"/>
        <v>1</v>
      </c>
    </row>
    <row r="33" spans="1:12" x14ac:dyDescent="0.25">
      <c r="A33" s="21">
        <v>30</v>
      </c>
      <c r="B33" t="s">
        <v>887</v>
      </c>
      <c r="C33" s="21" t="s">
        <v>110</v>
      </c>
      <c r="D33" s="21" t="s">
        <v>785</v>
      </c>
      <c r="E33" s="5">
        <f>IF(_xlfn.IFNA(VLOOKUP(C33,ID!D:D,1,FALSE)=C33,0)=0,0,1)</f>
        <v>0</v>
      </c>
      <c r="F33" s="5">
        <f>IF(_xlfn.IFNA(VLOOKUP(C33,Geography!D:D,1,FALSE)=C33,0)=0,0,1)</f>
        <v>0</v>
      </c>
      <c r="G33" s="5">
        <f>IF(_xlfn.IFNA(VLOOKUP(C33,Demography!D:D,1,FALSE)=C33,0)=0,0,1)</f>
        <v>1</v>
      </c>
      <c r="H33" s="5">
        <f>IF(_xlfn.IFNA(VLOOKUP(C33,Labor!D:D,1,FALSE)=C33,0)=0,0,1)</f>
        <v>0</v>
      </c>
      <c r="I33" s="5">
        <f>IF(_xlfn.IFNA(VLOOKUP(C33,Utilities!D:D,1,FALSE)=C33,0)=0,0,1)</f>
        <v>0</v>
      </c>
      <c r="J33" s="5">
        <f>IF(_xlfn.IFNA(VLOOKUP(C33,Assets!D:D,1,FALSE)=C33,0)=0,0,1)</f>
        <v>0</v>
      </c>
      <c r="K33" s="5">
        <f>IF(_xlfn.IFNA(VLOOKUP(C33,Consumption!D:D,1,FALSE)=C33,0)=0,0,1)</f>
        <v>0</v>
      </c>
      <c r="L33" s="5">
        <f t="shared" si="0"/>
        <v>1</v>
      </c>
    </row>
    <row r="34" spans="1:12" x14ac:dyDescent="0.25">
      <c r="A34" s="21">
        <v>31</v>
      </c>
      <c r="B34" t="s">
        <v>887</v>
      </c>
      <c r="C34" s="21" t="s">
        <v>126</v>
      </c>
      <c r="D34" s="21" t="s">
        <v>787</v>
      </c>
      <c r="E34" s="5">
        <f>IF(_xlfn.IFNA(VLOOKUP(C34,ID!D:D,1,FALSE)=C34,0)=0,0,1)</f>
        <v>0</v>
      </c>
      <c r="F34" s="5">
        <f>IF(_xlfn.IFNA(VLOOKUP(C34,Geography!D:D,1,FALSE)=C34,0)=0,0,1)</f>
        <v>0</v>
      </c>
      <c r="G34" s="5">
        <f>IF(_xlfn.IFNA(VLOOKUP(C34,Demography!D:D,1,FALSE)=C34,0)=0,0,1)</f>
        <v>1</v>
      </c>
      <c r="H34" s="5">
        <f>IF(_xlfn.IFNA(VLOOKUP(C34,Labor!D:D,1,FALSE)=C34,0)=0,0,1)</f>
        <v>0</v>
      </c>
      <c r="I34" s="5">
        <f>IF(_xlfn.IFNA(VLOOKUP(C34,Utilities!D:D,1,FALSE)=C34,0)=0,0,1)</f>
        <v>0</v>
      </c>
      <c r="J34" s="5">
        <f>IF(_xlfn.IFNA(VLOOKUP(C34,Assets!D:D,1,FALSE)=C34,0)=0,0,1)</f>
        <v>0</v>
      </c>
      <c r="K34" s="5">
        <f>IF(_xlfn.IFNA(VLOOKUP(C34,Consumption!D:D,1,FALSE)=C34,0)=0,0,1)</f>
        <v>0</v>
      </c>
      <c r="L34" s="5">
        <f t="shared" si="0"/>
        <v>1</v>
      </c>
    </row>
    <row r="35" spans="1:12" x14ac:dyDescent="0.25">
      <c r="A35" s="21">
        <v>32</v>
      </c>
      <c r="B35" t="s">
        <v>887</v>
      </c>
      <c r="C35" s="21" t="s">
        <v>123</v>
      </c>
      <c r="D35" s="21" t="s">
        <v>124</v>
      </c>
      <c r="E35" s="5">
        <f>IF(_xlfn.IFNA(VLOOKUP(C35,ID!D:D,1,FALSE)=C35,0)=0,0,1)</f>
        <v>0</v>
      </c>
      <c r="F35" s="5">
        <f>IF(_xlfn.IFNA(VLOOKUP(C35,Geography!D:D,1,FALSE)=C35,0)=0,0,1)</f>
        <v>0</v>
      </c>
      <c r="G35" s="5">
        <f>IF(_xlfn.IFNA(VLOOKUP(C35,Demography!D:D,1,FALSE)=C35,0)=0,0,1)</f>
        <v>1</v>
      </c>
      <c r="H35" s="5">
        <f>IF(_xlfn.IFNA(VLOOKUP(C35,Labor!D:D,1,FALSE)=C35,0)=0,0,1)</f>
        <v>0</v>
      </c>
      <c r="I35" s="5">
        <f>IF(_xlfn.IFNA(VLOOKUP(C35,Utilities!D:D,1,FALSE)=C35,0)=0,0,1)</f>
        <v>0</v>
      </c>
      <c r="J35" s="5">
        <f>IF(_xlfn.IFNA(VLOOKUP(C35,Assets!D:D,1,FALSE)=C35,0)=0,0,1)</f>
        <v>0</v>
      </c>
      <c r="K35" s="5">
        <f>IF(_xlfn.IFNA(VLOOKUP(C35,Consumption!D:D,1,FALSE)=C35,0)=0,0,1)</f>
        <v>0</v>
      </c>
      <c r="L35" s="5">
        <f t="shared" si="0"/>
        <v>1</v>
      </c>
    </row>
    <row r="36" spans="1:12" x14ac:dyDescent="0.25">
      <c r="A36" s="21">
        <v>33</v>
      </c>
      <c r="B36" t="s">
        <v>887</v>
      </c>
      <c r="C36" s="21" t="s">
        <v>120</v>
      </c>
      <c r="D36" s="21" t="s">
        <v>121</v>
      </c>
      <c r="E36" s="5">
        <f>IF(_xlfn.IFNA(VLOOKUP(C36,ID!D:D,1,FALSE)=C36,0)=0,0,1)</f>
        <v>0</v>
      </c>
      <c r="F36" s="5">
        <f>IF(_xlfn.IFNA(VLOOKUP(C36,Geography!D:D,1,FALSE)=C36,0)=0,0,1)</f>
        <v>0</v>
      </c>
      <c r="G36" s="5">
        <f>IF(_xlfn.IFNA(VLOOKUP(C36,Demography!D:D,1,FALSE)=C36,0)=0,0,1)</f>
        <v>1</v>
      </c>
      <c r="H36" s="5">
        <f>IF(_xlfn.IFNA(VLOOKUP(C36,Labor!D:D,1,FALSE)=C36,0)=0,0,1)</f>
        <v>0</v>
      </c>
      <c r="I36" s="5">
        <f>IF(_xlfn.IFNA(VLOOKUP(C36,Utilities!D:D,1,FALSE)=C36,0)=0,0,1)</f>
        <v>0</v>
      </c>
      <c r="J36" s="5">
        <f>IF(_xlfn.IFNA(VLOOKUP(C36,Assets!D:D,1,FALSE)=C36,0)=0,0,1)</f>
        <v>0</v>
      </c>
      <c r="K36" s="5">
        <f>IF(_xlfn.IFNA(VLOOKUP(C36,Consumption!D:D,1,FALSE)=C36,0)=0,0,1)</f>
        <v>0</v>
      </c>
      <c r="L36" s="5">
        <f t="shared" si="0"/>
        <v>1</v>
      </c>
    </row>
    <row r="37" spans="1:12" x14ac:dyDescent="0.25">
      <c r="A37" s="21">
        <v>34</v>
      </c>
      <c r="B37" t="s">
        <v>887</v>
      </c>
      <c r="C37" s="21" t="s">
        <v>117</v>
      </c>
      <c r="D37" s="21" t="s">
        <v>118</v>
      </c>
      <c r="E37" s="5">
        <f>IF(_xlfn.IFNA(VLOOKUP(C37,ID!D:D,1,FALSE)=C37,0)=0,0,1)</f>
        <v>0</v>
      </c>
      <c r="F37" s="5">
        <f>IF(_xlfn.IFNA(VLOOKUP(C37,Geography!D:D,1,FALSE)=C37,0)=0,0,1)</f>
        <v>0</v>
      </c>
      <c r="G37" s="5">
        <f>IF(_xlfn.IFNA(VLOOKUP(C37,Demography!D:D,1,FALSE)=C37,0)=0,0,1)</f>
        <v>1</v>
      </c>
      <c r="H37" s="5">
        <f>IF(_xlfn.IFNA(VLOOKUP(C37,Labor!D:D,1,FALSE)=C37,0)=0,0,1)</f>
        <v>0</v>
      </c>
      <c r="I37" s="5">
        <f>IF(_xlfn.IFNA(VLOOKUP(C37,Utilities!D:D,1,FALSE)=C37,0)=0,0,1)</f>
        <v>0</v>
      </c>
      <c r="J37" s="5">
        <f>IF(_xlfn.IFNA(VLOOKUP(C37,Assets!D:D,1,FALSE)=C37,0)=0,0,1)</f>
        <v>0</v>
      </c>
      <c r="K37" s="5">
        <f>IF(_xlfn.IFNA(VLOOKUP(C37,Consumption!D:D,1,FALSE)=C37,0)=0,0,1)</f>
        <v>0</v>
      </c>
      <c r="L37" s="5">
        <f t="shared" si="0"/>
        <v>1</v>
      </c>
    </row>
    <row r="38" spans="1:12" x14ac:dyDescent="0.25">
      <c r="A38" s="21">
        <v>35</v>
      </c>
      <c r="B38" t="s">
        <v>887</v>
      </c>
      <c r="C38" s="21" t="s">
        <v>128</v>
      </c>
      <c r="D38" s="21" t="s">
        <v>129</v>
      </c>
      <c r="E38" s="5">
        <f>IF(_xlfn.IFNA(VLOOKUP(C38,ID!D:D,1,FALSE)=C38,0)=0,0,1)</f>
        <v>0</v>
      </c>
      <c r="F38" s="5">
        <f>IF(_xlfn.IFNA(VLOOKUP(C38,Geography!D:D,1,FALSE)=C38,0)=0,0,1)</f>
        <v>0</v>
      </c>
      <c r="G38" s="5">
        <f>IF(_xlfn.IFNA(VLOOKUP(C38,Demography!D:D,1,FALSE)=C38,0)=0,0,1)</f>
        <v>1</v>
      </c>
      <c r="H38" s="5">
        <f>IF(_xlfn.IFNA(VLOOKUP(C38,Labor!D:D,1,FALSE)=C38,0)=0,0,1)</f>
        <v>0</v>
      </c>
      <c r="I38" s="5">
        <f>IF(_xlfn.IFNA(VLOOKUP(C38,Utilities!D:D,1,FALSE)=C38,0)=0,0,1)</f>
        <v>0</v>
      </c>
      <c r="J38" s="5">
        <f>IF(_xlfn.IFNA(VLOOKUP(C38,Assets!D:D,1,FALSE)=C38,0)=0,0,1)</f>
        <v>0</v>
      </c>
      <c r="K38" s="5">
        <f>IF(_xlfn.IFNA(VLOOKUP(C38,Consumption!D:D,1,FALSE)=C38,0)=0,0,1)</f>
        <v>0</v>
      </c>
      <c r="L38" s="5">
        <f t="shared" si="0"/>
        <v>1</v>
      </c>
    </row>
    <row r="39" spans="1:12" x14ac:dyDescent="0.25">
      <c r="A39" s="21">
        <v>36</v>
      </c>
      <c r="B39" s="21" t="s">
        <v>44</v>
      </c>
      <c r="C39" s="21" t="s">
        <v>45</v>
      </c>
      <c r="D39" s="21" t="s">
        <v>46</v>
      </c>
      <c r="E39" s="5">
        <f>IF(_xlfn.IFNA(VLOOKUP(C39,ID!D:D,1,FALSE)=C39,0)=0,0,1)</f>
        <v>0</v>
      </c>
      <c r="F39" s="5">
        <f>IF(_xlfn.IFNA(VLOOKUP(C39,Geography!D:D,1,FALSE)=C39,0)=0,0,1)</f>
        <v>1</v>
      </c>
      <c r="G39" s="5">
        <f>IF(_xlfn.IFNA(VLOOKUP(C39,Demography!D:D,1,FALSE)=C39,0)=0,0,1)</f>
        <v>0</v>
      </c>
      <c r="H39" s="5">
        <f>IF(_xlfn.IFNA(VLOOKUP(C39,Labor!D:D,1,FALSE)=C39,0)=0,0,1)</f>
        <v>0</v>
      </c>
      <c r="I39" s="5">
        <f>IF(_xlfn.IFNA(VLOOKUP(C39,Utilities!D:D,1,FALSE)=C39,0)=0,0,1)</f>
        <v>0</v>
      </c>
      <c r="J39" s="5">
        <f>IF(_xlfn.IFNA(VLOOKUP(C39,Assets!D:D,1,FALSE)=C39,0)=0,0,1)</f>
        <v>0</v>
      </c>
      <c r="K39" s="5">
        <f>IF(_xlfn.IFNA(VLOOKUP(C39,Consumption!D:D,1,FALSE)=C39,0)=0,0,1)</f>
        <v>0</v>
      </c>
      <c r="L39" s="5">
        <f t="shared" si="0"/>
        <v>1</v>
      </c>
    </row>
    <row r="40" spans="1:12" x14ac:dyDescent="0.25">
      <c r="A40" s="21">
        <v>37</v>
      </c>
      <c r="B40" s="21" t="s">
        <v>44</v>
      </c>
      <c r="C40" s="21" t="s">
        <v>48</v>
      </c>
      <c r="D40" s="21" t="s">
        <v>49</v>
      </c>
      <c r="E40" s="5">
        <f>IF(_xlfn.IFNA(VLOOKUP(C40,ID!D:D,1,FALSE)=C40,0)=0,0,1)</f>
        <v>0</v>
      </c>
      <c r="F40" s="5">
        <f>IF(_xlfn.IFNA(VLOOKUP(C40,Geography!D:D,1,FALSE)=C40,0)=0,0,1)</f>
        <v>1</v>
      </c>
      <c r="G40" s="5">
        <f>IF(_xlfn.IFNA(VLOOKUP(C40,Demography!D:D,1,FALSE)=C40,0)=0,0,1)</f>
        <v>0</v>
      </c>
      <c r="H40" s="5">
        <f>IF(_xlfn.IFNA(VLOOKUP(C40,Labor!D:D,1,FALSE)=C40,0)=0,0,1)</f>
        <v>0</v>
      </c>
      <c r="I40" s="5">
        <f>IF(_xlfn.IFNA(VLOOKUP(C40,Utilities!D:D,1,FALSE)=C40,0)=0,0,1)</f>
        <v>0</v>
      </c>
      <c r="J40" s="5">
        <f>IF(_xlfn.IFNA(VLOOKUP(C40,Assets!D:D,1,FALSE)=C40,0)=0,0,1)</f>
        <v>0</v>
      </c>
      <c r="K40" s="5">
        <f>IF(_xlfn.IFNA(VLOOKUP(C40,Consumption!D:D,1,FALSE)=C40,0)=0,0,1)</f>
        <v>0</v>
      </c>
      <c r="L40" s="5">
        <f t="shared" si="0"/>
        <v>1</v>
      </c>
    </row>
    <row r="41" spans="1:12" x14ac:dyDescent="0.25">
      <c r="A41" s="21">
        <v>38</v>
      </c>
      <c r="B41" s="21" t="s">
        <v>44</v>
      </c>
      <c r="C41" s="21" t="s">
        <v>50</v>
      </c>
      <c r="D41" s="21" t="s">
        <v>51</v>
      </c>
      <c r="E41" s="5">
        <f>IF(_xlfn.IFNA(VLOOKUP(C41,ID!D:D,1,FALSE)=C41,0)=0,0,1)</f>
        <v>0</v>
      </c>
      <c r="F41" s="5">
        <f>IF(_xlfn.IFNA(VLOOKUP(C41,Geography!D:D,1,FALSE)=C41,0)=0,0,1)</f>
        <v>1</v>
      </c>
      <c r="G41" s="5">
        <f>IF(_xlfn.IFNA(VLOOKUP(C41,Demography!D:D,1,FALSE)=C41,0)=0,0,1)</f>
        <v>0</v>
      </c>
      <c r="H41" s="5">
        <f>IF(_xlfn.IFNA(VLOOKUP(C41,Labor!D:D,1,FALSE)=C41,0)=0,0,1)</f>
        <v>0</v>
      </c>
      <c r="I41" s="5">
        <f>IF(_xlfn.IFNA(VLOOKUP(C41,Utilities!D:D,1,FALSE)=C41,0)=0,0,1)</f>
        <v>0</v>
      </c>
      <c r="J41" s="5">
        <f>IF(_xlfn.IFNA(VLOOKUP(C41,Assets!D:D,1,FALSE)=C41,0)=0,0,1)</f>
        <v>0</v>
      </c>
      <c r="K41" s="5">
        <f>IF(_xlfn.IFNA(VLOOKUP(C41,Consumption!D:D,1,FALSE)=C41,0)=0,0,1)</f>
        <v>0</v>
      </c>
      <c r="L41" s="5">
        <f t="shared" si="0"/>
        <v>1</v>
      </c>
    </row>
    <row r="42" spans="1:12" x14ac:dyDescent="0.25">
      <c r="A42" s="21">
        <v>39</v>
      </c>
      <c r="B42" s="21" t="s">
        <v>44</v>
      </c>
      <c r="C42" s="21" t="s">
        <v>52</v>
      </c>
      <c r="D42" s="21" t="s">
        <v>888</v>
      </c>
      <c r="E42" s="5">
        <f>IF(_xlfn.IFNA(VLOOKUP(C42,ID!D:D,1,FALSE)=C42,0)=0,0,1)</f>
        <v>0</v>
      </c>
      <c r="F42" s="5">
        <f>IF(_xlfn.IFNA(VLOOKUP(C42,Geography!D:D,1,FALSE)=C42,0)=0,0,1)</f>
        <v>1</v>
      </c>
      <c r="G42" s="5">
        <f>IF(_xlfn.IFNA(VLOOKUP(C42,Demography!D:D,1,FALSE)=C42,0)=0,0,1)</f>
        <v>0</v>
      </c>
      <c r="H42" s="5">
        <f>IF(_xlfn.IFNA(VLOOKUP(C42,Labor!D:D,1,FALSE)=C42,0)=0,0,1)</f>
        <v>0</v>
      </c>
      <c r="I42" s="5">
        <f>IF(_xlfn.IFNA(VLOOKUP(C42,Utilities!D:D,1,FALSE)=C42,0)=0,0,1)</f>
        <v>0</v>
      </c>
      <c r="J42" s="5">
        <f>IF(_xlfn.IFNA(VLOOKUP(C42,Assets!D:D,1,FALSE)=C42,0)=0,0,1)</f>
        <v>0</v>
      </c>
      <c r="K42" s="5">
        <f>IF(_xlfn.IFNA(VLOOKUP(C42,Consumption!D:D,1,FALSE)=C42,0)=0,0,1)</f>
        <v>0</v>
      </c>
      <c r="L42" s="5">
        <f t="shared" si="0"/>
        <v>1</v>
      </c>
    </row>
    <row r="43" spans="1:12" x14ac:dyDescent="0.25">
      <c r="A43" s="21">
        <v>40</v>
      </c>
      <c r="B43" s="21" t="s">
        <v>44</v>
      </c>
      <c r="C43" s="21" t="s">
        <v>55</v>
      </c>
      <c r="D43" s="21" t="s">
        <v>889</v>
      </c>
      <c r="E43" s="5">
        <f>IF(_xlfn.IFNA(VLOOKUP(C43,ID!D:D,1,FALSE)=C43,0)=0,0,1)</f>
        <v>0</v>
      </c>
      <c r="F43" s="5">
        <f>IF(_xlfn.IFNA(VLOOKUP(C43,Geography!D:D,1,FALSE)=C43,0)=0,0,1)</f>
        <v>1</v>
      </c>
      <c r="G43" s="5">
        <f>IF(_xlfn.IFNA(VLOOKUP(C43,Demography!D:D,1,FALSE)=C43,0)=0,0,1)</f>
        <v>0</v>
      </c>
      <c r="H43" s="5">
        <f>IF(_xlfn.IFNA(VLOOKUP(C43,Labor!D:D,1,FALSE)=C43,0)=0,0,1)</f>
        <v>0</v>
      </c>
      <c r="I43" s="5">
        <f>IF(_xlfn.IFNA(VLOOKUP(C43,Utilities!D:D,1,FALSE)=C43,0)=0,0,1)</f>
        <v>0</v>
      </c>
      <c r="J43" s="5">
        <f>IF(_xlfn.IFNA(VLOOKUP(C43,Assets!D:D,1,FALSE)=C43,0)=0,0,1)</f>
        <v>0</v>
      </c>
      <c r="K43" s="5">
        <f>IF(_xlfn.IFNA(VLOOKUP(C43,Consumption!D:D,1,FALSE)=C43,0)=0,0,1)</f>
        <v>0</v>
      </c>
      <c r="L43" s="5">
        <f t="shared" si="0"/>
        <v>1</v>
      </c>
    </row>
    <row r="44" spans="1:12" x14ac:dyDescent="0.25">
      <c r="A44" s="21">
        <v>41</v>
      </c>
      <c r="B44" s="21" t="s">
        <v>44</v>
      </c>
      <c r="C44" s="21" t="s">
        <v>57</v>
      </c>
      <c r="D44" s="21" t="s">
        <v>58</v>
      </c>
      <c r="E44" s="5">
        <f>IF(_xlfn.IFNA(VLOOKUP(C44,ID!D:D,1,FALSE)=C44,0)=0,0,1)</f>
        <v>0</v>
      </c>
      <c r="F44" s="5">
        <f>IF(_xlfn.IFNA(VLOOKUP(C44,Geography!D:D,1,FALSE)=C44,0)=0,0,1)</f>
        <v>1</v>
      </c>
      <c r="G44" s="5">
        <f>IF(_xlfn.IFNA(VLOOKUP(C44,Demography!D:D,1,FALSE)=C44,0)=0,0,1)</f>
        <v>0</v>
      </c>
      <c r="H44" s="5">
        <f>IF(_xlfn.IFNA(VLOOKUP(C44,Labor!D:D,1,FALSE)=C44,0)=0,0,1)</f>
        <v>0</v>
      </c>
      <c r="I44" s="5">
        <f>IF(_xlfn.IFNA(VLOOKUP(C44,Utilities!D:D,1,FALSE)=C44,0)=0,0,1)</f>
        <v>0</v>
      </c>
      <c r="J44" s="5">
        <f>IF(_xlfn.IFNA(VLOOKUP(C44,Assets!D:D,1,FALSE)=C44,0)=0,0,1)</f>
        <v>0</v>
      </c>
      <c r="K44" s="5">
        <f>IF(_xlfn.IFNA(VLOOKUP(C44,Consumption!D:D,1,FALSE)=C44,0)=0,0,1)</f>
        <v>0</v>
      </c>
      <c r="L44" s="5">
        <f t="shared" si="0"/>
        <v>1</v>
      </c>
    </row>
    <row r="45" spans="1:12" x14ac:dyDescent="0.25">
      <c r="A45" s="21">
        <v>42</v>
      </c>
      <c r="B45" s="21" t="s">
        <v>44</v>
      </c>
      <c r="C45" s="21" t="s">
        <v>59</v>
      </c>
      <c r="D45" s="21" t="s">
        <v>890</v>
      </c>
      <c r="E45" s="5">
        <f>IF(_xlfn.IFNA(VLOOKUP(C45,ID!D:D,1,FALSE)=C45,0)=0,0,1)</f>
        <v>0</v>
      </c>
      <c r="F45" s="5">
        <f>IF(_xlfn.IFNA(VLOOKUP(C45,Geography!D:D,1,FALSE)=C45,0)=0,0,1)</f>
        <v>1</v>
      </c>
      <c r="G45" s="5">
        <f>IF(_xlfn.IFNA(VLOOKUP(C45,Demography!D:D,1,FALSE)=C45,0)=0,0,1)</f>
        <v>0</v>
      </c>
      <c r="H45" s="5">
        <f>IF(_xlfn.IFNA(VLOOKUP(C45,Labor!D:D,1,FALSE)=C45,0)=0,0,1)</f>
        <v>0</v>
      </c>
      <c r="I45" s="5">
        <f>IF(_xlfn.IFNA(VLOOKUP(C45,Utilities!D:D,1,FALSE)=C45,0)=0,0,1)</f>
        <v>0</v>
      </c>
      <c r="J45" s="5">
        <f>IF(_xlfn.IFNA(VLOOKUP(C45,Assets!D:D,1,FALSE)=C45,0)=0,0,1)</f>
        <v>0</v>
      </c>
      <c r="K45" s="5">
        <f>IF(_xlfn.IFNA(VLOOKUP(C45,Consumption!D:D,1,FALSE)=C45,0)=0,0,1)</f>
        <v>0</v>
      </c>
      <c r="L45" s="5">
        <f t="shared" si="0"/>
        <v>1</v>
      </c>
    </row>
    <row r="46" spans="1:12" x14ac:dyDescent="0.25">
      <c r="A46" s="21">
        <v>43</v>
      </c>
      <c r="B46" s="21" t="s">
        <v>44</v>
      </c>
      <c r="C46" s="21" t="s">
        <v>62</v>
      </c>
      <c r="D46" s="21" t="s">
        <v>891</v>
      </c>
      <c r="E46" s="5">
        <f>IF(_xlfn.IFNA(VLOOKUP(C46,ID!D:D,1,FALSE)=C46,0)=0,0,1)</f>
        <v>0</v>
      </c>
      <c r="F46" s="5">
        <f>IF(_xlfn.IFNA(VLOOKUP(C46,Geography!D:D,1,FALSE)=C46,0)=0,0,1)</f>
        <v>1</v>
      </c>
      <c r="G46" s="5">
        <f>IF(_xlfn.IFNA(VLOOKUP(C46,Demography!D:D,1,FALSE)=C46,0)=0,0,1)</f>
        <v>0</v>
      </c>
      <c r="H46" s="5">
        <f>IF(_xlfn.IFNA(VLOOKUP(C46,Labor!D:D,1,FALSE)=C46,0)=0,0,1)</f>
        <v>0</v>
      </c>
      <c r="I46" s="5">
        <f>IF(_xlfn.IFNA(VLOOKUP(C46,Utilities!D:D,1,FALSE)=C46,0)=0,0,1)</f>
        <v>0</v>
      </c>
      <c r="J46" s="5">
        <f>IF(_xlfn.IFNA(VLOOKUP(C46,Assets!D:D,1,FALSE)=C46,0)=0,0,1)</f>
        <v>0</v>
      </c>
      <c r="K46" s="5">
        <f>IF(_xlfn.IFNA(VLOOKUP(C46,Consumption!D:D,1,FALSE)=C46,0)=0,0,1)</f>
        <v>0</v>
      </c>
      <c r="L46" s="5">
        <f t="shared" si="0"/>
        <v>1</v>
      </c>
    </row>
    <row r="47" spans="1:12" x14ac:dyDescent="0.25">
      <c r="A47" s="21">
        <v>44</v>
      </c>
      <c r="B47" s="21" t="s">
        <v>44</v>
      </c>
      <c r="C47" s="21" t="s">
        <v>65</v>
      </c>
      <c r="D47" s="21" t="s">
        <v>892</v>
      </c>
      <c r="E47" s="5">
        <f>IF(_xlfn.IFNA(VLOOKUP(C47,ID!D:D,1,FALSE)=C47,0)=0,0,1)</f>
        <v>0</v>
      </c>
      <c r="F47" s="5">
        <f>IF(_xlfn.IFNA(VLOOKUP(C47,Geography!D:D,1,FALSE)=C47,0)=0,0,1)</f>
        <v>1</v>
      </c>
      <c r="G47" s="5">
        <f>IF(_xlfn.IFNA(VLOOKUP(C47,Demography!D:D,1,FALSE)=C47,0)=0,0,1)</f>
        <v>0</v>
      </c>
      <c r="H47" s="5">
        <f>IF(_xlfn.IFNA(VLOOKUP(C47,Labor!D:D,1,FALSE)=C47,0)=0,0,1)</f>
        <v>0</v>
      </c>
      <c r="I47" s="5">
        <f>IF(_xlfn.IFNA(VLOOKUP(C47,Utilities!D:D,1,FALSE)=C47,0)=0,0,1)</f>
        <v>0</v>
      </c>
      <c r="J47" s="5">
        <f>IF(_xlfn.IFNA(VLOOKUP(C47,Assets!D:D,1,FALSE)=C47,0)=0,0,1)</f>
        <v>0</v>
      </c>
      <c r="K47" s="5">
        <f>IF(_xlfn.IFNA(VLOOKUP(C47,Consumption!D:D,1,FALSE)=C47,0)=0,0,1)</f>
        <v>0</v>
      </c>
      <c r="L47" s="5">
        <f t="shared" si="0"/>
        <v>1</v>
      </c>
    </row>
    <row r="48" spans="1:12" x14ac:dyDescent="0.25">
      <c r="A48" s="21">
        <v>45</v>
      </c>
      <c r="B48" s="21" t="s">
        <v>44</v>
      </c>
      <c r="C48" s="21" t="s">
        <v>67</v>
      </c>
      <c r="D48" s="21" t="s">
        <v>893</v>
      </c>
      <c r="E48" s="5">
        <f>IF(_xlfn.IFNA(VLOOKUP(C48,ID!D:D,1,FALSE)=C48,0)=0,0,1)</f>
        <v>0</v>
      </c>
      <c r="F48" s="5">
        <f>IF(_xlfn.IFNA(VLOOKUP(C48,Geography!D:D,1,FALSE)=C48,0)=0,0,1)</f>
        <v>1</v>
      </c>
      <c r="G48" s="5">
        <f>IF(_xlfn.IFNA(VLOOKUP(C48,Demography!D:D,1,FALSE)=C48,0)=0,0,1)</f>
        <v>0</v>
      </c>
      <c r="H48" s="5">
        <f>IF(_xlfn.IFNA(VLOOKUP(C48,Labor!D:D,1,FALSE)=C48,0)=0,0,1)</f>
        <v>0</v>
      </c>
      <c r="I48" s="5">
        <f>IF(_xlfn.IFNA(VLOOKUP(C48,Utilities!D:D,1,FALSE)=C48,0)=0,0,1)</f>
        <v>0</v>
      </c>
      <c r="J48" s="5">
        <f>IF(_xlfn.IFNA(VLOOKUP(C48,Assets!D:D,1,FALSE)=C48,0)=0,0,1)</f>
        <v>0</v>
      </c>
      <c r="K48" s="5">
        <f>IF(_xlfn.IFNA(VLOOKUP(C48,Consumption!D:D,1,FALSE)=C48,0)=0,0,1)</f>
        <v>0</v>
      </c>
      <c r="L48" s="5">
        <f t="shared" si="0"/>
        <v>1</v>
      </c>
    </row>
    <row r="49" spans="1:12" x14ac:dyDescent="0.25">
      <c r="A49" s="21">
        <v>46</v>
      </c>
      <c r="B49" s="21" t="s">
        <v>44</v>
      </c>
      <c r="C49" s="21" t="s">
        <v>69</v>
      </c>
      <c r="D49" s="21" t="s">
        <v>894</v>
      </c>
      <c r="E49" s="5">
        <f>IF(_xlfn.IFNA(VLOOKUP(C49,ID!D:D,1,FALSE)=C49,0)=0,0,1)</f>
        <v>0</v>
      </c>
      <c r="F49" s="5">
        <f>IF(_xlfn.IFNA(VLOOKUP(C49,Geography!D:D,1,FALSE)=C49,0)=0,0,1)</f>
        <v>1</v>
      </c>
      <c r="G49" s="5">
        <f>IF(_xlfn.IFNA(VLOOKUP(C49,Demography!D:D,1,FALSE)=C49,0)=0,0,1)</f>
        <v>0</v>
      </c>
      <c r="H49" s="5">
        <f>IF(_xlfn.IFNA(VLOOKUP(C49,Labor!D:D,1,FALSE)=C49,0)=0,0,1)</f>
        <v>0</v>
      </c>
      <c r="I49" s="5">
        <f>IF(_xlfn.IFNA(VLOOKUP(C49,Utilities!D:D,1,FALSE)=C49,0)=0,0,1)</f>
        <v>0</v>
      </c>
      <c r="J49" s="5">
        <f>IF(_xlfn.IFNA(VLOOKUP(C49,Assets!D:D,1,FALSE)=C49,0)=0,0,1)</f>
        <v>0</v>
      </c>
      <c r="K49" s="5">
        <f>IF(_xlfn.IFNA(VLOOKUP(C49,Consumption!D:D,1,FALSE)=C49,0)=0,0,1)</f>
        <v>0</v>
      </c>
      <c r="L49" s="5">
        <f t="shared" si="0"/>
        <v>1</v>
      </c>
    </row>
    <row r="50" spans="1:12" x14ac:dyDescent="0.25">
      <c r="A50" s="21">
        <v>47</v>
      </c>
      <c r="B50" s="21" t="s">
        <v>44</v>
      </c>
      <c r="C50" s="21" t="s">
        <v>71</v>
      </c>
      <c r="D50" s="21" t="s">
        <v>895</v>
      </c>
      <c r="E50" s="5">
        <f>IF(_xlfn.IFNA(VLOOKUP(C50,ID!D:D,1,FALSE)=C50,0)=0,0,1)</f>
        <v>0</v>
      </c>
      <c r="F50" s="5">
        <f>IF(_xlfn.IFNA(VLOOKUP(C50,Geography!D:D,1,FALSE)=C50,0)=0,0,1)</f>
        <v>1</v>
      </c>
      <c r="G50" s="5">
        <f>IF(_xlfn.IFNA(VLOOKUP(C50,Demography!D:D,1,FALSE)=C50,0)=0,0,1)</f>
        <v>0</v>
      </c>
      <c r="H50" s="5">
        <f>IF(_xlfn.IFNA(VLOOKUP(C50,Labor!D:D,1,FALSE)=C50,0)=0,0,1)</f>
        <v>0</v>
      </c>
      <c r="I50" s="5">
        <f>IF(_xlfn.IFNA(VLOOKUP(C50,Utilities!D:D,1,FALSE)=C50,0)=0,0,1)</f>
        <v>0</v>
      </c>
      <c r="J50" s="5">
        <f>IF(_xlfn.IFNA(VLOOKUP(C50,Assets!D:D,1,FALSE)=C50,0)=0,0,1)</f>
        <v>0</v>
      </c>
      <c r="K50" s="5">
        <f>IF(_xlfn.IFNA(VLOOKUP(C50,Consumption!D:D,1,FALSE)=C50,0)=0,0,1)</f>
        <v>0</v>
      </c>
      <c r="L50" s="5">
        <f t="shared" si="0"/>
        <v>1</v>
      </c>
    </row>
    <row r="51" spans="1:12" x14ac:dyDescent="0.25">
      <c r="A51" s="21">
        <v>48</v>
      </c>
      <c r="B51" s="21" t="s">
        <v>44</v>
      </c>
      <c r="C51" s="21" t="s">
        <v>73</v>
      </c>
      <c r="D51" s="21" t="s">
        <v>896</v>
      </c>
      <c r="E51" s="5">
        <f>IF(_xlfn.IFNA(VLOOKUP(C51,ID!D:D,1,FALSE)=C51,0)=0,0,1)</f>
        <v>0</v>
      </c>
      <c r="F51" s="5">
        <f>IF(_xlfn.IFNA(VLOOKUP(C51,Geography!D:D,1,FALSE)=C51,0)=0,0,1)</f>
        <v>1</v>
      </c>
      <c r="G51" s="5">
        <f>IF(_xlfn.IFNA(VLOOKUP(C51,Demography!D:D,1,FALSE)=C51,0)=0,0,1)</f>
        <v>0</v>
      </c>
      <c r="H51" s="5">
        <f>IF(_xlfn.IFNA(VLOOKUP(C51,Labor!D:D,1,FALSE)=C51,0)=0,0,1)</f>
        <v>0</v>
      </c>
      <c r="I51" s="5">
        <f>IF(_xlfn.IFNA(VLOOKUP(C51,Utilities!D:D,1,FALSE)=C51,0)=0,0,1)</f>
        <v>0</v>
      </c>
      <c r="J51" s="5">
        <f>IF(_xlfn.IFNA(VLOOKUP(C51,Assets!D:D,1,FALSE)=C51,0)=0,0,1)</f>
        <v>0</v>
      </c>
      <c r="K51" s="5">
        <f>IF(_xlfn.IFNA(VLOOKUP(C51,Consumption!D:D,1,FALSE)=C51,0)=0,0,1)</f>
        <v>0</v>
      </c>
      <c r="L51" s="5">
        <f t="shared" si="0"/>
        <v>1</v>
      </c>
    </row>
    <row r="52" spans="1:12" x14ac:dyDescent="0.25">
      <c r="A52" s="21">
        <v>49</v>
      </c>
      <c r="B52" s="21" t="s">
        <v>44</v>
      </c>
      <c r="C52" s="21" t="s">
        <v>74</v>
      </c>
      <c r="D52" s="21" t="s">
        <v>824</v>
      </c>
      <c r="E52" s="5">
        <f>IF(_xlfn.IFNA(VLOOKUP(C52,ID!D:D,1,FALSE)=C52,0)=0,0,1)</f>
        <v>0</v>
      </c>
      <c r="F52" s="5">
        <f>IF(_xlfn.IFNA(VLOOKUP(C52,Geography!D:D,1,FALSE)=C52,0)=0,0,1)</f>
        <v>1</v>
      </c>
      <c r="G52" s="5">
        <f>IF(_xlfn.IFNA(VLOOKUP(C52,Demography!D:D,1,FALSE)=C52,0)=0,0,1)</f>
        <v>0</v>
      </c>
      <c r="H52" s="5">
        <f>IF(_xlfn.IFNA(VLOOKUP(C52,Labor!D:D,1,FALSE)=C52,0)=0,0,1)</f>
        <v>0</v>
      </c>
      <c r="I52" s="5">
        <f>IF(_xlfn.IFNA(VLOOKUP(C52,Utilities!D:D,1,FALSE)=C52,0)=0,0,1)</f>
        <v>0</v>
      </c>
      <c r="J52" s="5">
        <f>IF(_xlfn.IFNA(VLOOKUP(C52,Assets!D:D,1,FALSE)=C52,0)=0,0,1)</f>
        <v>0</v>
      </c>
      <c r="K52" s="5">
        <f>IF(_xlfn.IFNA(VLOOKUP(C52,Consumption!D:D,1,FALSE)=C52,0)=0,0,1)</f>
        <v>0</v>
      </c>
      <c r="L52" s="5">
        <f t="shared" si="0"/>
        <v>1</v>
      </c>
    </row>
    <row r="53" spans="1:12" x14ac:dyDescent="0.25">
      <c r="A53" s="21">
        <v>50</v>
      </c>
      <c r="B53" s="21" t="s">
        <v>84</v>
      </c>
      <c r="C53" s="21" t="s">
        <v>85</v>
      </c>
      <c r="D53" s="21" t="s">
        <v>86</v>
      </c>
      <c r="E53" s="5">
        <f>IF(_xlfn.IFNA(VLOOKUP(C53,ID!D:D,1,FALSE)=C53,0)=0,0,1)</f>
        <v>0</v>
      </c>
      <c r="F53" s="5">
        <f>IF(_xlfn.IFNA(VLOOKUP(C53,Geography!D:D,1,FALSE)=C53,0)=0,0,1)</f>
        <v>0</v>
      </c>
      <c r="G53" s="5">
        <f>IF(_xlfn.IFNA(VLOOKUP(C53,Demography!D:D,1,FALSE)=C53,0)=0,0,1)</f>
        <v>1</v>
      </c>
      <c r="H53" s="5">
        <f>IF(_xlfn.IFNA(VLOOKUP(C53,Labor!D:D,1,FALSE)=C53,0)=0,0,1)</f>
        <v>0</v>
      </c>
      <c r="I53" s="5">
        <f>IF(_xlfn.IFNA(VLOOKUP(C53,Utilities!D:D,1,FALSE)=C53,0)=0,0,1)</f>
        <v>0</v>
      </c>
      <c r="J53" s="5">
        <f>IF(_xlfn.IFNA(VLOOKUP(C53,Assets!D:D,1,FALSE)=C53,0)=0,0,1)</f>
        <v>0</v>
      </c>
      <c r="K53" s="5">
        <f>IF(_xlfn.IFNA(VLOOKUP(C53,Consumption!D:D,1,FALSE)=C53,0)=0,0,1)</f>
        <v>0</v>
      </c>
      <c r="L53" s="5">
        <f t="shared" si="0"/>
        <v>1</v>
      </c>
    </row>
    <row r="54" spans="1:12" x14ac:dyDescent="0.25">
      <c r="A54" s="21">
        <v>51</v>
      </c>
      <c r="B54" s="21" t="s">
        <v>84</v>
      </c>
      <c r="C54" s="21" t="s">
        <v>88</v>
      </c>
      <c r="D54" s="21" t="s">
        <v>89</v>
      </c>
      <c r="E54" s="5">
        <f>IF(_xlfn.IFNA(VLOOKUP(C54,ID!D:D,1,FALSE)=C54,0)=0,0,1)</f>
        <v>0</v>
      </c>
      <c r="F54" s="5">
        <f>IF(_xlfn.IFNA(VLOOKUP(C54,Geography!D:D,1,FALSE)=C54,0)=0,0,1)</f>
        <v>0</v>
      </c>
      <c r="G54" s="5">
        <f>IF(_xlfn.IFNA(VLOOKUP(C54,Demography!D:D,1,FALSE)=C54,0)=0,0,1)</f>
        <v>1</v>
      </c>
      <c r="H54" s="5">
        <f>IF(_xlfn.IFNA(VLOOKUP(C54,Labor!D:D,1,FALSE)=C54,0)=0,0,1)</f>
        <v>0</v>
      </c>
      <c r="I54" s="5">
        <f>IF(_xlfn.IFNA(VLOOKUP(C54,Utilities!D:D,1,FALSE)=C54,0)=0,0,1)</f>
        <v>0</v>
      </c>
      <c r="J54" s="5">
        <f>IF(_xlfn.IFNA(VLOOKUP(C54,Assets!D:D,1,FALSE)=C54,0)=0,0,1)</f>
        <v>0</v>
      </c>
      <c r="K54" s="5">
        <f>IF(_xlfn.IFNA(VLOOKUP(C54,Consumption!D:D,1,FALSE)=C54,0)=0,0,1)</f>
        <v>0</v>
      </c>
      <c r="L54" s="5">
        <f t="shared" si="0"/>
        <v>1</v>
      </c>
    </row>
    <row r="55" spans="1:12" x14ac:dyDescent="0.25">
      <c r="A55" s="21">
        <v>52</v>
      </c>
      <c r="B55" s="21" t="s">
        <v>84</v>
      </c>
      <c r="C55" s="21" t="s">
        <v>91</v>
      </c>
      <c r="D55" s="21" t="s">
        <v>92</v>
      </c>
      <c r="E55" s="5">
        <f>IF(_xlfn.IFNA(VLOOKUP(C55,ID!D:D,1,FALSE)=C55,0)=0,0,1)</f>
        <v>0</v>
      </c>
      <c r="F55" s="5">
        <f>IF(_xlfn.IFNA(VLOOKUP(C55,Geography!D:D,1,FALSE)=C55,0)=0,0,1)</f>
        <v>0</v>
      </c>
      <c r="G55" s="5">
        <f>IF(_xlfn.IFNA(VLOOKUP(C55,Demography!D:D,1,FALSE)=C55,0)=0,0,1)</f>
        <v>1</v>
      </c>
      <c r="H55" s="5">
        <f>IF(_xlfn.IFNA(VLOOKUP(C55,Labor!D:D,1,FALSE)=C55,0)=0,0,1)</f>
        <v>0</v>
      </c>
      <c r="I55" s="5">
        <f>IF(_xlfn.IFNA(VLOOKUP(C55,Utilities!D:D,1,FALSE)=C55,0)=0,0,1)</f>
        <v>0</v>
      </c>
      <c r="J55" s="5">
        <f>IF(_xlfn.IFNA(VLOOKUP(C55,Assets!D:D,1,FALSE)=C55,0)=0,0,1)</f>
        <v>0</v>
      </c>
      <c r="K55" s="5">
        <f>IF(_xlfn.IFNA(VLOOKUP(C55,Consumption!D:D,1,FALSE)=C55,0)=0,0,1)</f>
        <v>0</v>
      </c>
      <c r="L55" s="5">
        <f t="shared" si="0"/>
        <v>1</v>
      </c>
    </row>
    <row r="56" spans="1:12" x14ac:dyDescent="0.25">
      <c r="A56" s="21">
        <v>53</v>
      </c>
      <c r="B56" s="21" t="s">
        <v>84</v>
      </c>
      <c r="C56" s="21" t="s">
        <v>97</v>
      </c>
      <c r="D56" s="21" t="s">
        <v>829</v>
      </c>
      <c r="E56" s="5">
        <f>IF(_xlfn.IFNA(VLOOKUP(C56,ID!D:D,1,FALSE)=C56,0)=0,0,1)</f>
        <v>0</v>
      </c>
      <c r="F56" s="5">
        <f>IF(_xlfn.IFNA(VLOOKUP(C56,Geography!D:D,1,FALSE)=C56,0)=0,0,1)</f>
        <v>0</v>
      </c>
      <c r="G56" s="5">
        <f>IF(_xlfn.IFNA(VLOOKUP(C56,Demography!D:D,1,FALSE)=C56,0)=0,0,1)</f>
        <v>1</v>
      </c>
      <c r="H56" s="5">
        <f>IF(_xlfn.IFNA(VLOOKUP(C56,Labor!D:D,1,FALSE)=C56,0)=0,0,1)</f>
        <v>0</v>
      </c>
      <c r="I56" s="5">
        <f>IF(_xlfn.IFNA(VLOOKUP(C56,Utilities!D:D,1,FALSE)=C56,0)=0,0,1)</f>
        <v>0</v>
      </c>
      <c r="J56" s="5">
        <f>IF(_xlfn.IFNA(VLOOKUP(C56,Assets!D:D,1,FALSE)=C56,0)=0,0,1)</f>
        <v>0</v>
      </c>
      <c r="K56" s="5">
        <f>IF(_xlfn.IFNA(VLOOKUP(C56,Consumption!D:D,1,FALSE)=C56,0)=0,0,1)</f>
        <v>0</v>
      </c>
      <c r="L56" s="5">
        <f t="shared" si="0"/>
        <v>1</v>
      </c>
    </row>
    <row r="57" spans="1:12" x14ac:dyDescent="0.25">
      <c r="A57" s="21">
        <v>54</v>
      </c>
      <c r="B57" s="21" t="s">
        <v>84</v>
      </c>
      <c r="C57" s="21" t="s">
        <v>103</v>
      </c>
      <c r="D57" s="21" t="s">
        <v>104</v>
      </c>
      <c r="E57" s="5">
        <f>IF(_xlfn.IFNA(VLOOKUP(C57,ID!D:D,1,FALSE)=C57,0)=0,0,1)</f>
        <v>0</v>
      </c>
      <c r="F57" s="5">
        <f>IF(_xlfn.IFNA(VLOOKUP(C57,Geography!D:D,1,FALSE)=C57,0)=0,0,1)</f>
        <v>0</v>
      </c>
      <c r="G57" s="5">
        <f>IF(_xlfn.IFNA(VLOOKUP(C57,Demography!D:D,1,FALSE)=C57,0)=0,0,1)</f>
        <v>1</v>
      </c>
      <c r="H57" s="5">
        <f>IF(_xlfn.IFNA(VLOOKUP(C57,Labor!D:D,1,FALSE)=C57,0)=0,0,1)</f>
        <v>0</v>
      </c>
      <c r="I57" s="5">
        <f>IF(_xlfn.IFNA(VLOOKUP(C57,Utilities!D:D,1,FALSE)=C57,0)=0,0,1)</f>
        <v>0</v>
      </c>
      <c r="J57" s="5">
        <f>IF(_xlfn.IFNA(VLOOKUP(C57,Assets!D:D,1,FALSE)=C57,0)=0,0,1)</f>
        <v>0</v>
      </c>
      <c r="K57" s="5">
        <f>IF(_xlfn.IFNA(VLOOKUP(C57,Consumption!D:D,1,FALSE)=C57,0)=0,0,1)</f>
        <v>0</v>
      </c>
      <c r="L57" s="5">
        <f t="shared" si="0"/>
        <v>1</v>
      </c>
    </row>
    <row r="58" spans="1:12" x14ac:dyDescent="0.25">
      <c r="A58" s="21">
        <v>55</v>
      </c>
      <c r="B58" s="21" t="s">
        <v>84</v>
      </c>
      <c r="C58" s="21" t="s">
        <v>100</v>
      </c>
      <c r="D58" s="21" t="s">
        <v>101</v>
      </c>
      <c r="E58" s="5">
        <f>IF(_xlfn.IFNA(VLOOKUP(C58,ID!D:D,1,FALSE)=C58,0)=0,0,1)</f>
        <v>0</v>
      </c>
      <c r="F58" s="5">
        <f>IF(_xlfn.IFNA(VLOOKUP(C58,Geography!D:D,1,FALSE)=C58,0)=0,0,1)</f>
        <v>0</v>
      </c>
      <c r="G58" s="5">
        <f>IF(_xlfn.IFNA(VLOOKUP(C58,Demography!D:D,1,FALSE)=C58,0)=0,0,1)</f>
        <v>1</v>
      </c>
      <c r="H58" s="5">
        <f>IF(_xlfn.IFNA(VLOOKUP(C58,Labor!D:D,1,FALSE)=C58,0)=0,0,1)</f>
        <v>0</v>
      </c>
      <c r="I58" s="5">
        <f>IF(_xlfn.IFNA(VLOOKUP(C58,Utilities!D:D,1,FALSE)=C58,0)=0,0,1)</f>
        <v>0</v>
      </c>
      <c r="J58" s="5">
        <f>IF(_xlfn.IFNA(VLOOKUP(C58,Assets!D:D,1,FALSE)=C58,0)=0,0,1)</f>
        <v>0</v>
      </c>
      <c r="K58" s="5">
        <f>IF(_xlfn.IFNA(VLOOKUP(C58,Consumption!D:D,1,FALSE)=C58,0)=0,0,1)</f>
        <v>0</v>
      </c>
      <c r="L58" s="5">
        <f t="shared" si="0"/>
        <v>1</v>
      </c>
    </row>
    <row r="59" spans="1:12" x14ac:dyDescent="0.25">
      <c r="A59" s="21">
        <v>56</v>
      </c>
      <c r="B59" s="21" t="s">
        <v>84</v>
      </c>
      <c r="C59" s="21" t="s">
        <v>106</v>
      </c>
      <c r="D59" s="21" t="s">
        <v>107</v>
      </c>
      <c r="E59" s="5">
        <f>IF(_xlfn.IFNA(VLOOKUP(C59,ID!D:D,1,FALSE)=C59,0)=0,0,1)</f>
        <v>0</v>
      </c>
      <c r="F59" s="5">
        <f>IF(_xlfn.IFNA(VLOOKUP(C59,Geography!D:D,1,FALSE)=C59,0)=0,0,1)</f>
        <v>0</v>
      </c>
      <c r="G59" s="5">
        <f>IF(_xlfn.IFNA(VLOOKUP(C59,Demography!D:D,1,FALSE)=C59,0)=0,0,1)</f>
        <v>1</v>
      </c>
      <c r="H59" s="5">
        <f>IF(_xlfn.IFNA(VLOOKUP(C59,Labor!D:D,1,FALSE)=C59,0)=0,0,1)</f>
        <v>0</v>
      </c>
      <c r="I59" s="5">
        <f>IF(_xlfn.IFNA(VLOOKUP(C59,Utilities!D:D,1,FALSE)=C59,0)=0,0,1)</f>
        <v>0</v>
      </c>
      <c r="J59" s="5">
        <f>IF(_xlfn.IFNA(VLOOKUP(C59,Assets!D:D,1,FALSE)=C59,0)=0,0,1)</f>
        <v>0</v>
      </c>
      <c r="K59" s="5">
        <f>IF(_xlfn.IFNA(VLOOKUP(C59,Consumption!D:D,1,FALSE)=C59,0)=0,0,1)</f>
        <v>0</v>
      </c>
      <c r="L59" s="5">
        <f t="shared" si="0"/>
        <v>1</v>
      </c>
    </row>
    <row r="60" spans="1:12" x14ac:dyDescent="0.25">
      <c r="A60" s="21">
        <v>57</v>
      </c>
      <c r="B60" s="21" t="s">
        <v>84</v>
      </c>
      <c r="C60" s="21" t="s">
        <v>133</v>
      </c>
      <c r="D60" s="21" t="s">
        <v>897</v>
      </c>
      <c r="E60" s="5">
        <f>IF(_xlfn.IFNA(VLOOKUP(C60,ID!D:D,1,FALSE)=C60,0)=0,0,1)</f>
        <v>0</v>
      </c>
      <c r="F60" s="5">
        <f>IF(_xlfn.IFNA(VLOOKUP(C60,Geography!D:D,1,FALSE)=C60,0)=0,0,1)</f>
        <v>0</v>
      </c>
      <c r="G60" s="5">
        <f>IF(_xlfn.IFNA(VLOOKUP(C60,Demography!D:D,1,FALSE)=C60,0)=0,0,1)</f>
        <v>1</v>
      </c>
      <c r="H60" s="5">
        <f>IF(_xlfn.IFNA(VLOOKUP(C60,Labor!D:D,1,FALSE)=C60,0)=0,0,1)</f>
        <v>0</v>
      </c>
      <c r="I60" s="5">
        <f>IF(_xlfn.IFNA(VLOOKUP(C60,Utilities!D:D,1,FALSE)=C60,0)=0,0,1)</f>
        <v>0</v>
      </c>
      <c r="J60" s="5">
        <f>IF(_xlfn.IFNA(VLOOKUP(C60,Assets!D:D,1,FALSE)=C60,0)=0,0,1)</f>
        <v>0</v>
      </c>
      <c r="K60" s="5">
        <f>IF(_xlfn.IFNA(VLOOKUP(C60,Consumption!D:D,1,FALSE)=C60,0)=0,0,1)</f>
        <v>0</v>
      </c>
      <c r="L60" s="5">
        <f t="shared" si="0"/>
        <v>1</v>
      </c>
    </row>
    <row r="61" spans="1:12" x14ac:dyDescent="0.25">
      <c r="A61" s="21">
        <v>58</v>
      </c>
      <c r="B61" s="21" t="s">
        <v>84</v>
      </c>
      <c r="C61" s="21" t="s">
        <v>136</v>
      </c>
      <c r="D61" s="21" t="s">
        <v>898</v>
      </c>
      <c r="E61" s="5">
        <f>IF(_xlfn.IFNA(VLOOKUP(C61,ID!D:D,1,FALSE)=C61,0)=0,0,1)</f>
        <v>0</v>
      </c>
      <c r="F61" s="5">
        <f>IF(_xlfn.IFNA(VLOOKUP(C61,Geography!D:D,1,FALSE)=C61,0)=0,0,1)</f>
        <v>0</v>
      </c>
      <c r="G61" s="5">
        <f>IF(_xlfn.IFNA(VLOOKUP(C61,Demography!D:D,1,FALSE)=C61,0)=0,0,1)</f>
        <v>1</v>
      </c>
      <c r="H61" s="5">
        <f>IF(_xlfn.IFNA(VLOOKUP(C61,Labor!D:D,1,FALSE)=C61,0)=0,0,1)</f>
        <v>0</v>
      </c>
      <c r="I61" s="5">
        <f>IF(_xlfn.IFNA(VLOOKUP(C61,Utilities!D:D,1,FALSE)=C61,0)=0,0,1)</f>
        <v>0</v>
      </c>
      <c r="J61" s="5">
        <f>IF(_xlfn.IFNA(VLOOKUP(C61,Assets!D:D,1,FALSE)=C61,0)=0,0,1)</f>
        <v>0</v>
      </c>
      <c r="K61" s="5">
        <f>IF(_xlfn.IFNA(VLOOKUP(C61,Consumption!D:D,1,FALSE)=C61,0)=0,0,1)</f>
        <v>0</v>
      </c>
      <c r="L61" s="5">
        <f t="shared" si="0"/>
        <v>1</v>
      </c>
    </row>
    <row r="62" spans="1:12" x14ac:dyDescent="0.25">
      <c r="A62" s="21">
        <v>59</v>
      </c>
      <c r="B62" s="21" t="s">
        <v>84</v>
      </c>
      <c r="C62" s="21" t="s">
        <v>138</v>
      </c>
      <c r="D62" s="21" t="s">
        <v>899</v>
      </c>
      <c r="E62" s="5">
        <f>IF(_xlfn.IFNA(VLOOKUP(C62,ID!D:D,1,FALSE)=C62,0)=0,0,1)</f>
        <v>0</v>
      </c>
      <c r="F62" s="5">
        <f>IF(_xlfn.IFNA(VLOOKUP(C62,Geography!D:D,1,FALSE)=C62,0)=0,0,1)</f>
        <v>0</v>
      </c>
      <c r="G62" s="5">
        <f>IF(_xlfn.IFNA(VLOOKUP(C62,Demography!D:D,1,FALSE)=C62,0)=0,0,1)</f>
        <v>1</v>
      </c>
      <c r="H62" s="5">
        <f>IF(_xlfn.IFNA(VLOOKUP(C62,Labor!D:D,1,FALSE)=C62,0)=0,0,1)</f>
        <v>0</v>
      </c>
      <c r="I62" s="5">
        <f>IF(_xlfn.IFNA(VLOOKUP(C62,Utilities!D:D,1,FALSE)=C62,0)=0,0,1)</f>
        <v>0</v>
      </c>
      <c r="J62" s="5">
        <f>IF(_xlfn.IFNA(VLOOKUP(C62,Assets!D:D,1,FALSE)=C62,0)=0,0,1)</f>
        <v>0</v>
      </c>
      <c r="K62" s="5">
        <f>IF(_xlfn.IFNA(VLOOKUP(C62,Consumption!D:D,1,FALSE)=C62,0)=0,0,1)</f>
        <v>0</v>
      </c>
      <c r="L62" s="5">
        <f t="shared" si="0"/>
        <v>1</v>
      </c>
    </row>
    <row r="63" spans="1:12" x14ac:dyDescent="0.25">
      <c r="A63" s="21">
        <v>60</v>
      </c>
      <c r="B63" s="21" t="s">
        <v>84</v>
      </c>
      <c r="C63" s="21" t="s">
        <v>140</v>
      </c>
      <c r="D63" s="21" t="s">
        <v>900</v>
      </c>
      <c r="E63" s="5">
        <f>IF(_xlfn.IFNA(VLOOKUP(C63,ID!D:D,1,FALSE)=C63,0)=0,0,1)</f>
        <v>0</v>
      </c>
      <c r="F63" s="5">
        <f>IF(_xlfn.IFNA(VLOOKUP(C63,Geography!D:D,1,FALSE)=C63,0)=0,0,1)</f>
        <v>0</v>
      </c>
      <c r="G63" s="5">
        <f>IF(_xlfn.IFNA(VLOOKUP(C63,Demography!D:D,1,FALSE)=C63,0)=0,0,1)</f>
        <v>1</v>
      </c>
      <c r="H63" s="5">
        <f>IF(_xlfn.IFNA(VLOOKUP(C63,Labor!D:D,1,FALSE)=C63,0)=0,0,1)</f>
        <v>0</v>
      </c>
      <c r="I63" s="5">
        <f>IF(_xlfn.IFNA(VLOOKUP(C63,Utilities!D:D,1,FALSE)=C63,0)=0,0,1)</f>
        <v>0</v>
      </c>
      <c r="J63" s="5">
        <f>IF(_xlfn.IFNA(VLOOKUP(C63,Assets!D:D,1,FALSE)=C63,0)=0,0,1)</f>
        <v>0</v>
      </c>
      <c r="K63" s="5">
        <f>IF(_xlfn.IFNA(VLOOKUP(C63,Consumption!D:D,1,FALSE)=C63,0)=0,0,1)</f>
        <v>0</v>
      </c>
      <c r="L63" s="5">
        <f t="shared" si="0"/>
        <v>1</v>
      </c>
    </row>
    <row r="64" spans="1:12" x14ac:dyDescent="0.25">
      <c r="A64" s="21">
        <v>61</v>
      </c>
      <c r="B64" s="21" t="s">
        <v>84</v>
      </c>
      <c r="C64" s="21" t="s">
        <v>142</v>
      </c>
      <c r="D64" s="21" t="s">
        <v>901</v>
      </c>
      <c r="E64" s="5">
        <f>IF(_xlfn.IFNA(VLOOKUP(C64,ID!D:D,1,FALSE)=C64,0)=0,0,1)</f>
        <v>0</v>
      </c>
      <c r="F64" s="5">
        <f>IF(_xlfn.IFNA(VLOOKUP(C64,Geography!D:D,1,FALSE)=C64,0)=0,0,1)</f>
        <v>0</v>
      </c>
      <c r="G64" s="5">
        <f>IF(_xlfn.IFNA(VLOOKUP(C64,Demography!D:D,1,FALSE)=C64,0)=0,0,1)</f>
        <v>1</v>
      </c>
      <c r="H64" s="5">
        <f>IF(_xlfn.IFNA(VLOOKUP(C64,Labor!D:D,1,FALSE)=C64,0)=0,0,1)</f>
        <v>0</v>
      </c>
      <c r="I64" s="5">
        <f>IF(_xlfn.IFNA(VLOOKUP(C64,Utilities!D:D,1,FALSE)=C64,0)=0,0,1)</f>
        <v>0</v>
      </c>
      <c r="J64" s="5">
        <f>IF(_xlfn.IFNA(VLOOKUP(C64,Assets!D:D,1,FALSE)=C64,0)=0,0,1)</f>
        <v>0</v>
      </c>
      <c r="K64" s="5">
        <f>IF(_xlfn.IFNA(VLOOKUP(C64,Consumption!D:D,1,FALSE)=C64,0)=0,0,1)</f>
        <v>0</v>
      </c>
      <c r="L64" s="5">
        <f t="shared" si="0"/>
        <v>1</v>
      </c>
    </row>
    <row r="65" spans="1:12" x14ac:dyDescent="0.25">
      <c r="A65" s="21">
        <v>62</v>
      </c>
      <c r="B65" s="21" t="s">
        <v>84</v>
      </c>
      <c r="C65" s="21" t="s">
        <v>144</v>
      </c>
      <c r="D65" s="21" t="s">
        <v>902</v>
      </c>
      <c r="E65" s="5">
        <f>IF(_xlfn.IFNA(VLOOKUP(C65,ID!D:D,1,FALSE)=C65,0)=0,0,1)</f>
        <v>0</v>
      </c>
      <c r="F65" s="5">
        <f>IF(_xlfn.IFNA(VLOOKUP(C65,Geography!D:D,1,FALSE)=C65,0)=0,0,1)</f>
        <v>0</v>
      </c>
      <c r="G65" s="5">
        <f>IF(_xlfn.IFNA(VLOOKUP(C65,Demography!D:D,1,FALSE)=C65,0)=0,0,1)</f>
        <v>1</v>
      </c>
      <c r="H65" s="5">
        <f>IF(_xlfn.IFNA(VLOOKUP(C65,Labor!D:D,1,FALSE)=C65,0)=0,0,1)</f>
        <v>0</v>
      </c>
      <c r="I65" s="5">
        <f>IF(_xlfn.IFNA(VLOOKUP(C65,Utilities!D:D,1,FALSE)=C65,0)=0,0,1)</f>
        <v>0</v>
      </c>
      <c r="J65" s="5">
        <f>IF(_xlfn.IFNA(VLOOKUP(C65,Assets!D:D,1,FALSE)=C65,0)=0,0,1)</f>
        <v>0</v>
      </c>
      <c r="K65" s="5">
        <f>IF(_xlfn.IFNA(VLOOKUP(C65,Consumption!D:D,1,FALSE)=C65,0)=0,0,1)</f>
        <v>0</v>
      </c>
      <c r="L65" s="5">
        <f t="shared" si="0"/>
        <v>1</v>
      </c>
    </row>
    <row r="66" spans="1:12" x14ac:dyDescent="0.25">
      <c r="A66" s="21">
        <v>63</v>
      </c>
      <c r="B66" s="21" t="s">
        <v>151</v>
      </c>
      <c r="C66" s="21" t="s">
        <v>152</v>
      </c>
      <c r="D66" s="21" t="s">
        <v>903</v>
      </c>
      <c r="E66" s="5">
        <f>IF(_xlfn.IFNA(VLOOKUP(C66,ID!D:D,1,FALSE)=C66,0)=0,0,1)</f>
        <v>0</v>
      </c>
      <c r="F66" s="5">
        <f>IF(_xlfn.IFNA(VLOOKUP(C66,Geography!D:D,1,FALSE)=C66,0)=0,0,1)</f>
        <v>0</v>
      </c>
      <c r="G66" s="5">
        <f>IF(_xlfn.IFNA(VLOOKUP(C66,Demography!D:D,1,FALSE)=C66,0)=0,0,1)</f>
        <v>0</v>
      </c>
      <c r="H66" s="5">
        <f>IF(_xlfn.IFNA(VLOOKUP(C66,Labor!D:D,1,FALSE)=C66,0)=0,0,1)</f>
        <v>1</v>
      </c>
      <c r="I66" s="5">
        <f>IF(_xlfn.IFNA(VLOOKUP(C66,Utilities!D:D,1,FALSE)=C66,0)=0,0,1)</f>
        <v>0</v>
      </c>
      <c r="J66" s="5">
        <f>IF(_xlfn.IFNA(VLOOKUP(C66,Assets!D:D,1,FALSE)=C66,0)=0,0,1)</f>
        <v>0</v>
      </c>
      <c r="K66" s="5">
        <f>IF(_xlfn.IFNA(VLOOKUP(C66,Consumption!D:D,1,FALSE)=C66,0)=0,0,1)</f>
        <v>0</v>
      </c>
      <c r="L66" s="5">
        <f t="shared" ref="L66:L129" si="1">MAX(E66:K66)</f>
        <v>1</v>
      </c>
    </row>
    <row r="67" spans="1:12" x14ac:dyDescent="0.25">
      <c r="A67" s="21">
        <v>64</v>
      </c>
      <c r="B67" s="21" t="s">
        <v>151</v>
      </c>
      <c r="C67" s="21" t="s">
        <v>154</v>
      </c>
      <c r="D67" s="21" t="s">
        <v>155</v>
      </c>
      <c r="E67" s="5">
        <f>IF(_xlfn.IFNA(VLOOKUP(C67,ID!D:D,1,FALSE)=C67,0)=0,0,1)</f>
        <v>0</v>
      </c>
      <c r="F67" s="5">
        <f>IF(_xlfn.IFNA(VLOOKUP(C67,Geography!D:D,1,FALSE)=C67,0)=0,0,1)</f>
        <v>0</v>
      </c>
      <c r="G67" s="5">
        <f>IF(_xlfn.IFNA(VLOOKUP(C67,Demography!D:D,1,FALSE)=C67,0)=0,0,1)</f>
        <v>0</v>
      </c>
      <c r="H67" s="5">
        <f>IF(_xlfn.IFNA(VLOOKUP(C67,Labor!D:D,1,FALSE)=C67,0)=0,0,1)</f>
        <v>1</v>
      </c>
      <c r="I67" s="5">
        <f>IF(_xlfn.IFNA(VLOOKUP(C67,Utilities!D:D,1,FALSE)=C67,0)=0,0,1)</f>
        <v>0</v>
      </c>
      <c r="J67" s="5">
        <f>IF(_xlfn.IFNA(VLOOKUP(C67,Assets!D:D,1,FALSE)=C67,0)=0,0,1)</f>
        <v>0</v>
      </c>
      <c r="K67" s="5">
        <f>IF(_xlfn.IFNA(VLOOKUP(C67,Consumption!D:D,1,FALSE)=C67,0)=0,0,1)</f>
        <v>0</v>
      </c>
      <c r="L67" s="5">
        <f t="shared" si="1"/>
        <v>1</v>
      </c>
    </row>
    <row r="68" spans="1:12" x14ac:dyDescent="0.25">
      <c r="A68" s="21">
        <v>65</v>
      </c>
      <c r="B68" s="21" t="s">
        <v>151</v>
      </c>
      <c r="C68" s="21" t="s">
        <v>157</v>
      </c>
      <c r="D68" s="21" t="s">
        <v>158</v>
      </c>
      <c r="E68" s="5">
        <f>IF(_xlfn.IFNA(VLOOKUP(C68,ID!D:D,1,FALSE)=C68,0)=0,0,1)</f>
        <v>0</v>
      </c>
      <c r="F68" s="5">
        <f>IF(_xlfn.IFNA(VLOOKUP(C68,Geography!D:D,1,FALSE)=C68,0)=0,0,1)</f>
        <v>0</v>
      </c>
      <c r="G68" s="5">
        <f>IF(_xlfn.IFNA(VLOOKUP(C68,Demography!D:D,1,FALSE)=C68,0)=0,0,1)</f>
        <v>0</v>
      </c>
      <c r="H68" s="5">
        <f>IF(_xlfn.IFNA(VLOOKUP(C68,Labor!D:D,1,FALSE)=C68,0)=0,0,1)</f>
        <v>1</v>
      </c>
      <c r="I68" s="5">
        <f>IF(_xlfn.IFNA(VLOOKUP(C68,Utilities!D:D,1,FALSE)=C68,0)=0,0,1)</f>
        <v>0</v>
      </c>
      <c r="J68" s="5">
        <f>IF(_xlfn.IFNA(VLOOKUP(C68,Assets!D:D,1,FALSE)=C68,0)=0,0,1)</f>
        <v>0</v>
      </c>
      <c r="K68" s="5">
        <f>IF(_xlfn.IFNA(VLOOKUP(C68,Consumption!D:D,1,FALSE)=C68,0)=0,0,1)</f>
        <v>0</v>
      </c>
      <c r="L68" s="5">
        <f t="shared" si="1"/>
        <v>1</v>
      </c>
    </row>
    <row r="69" spans="1:12" x14ac:dyDescent="0.25">
      <c r="A69" s="21">
        <v>66</v>
      </c>
      <c r="B69" s="21" t="s">
        <v>151</v>
      </c>
      <c r="C69" s="21" t="s">
        <v>160</v>
      </c>
      <c r="D69" s="21" t="s">
        <v>161</v>
      </c>
      <c r="E69" s="5">
        <f>IF(_xlfn.IFNA(VLOOKUP(C69,ID!D:D,1,FALSE)=C69,0)=0,0,1)</f>
        <v>0</v>
      </c>
      <c r="F69" s="5">
        <f>IF(_xlfn.IFNA(VLOOKUP(C69,Geography!D:D,1,FALSE)=C69,0)=0,0,1)</f>
        <v>0</v>
      </c>
      <c r="G69" s="5">
        <f>IF(_xlfn.IFNA(VLOOKUP(C69,Demography!D:D,1,FALSE)=C69,0)=0,0,1)</f>
        <v>0</v>
      </c>
      <c r="H69" s="5">
        <f>IF(_xlfn.IFNA(VLOOKUP(C69,Labor!D:D,1,FALSE)=C69,0)=0,0,1)</f>
        <v>1</v>
      </c>
      <c r="I69" s="5">
        <f>IF(_xlfn.IFNA(VLOOKUP(C69,Utilities!D:D,1,FALSE)=C69,0)=0,0,1)</f>
        <v>0</v>
      </c>
      <c r="J69" s="5">
        <f>IF(_xlfn.IFNA(VLOOKUP(C69,Assets!D:D,1,FALSE)=C69,0)=0,0,1)</f>
        <v>0</v>
      </c>
      <c r="K69" s="5">
        <f>IF(_xlfn.IFNA(VLOOKUP(C69,Consumption!D:D,1,FALSE)=C69,0)=0,0,1)</f>
        <v>0</v>
      </c>
      <c r="L69" s="5">
        <f t="shared" si="1"/>
        <v>1</v>
      </c>
    </row>
    <row r="70" spans="1:12" x14ac:dyDescent="0.25">
      <c r="A70" s="21">
        <v>67</v>
      </c>
      <c r="B70" s="21" t="s">
        <v>151</v>
      </c>
      <c r="C70" s="21" t="s">
        <v>163</v>
      </c>
      <c r="D70" s="21" t="s">
        <v>164</v>
      </c>
      <c r="E70" s="5">
        <f>IF(_xlfn.IFNA(VLOOKUP(C70,ID!D:D,1,FALSE)=C70,0)=0,0,1)</f>
        <v>0</v>
      </c>
      <c r="F70" s="5">
        <f>IF(_xlfn.IFNA(VLOOKUP(C70,Geography!D:D,1,FALSE)=C70,0)=0,0,1)</f>
        <v>0</v>
      </c>
      <c r="G70" s="5">
        <f>IF(_xlfn.IFNA(VLOOKUP(C70,Demography!D:D,1,FALSE)=C70,0)=0,0,1)</f>
        <v>0</v>
      </c>
      <c r="H70" s="5">
        <f>IF(_xlfn.IFNA(VLOOKUP(C70,Labor!D:D,1,FALSE)=C70,0)=0,0,1)</f>
        <v>1</v>
      </c>
      <c r="I70" s="5">
        <f>IF(_xlfn.IFNA(VLOOKUP(C70,Utilities!D:D,1,FALSE)=C70,0)=0,0,1)</f>
        <v>0</v>
      </c>
      <c r="J70" s="5">
        <f>IF(_xlfn.IFNA(VLOOKUP(C70,Assets!D:D,1,FALSE)=C70,0)=0,0,1)</f>
        <v>0</v>
      </c>
      <c r="K70" s="5">
        <f>IF(_xlfn.IFNA(VLOOKUP(C70,Consumption!D:D,1,FALSE)=C70,0)=0,0,1)</f>
        <v>0</v>
      </c>
      <c r="L70" s="5">
        <f t="shared" si="1"/>
        <v>1</v>
      </c>
    </row>
    <row r="71" spans="1:12" x14ac:dyDescent="0.25">
      <c r="A71" s="21">
        <v>68</v>
      </c>
      <c r="B71" s="21" t="s">
        <v>151</v>
      </c>
      <c r="C71" s="21" t="s">
        <v>166</v>
      </c>
      <c r="D71" s="21" t="s">
        <v>167</v>
      </c>
      <c r="E71" s="5">
        <f>IF(_xlfn.IFNA(VLOOKUP(C71,ID!D:D,1,FALSE)=C71,0)=0,0,1)</f>
        <v>0</v>
      </c>
      <c r="F71" s="5">
        <f>IF(_xlfn.IFNA(VLOOKUP(C71,Geography!D:D,1,FALSE)=C71,0)=0,0,1)</f>
        <v>0</v>
      </c>
      <c r="G71" s="5">
        <f>IF(_xlfn.IFNA(VLOOKUP(C71,Demography!D:D,1,FALSE)=C71,0)=0,0,1)</f>
        <v>0</v>
      </c>
      <c r="H71" s="5">
        <f>IF(_xlfn.IFNA(VLOOKUP(C71,Labor!D:D,1,FALSE)=C71,0)=0,0,1)</f>
        <v>1</v>
      </c>
      <c r="I71" s="5">
        <f>IF(_xlfn.IFNA(VLOOKUP(C71,Utilities!D:D,1,FALSE)=C71,0)=0,0,1)</f>
        <v>0</v>
      </c>
      <c r="J71" s="5">
        <f>IF(_xlfn.IFNA(VLOOKUP(C71,Assets!D:D,1,FALSE)=C71,0)=0,0,1)</f>
        <v>0</v>
      </c>
      <c r="K71" s="5">
        <f>IF(_xlfn.IFNA(VLOOKUP(C71,Consumption!D:D,1,FALSE)=C71,0)=0,0,1)</f>
        <v>0</v>
      </c>
      <c r="L71" s="5">
        <f t="shared" si="1"/>
        <v>1</v>
      </c>
    </row>
    <row r="72" spans="1:12" x14ac:dyDescent="0.25">
      <c r="A72" s="21">
        <v>69</v>
      </c>
      <c r="B72" s="21" t="s">
        <v>151</v>
      </c>
      <c r="C72" s="21" t="s">
        <v>169</v>
      </c>
      <c r="D72" s="21" t="s">
        <v>170</v>
      </c>
      <c r="E72" s="5">
        <f>IF(_xlfn.IFNA(VLOOKUP(C72,ID!D:D,1,FALSE)=C72,0)=0,0,1)</f>
        <v>0</v>
      </c>
      <c r="F72" s="5">
        <f>IF(_xlfn.IFNA(VLOOKUP(C72,Geography!D:D,1,FALSE)=C72,0)=0,0,1)</f>
        <v>0</v>
      </c>
      <c r="G72" s="5">
        <f>IF(_xlfn.IFNA(VLOOKUP(C72,Demography!D:D,1,FALSE)=C72,0)=0,0,1)</f>
        <v>0</v>
      </c>
      <c r="H72" s="5">
        <f>IF(_xlfn.IFNA(VLOOKUP(C72,Labor!D:D,1,FALSE)=C72,0)=0,0,1)</f>
        <v>1</v>
      </c>
      <c r="I72" s="5">
        <f>IF(_xlfn.IFNA(VLOOKUP(C72,Utilities!D:D,1,FALSE)=C72,0)=0,0,1)</f>
        <v>0</v>
      </c>
      <c r="J72" s="5">
        <f>IF(_xlfn.IFNA(VLOOKUP(C72,Assets!D:D,1,FALSE)=C72,0)=0,0,1)</f>
        <v>0</v>
      </c>
      <c r="K72" s="5">
        <f>IF(_xlfn.IFNA(VLOOKUP(C72,Consumption!D:D,1,FALSE)=C72,0)=0,0,1)</f>
        <v>0</v>
      </c>
      <c r="L72" s="5">
        <f t="shared" si="1"/>
        <v>1</v>
      </c>
    </row>
    <row r="73" spans="1:12" x14ac:dyDescent="0.25">
      <c r="A73" s="21">
        <v>70</v>
      </c>
      <c r="B73" s="21" t="s">
        <v>151</v>
      </c>
      <c r="C73" s="21" t="s">
        <v>172</v>
      </c>
      <c r="D73" s="21" t="s">
        <v>173</v>
      </c>
      <c r="E73" s="5">
        <f>IF(_xlfn.IFNA(VLOOKUP(C73,ID!D:D,1,FALSE)=C73,0)=0,0,1)</f>
        <v>0</v>
      </c>
      <c r="F73" s="5">
        <f>IF(_xlfn.IFNA(VLOOKUP(C73,Geography!D:D,1,FALSE)=C73,0)=0,0,1)</f>
        <v>0</v>
      </c>
      <c r="G73" s="5">
        <f>IF(_xlfn.IFNA(VLOOKUP(C73,Demography!D:D,1,FALSE)=C73,0)=0,0,1)</f>
        <v>0</v>
      </c>
      <c r="H73" s="5">
        <f>IF(_xlfn.IFNA(VLOOKUP(C73,Labor!D:D,1,FALSE)=C73,0)=0,0,1)</f>
        <v>1</v>
      </c>
      <c r="I73" s="5">
        <f>IF(_xlfn.IFNA(VLOOKUP(C73,Utilities!D:D,1,FALSE)=C73,0)=0,0,1)</f>
        <v>0</v>
      </c>
      <c r="J73" s="5">
        <f>IF(_xlfn.IFNA(VLOOKUP(C73,Assets!D:D,1,FALSE)=C73,0)=0,0,1)</f>
        <v>0</v>
      </c>
      <c r="K73" s="5">
        <f>IF(_xlfn.IFNA(VLOOKUP(C73,Consumption!D:D,1,FALSE)=C73,0)=0,0,1)</f>
        <v>0</v>
      </c>
      <c r="L73" s="5">
        <f t="shared" si="1"/>
        <v>1</v>
      </c>
    </row>
    <row r="74" spans="1:12" x14ac:dyDescent="0.25">
      <c r="A74" s="21">
        <v>71</v>
      </c>
      <c r="B74" s="21" t="s">
        <v>151</v>
      </c>
      <c r="C74" s="21" t="s">
        <v>175</v>
      </c>
      <c r="D74" s="21" t="s">
        <v>176</v>
      </c>
      <c r="E74" s="5">
        <f>IF(_xlfn.IFNA(VLOOKUP(C74,ID!D:D,1,FALSE)=C74,0)=0,0,1)</f>
        <v>0</v>
      </c>
      <c r="F74" s="5">
        <f>IF(_xlfn.IFNA(VLOOKUP(C74,Geography!D:D,1,FALSE)=C74,0)=0,0,1)</f>
        <v>0</v>
      </c>
      <c r="G74" s="5">
        <f>IF(_xlfn.IFNA(VLOOKUP(C74,Demography!D:D,1,FALSE)=C74,0)=0,0,1)</f>
        <v>0</v>
      </c>
      <c r="H74" s="5">
        <f>IF(_xlfn.IFNA(VLOOKUP(C74,Labor!D:D,1,FALSE)=C74,0)=0,0,1)</f>
        <v>1</v>
      </c>
      <c r="I74" s="5">
        <f>IF(_xlfn.IFNA(VLOOKUP(C74,Utilities!D:D,1,FALSE)=C74,0)=0,0,1)</f>
        <v>0</v>
      </c>
      <c r="J74" s="5">
        <f>IF(_xlfn.IFNA(VLOOKUP(C74,Assets!D:D,1,FALSE)=C74,0)=0,0,1)</f>
        <v>0</v>
      </c>
      <c r="K74" s="5">
        <f>IF(_xlfn.IFNA(VLOOKUP(C74,Consumption!D:D,1,FALSE)=C74,0)=0,0,1)</f>
        <v>0</v>
      </c>
      <c r="L74" s="5">
        <f t="shared" si="1"/>
        <v>1</v>
      </c>
    </row>
    <row r="75" spans="1:12" x14ac:dyDescent="0.25">
      <c r="A75" s="21">
        <v>72</v>
      </c>
      <c r="B75" s="21" t="s">
        <v>151</v>
      </c>
      <c r="C75" s="21" t="s">
        <v>178</v>
      </c>
      <c r="D75" s="21" t="s">
        <v>179</v>
      </c>
      <c r="E75" s="5">
        <f>IF(_xlfn.IFNA(VLOOKUP(C75,ID!D:D,1,FALSE)=C75,0)=0,0,1)</f>
        <v>0</v>
      </c>
      <c r="F75" s="5">
        <f>IF(_xlfn.IFNA(VLOOKUP(C75,Geography!D:D,1,FALSE)=C75,0)=0,0,1)</f>
        <v>0</v>
      </c>
      <c r="G75" s="5">
        <f>IF(_xlfn.IFNA(VLOOKUP(C75,Demography!D:D,1,FALSE)=C75,0)=0,0,1)</f>
        <v>0</v>
      </c>
      <c r="H75" s="5">
        <f>IF(_xlfn.IFNA(VLOOKUP(C75,Labor!D:D,1,FALSE)=C75,0)=0,0,1)</f>
        <v>1</v>
      </c>
      <c r="I75" s="5">
        <f>IF(_xlfn.IFNA(VLOOKUP(C75,Utilities!D:D,1,FALSE)=C75,0)=0,0,1)</f>
        <v>0</v>
      </c>
      <c r="J75" s="5">
        <f>IF(_xlfn.IFNA(VLOOKUP(C75,Assets!D:D,1,FALSE)=C75,0)=0,0,1)</f>
        <v>0</v>
      </c>
      <c r="K75" s="5">
        <f>IF(_xlfn.IFNA(VLOOKUP(C75,Consumption!D:D,1,FALSE)=C75,0)=0,0,1)</f>
        <v>0</v>
      </c>
      <c r="L75" s="5">
        <f t="shared" si="1"/>
        <v>1</v>
      </c>
    </row>
    <row r="76" spans="1:12" x14ac:dyDescent="0.25">
      <c r="A76" s="21">
        <v>73</v>
      </c>
      <c r="B76" s="21" t="s">
        <v>151</v>
      </c>
      <c r="C76" s="21" t="s">
        <v>181</v>
      </c>
      <c r="D76" s="21" t="s">
        <v>904</v>
      </c>
      <c r="E76" s="5">
        <f>IF(_xlfn.IFNA(VLOOKUP(C76,ID!D:D,1,FALSE)=C76,0)=0,0,1)</f>
        <v>0</v>
      </c>
      <c r="F76" s="5">
        <f>IF(_xlfn.IFNA(VLOOKUP(C76,Geography!D:D,1,FALSE)=C76,0)=0,0,1)</f>
        <v>0</v>
      </c>
      <c r="G76" s="5">
        <f>IF(_xlfn.IFNA(VLOOKUP(C76,Demography!D:D,1,FALSE)=C76,0)=0,0,1)</f>
        <v>0</v>
      </c>
      <c r="H76" s="5">
        <f>IF(_xlfn.IFNA(VLOOKUP(C76,Labor!D:D,1,FALSE)=C76,0)=0,0,1)</f>
        <v>1</v>
      </c>
      <c r="I76" s="5">
        <f>IF(_xlfn.IFNA(VLOOKUP(C76,Utilities!D:D,1,FALSE)=C76,0)=0,0,1)</f>
        <v>0</v>
      </c>
      <c r="J76" s="5">
        <f>IF(_xlfn.IFNA(VLOOKUP(C76,Assets!D:D,1,FALSE)=C76,0)=0,0,1)</f>
        <v>0</v>
      </c>
      <c r="K76" s="5">
        <f>IF(_xlfn.IFNA(VLOOKUP(C76,Consumption!D:D,1,FALSE)=C76,0)=0,0,1)</f>
        <v>0</v>
      </c>
      <c r="L76" s="5">
        <f t="shared" si="1"/>
        <v>1</v>
      </c>
    </row>
    <row r="77" spans="1:12" x14ac:dyDescent="0.25">
      <c r="A77" s="21">
        <v>74</v>
      </c>
      <c r="B77" s="21" t="s">
        <v>151</v>
      </c>
      <c r="C77" s="21" t="s">
        <v>183</v>
      </c>
      <c r="D77" s="21" t="s">
        <v>905</v>
      </c>
      <c r="E77" s="5">
        <f>IF(_xlfn.IFNA(VLOOKUP(C77,ID!D:D,1,FALSE)=C77,0)=0,0,1)</f>
        <v>0</v>
      </c>
      <c r="F77" s="5">
        <f>IF(_xlfn.IFNA(VLOOKUP(C77,Geography!D:D,1,FALSE)=C77,0)=0,0,1)</f>
        <v>0</v>
      </c>
      <c r="G77" s="5">
        <f>IF(_xlfn.IFNA(VLOOKUP(C77,Demography!D:D,1,FALSE)=C77,0)=0,0,1)</f>
        <v>0</v>
      </c>
      <c r="H77" s="5">
        <f>IF(_xlfn.IFNA(VLOOKUP(C77,Labor!D:D,1,FALSE)=C77,0)=0,0,1)</f>
        <v>1</v>
      </c>
      <c r="I77" s="5">
        <f>IF(_xlfn.IFNA(VLOOKUP(C77,Utilities!D:D,1,FALSE)=C77,0)=0,0,1)</f>
        <v>0</v>
      </c>
      <c r="J77" s="5">
        <f>IF(_xlfn.IFNA(VLOOKUP(C77,Assets!D:D,1,FALSE)=C77,0)=0,0,1)</f>
        <v>0</v>
      </c>
      <c r="K77" s="5">
        <f>IF(_xlfn.IFNA(VLOOKUP(C77,Consumption!D:D,1,FALSE)=C77,0)=0,0,1)</f>
        <v>0</v>
      </c>
      <c r="L77" s="5">
        <f t="shared" si="1"/>
        <v>1</v>
      </c>
    </row>
    <row r="78" spans="1:12" x14ac:dyDescent="0.25">
      <c r="A78" s="21">
        <v>75</v>
      </c>
      <c r="B78" s="21" t="s">
        <v>151</v>
      </c>
      <c r="C78" s="21" t="s">
        <v>906</v>
      </c>
      <c r="D78" s="21" t="s">
        <v>907</v>
      </c>
      <c r="E78" s="5">
        <f>IF(_xlfn.IFNA(VLOOKUP(C78,ID!D:D,1,FALSE)=C78,0)=0,0,1)</f>
        <v>0</v>
      </c>
      <c r="F78" s="5">
        <f>IF(_xlfn.IFNA(VLOOKUP(C78,Geography!D:D,1,FALSE)=C78,0)=0,0,1)</f>
        <v>0</v>
      </c>
      <c r="G78" s="5">
        <f>IF(_xlfn.IFNA(VLOOKUP(C78,Demography!D:D,1,FALSE)=C78,0)=0,0,1)</f>
        <v>0</v>
      </c>
      <c r="H78" s="5">
        <f>IF(_xlfn.IFNA(VLOOKUP(C78,Labor!D:D,1,FALSE)=C78,0)=0,0,1)</f>
        <v>0</v>
      </c>
      <c r="I78" s="5">
        <f>IF(_xlfn.IFNA(VLOOKUP(C78,Utilities!D:D,1,FALSE)=C78,0)=0,0,1)</f>
        <v>0</v>
      </c>
      <c r="J78" s="5">
        <f>IF(_xlfn.IFNA(VLOOKUP(C78,Assets!D:D,1,FALSE)=C78,0)=0,0,1)</f>
        <v>0</v>
      </c>
      <c r="K78" s="5">
        <f>IF(_xlfn.IFNA(VLOOKUP(C78,Consumption!D:D,1,FALSE)=C78,0)=0,0,1)</f>
        <v>0</v>
      </c>
      <c r="L78" s="5">
        <f t="shared" si="1"/>
        <v>0</v>
      </c>
    </row>
    <row r="79" spans="1:12" x14ac:dyDescent="0.25">
      <c r="A79" s="21">
        <v>76</v>
      </c>
      <c r="B79" s="21" t="s">
        <v>151</v>
      </c>
      <c r="C79" s="21" t="s">
        <v>189</v>
      </c>
      <c r="D79" s="21" t="s">
        <v>190</v>
      </c>
      <c r="E79" s="5">
        <f>IF(_xlfn.IFNA(VLOOKUP(C79,ID!D:D,1,FALSE)=C79,0)=0,0,1)</f>
        <v>0</v>
      </c>
      <c r="F79" s="5">
        <f>IF(_xlfn.IFNA(VLOOKUP(C79,Geography!D:D,1,FALSE)=C79,0)=0,0,1)</f>
        <v>0</v>
      </c>
      <c r="G79" s="5">
        <f>IF(_xlfn.IFNA(VLOOKUP(C79,Demography!D:D,1,FALSE)=C79,0)=0,0,1)</f>
        <v>0</v>
      </c>
      <c r="H79" s="5">
        <f>IF(_xlfn.IFNA(VLOOKUP(C79,Labor!D:D,1,FALSE)=C79,0)=0,0,1)</f>
        <v>1</v>
      </c>
      <c r="I79" s="5">
        <f>IF(_xlfn.IFNA(VLOOKUP(C79,Utilities!D:D,1,FALSE)=C79,0)=0,0,1)</f>
        <v>0</v>
      </c>
      <c r="J79" s="5">
        <f>IF(_xlfn.IFNA(VLOOKUP(C79,Assets!D:D,1,FALSE)=C79,0)=0,0,1)</f>
        <v>0</v>
      </c>
      <c r="K79" s="5">
        <f>IF(_xlfn.IFNA(VLOOKUP(C79,Consumption!D:D,1,FALSE)=C79,0)=0,0,1)</f>
        <v>0</v>
      </c>
      <c r="L79" s="5">
        <f t="shared" si="1"/>
        <v>1</v>
      </c>
    </row>
    <row r="80" spans="1:12" x14ac:dyDescent="0.25">
      <c r="A80" s="21">
        <v>77</v>
      </c>
      <c r="B80" s="21" t="s">
        <v>151</v>
      </c>
      <c r="C80" s="21" t="s">
        <v>192</v>
      </c>
      <c r="D80" s="21" t="s">
        <v>193</v>
      </c>
      <c r="E80" s="5">
        <f>IF(_xlfn.IFNA(VLOOKUP(C80,ID!D:D,1,FALSE)=C80,0)=0,0,1)</f>
        <v>0</v>
      </c>
      <c r="F80" s="5">
        <f>IF(_xlfn.IFNA(VLOOKUP(C80,Geography!D:D,1,FALSE)=C80,0)=0,0,1)</f>
        <v>0</v>
      </c>
      <c r="G80" s="5">
        <f>IF(_xlfn.IFNA(VLOOKUP(C80,Demography!D:D,1,FALSE)=C80,0)=0,0,1)</f>
        <v>0</v>
      </c>
      <c r="H80" s="5">
        <f>IF(_xlfn.IFNA(VLOOKUP(C80,Labor!D:D,1,FALSE)=C80,0)=0,0,1)</f>
        <v>1</v>
      </c>
      <c r="I80" s="5">
        <f>IF(_xlfn.IFNA(VLOOKUP(C80,Utilities!D:D,1,FALSE)=C80,0)=0,0,1)</f>
        <v>0</v>
      </c>
      <c r="J80" s="5">
        <f>IF(_xlfn.IFNA(VLOOKUP(C80,Assets!D:D,1,FALSE)=C80,0)=0,0,1)</f>
        <v>0</v>
      </c>
      <c r="K80" s="5">
        <f>IF(_xlfn.IFNA(VLOOKUP(C80,Consumption!D:D,1,FALSE)=C80,0)=0,0,1)</f>
        <v>0</v>
      </c>
      <c r="L80" s="5">
        <f t="shared" si="1"/>
        <v>1</v>
      </c>
    </row>
    <row r="81" spans="1:12" x14ac:dyDescent="0.25">
      <c r="A81" s="21">
        <v>78</v>
      </c>
      <c r="B81" s="21" t="s">
        <v>151</v>
      </c>
      <c r="C81" s="21" t="s">
        <v>194</v>
      </c>
      <c r="D81" s="21" t="s">
        <v>195</v>
      </c>
      <c r="E81" s="5">
        <f>IF(_xlfn.IFNA(VLOOKUP(C81,ID!D:D,1,FALSE)=C81,0)=0,0,1)</f>
        <v>0</v>
      </c>
      <c r="F81" s="5">
        <f>IF(_xlfn.IFNA(VLOOKUP(C81,Geography!D:D,1,FALSE)=C81,0)=0,0,1)</f>
        <v>0</v>
      </c>
      <c r="G81" s="5">
        <f>IF(_xlfn.IFNA(VLOOKUP(C81,Demography!D:D,1,FALSE)=C81,0)=0,0,1)</f>
        <v>0</v>
      </c>
      <c r="H81" s="5">
        <f>IF(_xlfn.IFNA(VLOOKUP(C81,Labor!D:D,1,FALSE)=C81,0)=0,0,1)</f>
        <v>1</v>
      </c>
      <c r="I81" s="5">
        <f>IF(_xlfn.IFNA(VLOOKUP(C81,Utilities!D:D,1,FALSE)=C81,0)=0,0,1)</f>
        <v>0</v>
      </c>
      <c r="J81" s="5">
        <f>IF(_xlfn.IFNA(VLOOKUP(C81,Assets!D:D,1,FALSE)=C81,0)=0,0,1)</f>
        <v>0</v>
      </c>
      <c r="K81" s="5">
        <f>IF(_xlfn.IFNA(VLOOKUP(C81,Consumption!D:D,1,FALSE)=C81,0)=0,0,1)</f>
        <v>0</v>
      </c>
      <c r="L81" s="5">
        <f t="shared" si="1"/>
        <v>1</v>
      </c>
    </row>
    <row r="82" spans="1:12" x14ac:dyDescent="0.25">
      <c r="A82" s="21">
        <v>79</v>
      </c>
      <c r="B82" s="21" t="s">
        <v>151</v>
      </c>
      <c r="C82" s="21" t="s">
        <v>196</v>
      </c>
      <c r="D82" s="21" t="s">
        <v>197</v>
      </c>
      <c r="E82" s="5">
        <f>IF(_xlfn.IFNA(VLOOKUP(C82,ID!D:D,1,FALSE)=C82,0)=0,0,1)</f>
        <v>0</v>
      </c>
      <c r="F82" s="5">
        <f>IF(_xlfn.IFNA(VLOOKUP(C82,Geography!D:D,1,FALSE)=C82,0)=0,0,1)</f>
        <v>0</v>
      </c>
      <c r="G82" s="5">
        <f>IF(_xlfn.IFNA(VLOOKUP(C82,Demography!D:D,1,FALSE)=C82,0)=0,0,1)</f>
        <v>0</v>
      </c>
      <c r="H82" s="5">
        <f>IF(_xlfn.IFNA(VLOOKUP(C82,Labor!D:D,1,FALSE)=C82,0)=0,0,1)</f>
        <v>1</v>
      </c>
      <c r="I82" s="5">
        <f>IF(_xlfn.IFNA(VLOOKUP(C82,Utilities!D:D,1,FALSE)=C82,0)=0,0,1)</f>
        <v>0</v>
      </c>
      <c r="J82" s="5">
        <f>IF(_xlfn.IFNA(VLOOKUP(C82,Assets!D:D,1,FALSE)=C82,0)=0,0,1)</f>
        <v>0</v>
      </c>
      <c r="K82" s="5">
        <f>IF(_xlfn.IFNA(VLOOKUP(C82,Consumption!D:D,1,FALSE)=C82,0)=0,0,1)</f>
        <v>0</v>
      </c>
      <c r="L82" s="5">
        <f t="shared" si="1"/>
        <v>1</v>
      </c>
    </row>
    <row r="83" spans="1:12" x14ac:dyDescent="0.25">
      <c r="A83" s="21">
        <v>80</v>
      </c>
      <c r="B83" s="21" t="s">
        <v>151</v>
      </c>
      <c r="C83" s="21" t="s">
        <v>198</v>
      </c>
      <c r="D83" s="21" t="s">
        <v>199</v>
      </c>
      <c r="E83" s="5">
        <f>IF(_xlfn.IFNA(VLOOKUP(C83,ID!D:D,1,FALSE)=C83,0)=0,0,1)</f>
        <v>0</v>
      </c>
      <c r="F83" s="5">
        <f>IF(_xlfn.IFNA(VLOOKUP(C83,Geography!D:D,1,FALSE)=C83,0)=0,0,1)</f>
        <v>0</v>
      </c>
      <c r="G83" s="5">
        <f>IF(_xlfn.IFNA(VLOOKUP(C83,Demography!D:D,1,FALSE)=C83,0)=0,0,1)</f>
        <v>0</v>
      </c>
      <c r="H83" s="5">
        <f>IF(_xlfn.IFNA(VLOOKUP(C83,Labor!D:D,1,FALSE)=C83,0)=0,0,1)</f>
        <v>1</v>
      </c>
      <c r="I83" s="5">
        <f>IF(_xlfn.IFNA(VLOOKUP(C83,Utilities!D:D,1,FALSE)=C83,0)=0,0,1)</f>
        <v>0</v>
      </c>
      <c r="J83" s="5">
        <f>IF(_xlfn.IFNA(VLOOKUP(C83,Assets!D:D,1,FALSE)=C83,0)=0,0,1)</f>
        <v>0</v>
      </c>
      <c r="K83" s="5">
        <f>IF(_xlfn.IFNA(VLOOKUP(C83,Consumption!D:D,1,FALSE)=C83,0)=0,0,1)</f>
        <v>0</v>
      </c>
      <c r="L83" s="5">
        <f t="shared" si="1"/>
        <v>1</v>
      </c>
    </row>
    <row r="84" spans="1:12" x14ac:dyDescent="0.25">
      <c r="A84" s="21">
        <v>81</v>
      </c>
      <c r="B84" s="21" t="s">
        <v>151</v>
      </c>
      <c r="C84" s="21" t="s">
        <v>201</v>
      </c>
      <c r="D84" s="21" t="s">
        <v>202</v>
      </c>
      <c r="E84" s="5">
        <f>IF(_xlfn.IFNA(VLOOKUP(C84,ID!D:D,1,FALSE)=C84,0)=0,0,1)</f>
        <v>0</v>
      </c>
      <c r="F84" s="5">
        <f>IF(_xlfn.IFNA(VLOOKUP(C84,Geography!D:D,1,FALSE)=C84,0)=0,0,1)</f>
        <v>0</v>
      </c>
      <c r="G84" s="5">
        <f>IF(_xlfn.IFNA(VLOOKUP(C84,Demography!D:D,1,FALSE)=C84,0)=0,0,1)</f>
        <v>0</v>
      </c>
      <c r="H84" s="5">
        <f>IF(_xlfn.IFNA(VLOOKUP(C84,Labor!D:D,1,FALSE)=C84,0)=0,0,1)</f>
        <v>1</v>
      </c>
      <c r="I84" s="5">
        <f>IF(_xlfn.IFNA(VLOOKUP(C84,Utilities!D:D,1,FALSE)=C84,0)=0,0,1)</f>
        <v>0</v>
      </c>
      <c r="J84" s="5">
        <f>IF(_xlfn.IFNA(VLOOKUP(C84,Assets!D:D,1,FALSE)=C84,0)=0,0,1)</f>
        <v>0</v>
      </c>
      <c r="K84" s="5">
        <f>IF(_xlfn.IFNA(VLOOKUP(C84,Consumption!D:D,1,FALSE)=C84,0)=0,0,1)</f>
        <v>0</v>
      </c>
      <c r="L84" s="5">
        <f t="shared" si="1"/>
        <v>1</v>
      </c>
    </row>
    <row r="85" spans="1:12" x14ac:dyDescent="0.25">
      <c r="A85" s="21">
        <v>82</v>
      </c>
      <c r="B85" s="21" t="s">
        <v>151</v>
      </c>
      <c r="C85" s="21" t="s">
        <v>203</v>
      </c>
      <c r="D85" s="21" t="s">
        <v>204</v>
      </c>
      <c r="E85" s="5">
        <f>IF(_xlfn.IFNA(VLOOKUP(C85,ID!D:D,1,FALSE)=C85,0)=0,0,1)</f>
        <v>0</v>
      </c>
      <c r="F85" s="5">
        <f>IF(_xlfn.IFNA(VLOOKUP(C85,Geography!D:D,1,FALSE)=C85,0)=0,0,1)</f>
        <v>0</v>
      </c>
      <c r="G85" s="5">
        <f>IF(_xlfn.IFNA(VLOOKUP(C85,Demography!D:D,1,FALSE)=C85,0)=0,0,1)</f>
        <v>0</v>
      </c>
      <c r="H85" s="5">
        <f>IF(_xlfn.IFNA(VLOOKUP(C85,Labor!D:D,1,FALSE)=C85,0)=0,0,1)</f>
        <v>1</v>
      </c>
      <c r="I85" s="5">
        <f>IF(_xlfn.IFNA(VLOOKUP(C85,Utilities!D:D,1,FALSE)=C85,0)=0,0,1)</f>
        <v>0</v>
      </c>
      <c r="J85" s="5">
        <f>IF(_xlfn.IFNA(VLOOKUP(C85,Assets!D:D,1,FALSE)=C85,0)=0,0,1)</f>
        <v>0</v>
      </c>
      <c r="K85" s="5">
        <f>IF(_xlfn.IFNA(VLOOKUP(C85,Consumption!D:D,1,FALSE)=C85,0)=0,0,1)</f>
        <v>0</v>
      </c>
      <c r="L85" s="5">
        <f t="shared" si="1"/>
        <v>1</v>
      </c>
    </row>
    <row r="86" spans="1:12" x14ac:dyDescent="0.25">
      <c r="A86" s="21">
        <v>83</v>
      </c>
      <c r="B86" s="21" t="s">
        <v>151</v>
      </c>
      <c r="C86" s="21" t="s">
        <v>205</v>
      </c>
      <c r="D86" s="21" t="s">
        <v>206</v>
      </c>
      <c r="E86" s="5">
        <f>IF(_xlfn.IFNA(VLOOKUP(C86,ID!D:D,1,FALSE)=C86,0)=0,0,1)</f>
        <v>0</v>
      </c>
      <c r="F86" s="5">
        <f>IF(_xlfn.IFNA(VLOOKUP(C86,Geography!D:D,1,FALSE)=C86,0)=0,0,1)</f>
        <v>0</v>
      </c>
      <c r="G86" s="5">
        <f>IF(_xlfn.IFNA(VLOOKUP(C86,Demography!D:D,1,FALSE)=C86,0)=0,0,1)</f>
        <v>0</v>
      </c>
      <c r="H86" s="5">
        <f>IF(_xlfn.IFNA(VLOOKUP(C86,Labor!D:D,1,FALSE)=C86,0)=0,0,1)</f>
        <v>1</v>
      </c>
      <c r="I86" s="5">
        <f>IF(_xlfn.IFNA(VLOOKUP(C86,Utilities!D:D,1,FALSE)=C86,0)=0,0,1)</f>
        <v>0</v>
      </c>
      <c r="J86" s="5">
        <f>IF(_xlfn.IFNA(VLOOKUP(C86,Assets!D:D,1,FALSE)=C86,0)=0,0,1)</f>
        <v>0</v>
      </c>
      <c r="K86" s="5">
        <f>IF(_xlfn.IFNA(VLOOKUP(C86,Consumption!D:D,1,FALSE)=C86,0)=0,0,1)</f>
        <v>0</v>
      </c>
      <c r="L86" s="5">
        <f t="shared" si="1"/>
        <v>1</v>
      </c>
    </row>
    <row r="87" spans="1:12" x14ac:dyDescent="0.25">
      <c r="A87" s="21">
        <v>84</v>
      </c>
      <c r="B87" s="21" t="s">
        <v>151</v>
      </c>
      <c r="C87" s="21" t="s">
        <v>207</v>
      </c>
      <c r="D87" s="21" t="s">
        <v>208</v>
      </c>
      <c r="E87" s="5">
        <f>IF(_xlfn.IFNA(VLOOKUP(C87,ID!D:D,1,FALSE)=C87,0)=0,0,1)</f>
        <v>0</v>
      </c>
      <c r="F87" s="5">
        <f>IF(_xlfn.IFNA(VLOOKUP(C87,Geography!D:D,1,FALSE)=C87,0)=0,0,1)</f>
        <v>0</v>
      </c>
      <c r="G87" s="5">
        <f>IF(_xlfn.IFNA(VLOOKUP(C87,Demography!D:D,1,FALSE)=C87,0)=0,0,1)</f>
        <v>0</v>
      </c>
      <c r="H87" s="5">
        <f>IF(_xlfn.IFNA(VLOOKUP(C87,Labor!D:D,1,FALSE)=C87,0)=0,0,1)</f>
        <v>1</v>
      </c>
      <c r="I87" s="5">
        <f>IF(_xlfn.IFNA(VLOOKUP(C87,Utilities!D:D,1,FALSE)=C87,0)=0,0,1)</f>
        <v>0</v>
      </c>
      <c r="J87" s="5">
        <f>IF(_xlfn.IFNA(VLOOKUP(C87,Assets!D:D,1,FALSE)=C87,0)=0,0,1)</f>
        <v>0</v>
      </c>
      <c r="K87" s="5">
        <f>IF(_xlfn.IFNA(VLOOKUP(C87,Consumption!D:D,1,FALSE)=C87,0)=0,0,1)</f>
        <v>0</v>
      </c>
      <c r="L87" s="5">
        <f t="shared" si="1"/>
        <v>1</v>
      </c>
    </row>
    <row r="88" spans="1:12" x14ac:dyDescent="0.25">
      <c r="A88" s="21">
        <v>85</v>
      </c>
      <c r="B88" s="21" t="s">
        <v>151</v>
      </c>
      <c r="C88" s="21" t="s">
        <v>209</v>
      </c>
      <c r="D88" s="21" t="s">
        <v>210</v>
      </c>
      <c r="E88" s="5">
        <f>IF(_xlfn.IFNA(VLOOKUP(C88,ID!D:D,1,FALSE)=C88,0)=0,0,1)</f>
        <v>0</v>
      </c>
      <c r="F88" s="5">
        <f>IF(_xlfn.IFNA(VLOOKUP(C88,Geography!D:D,1,FALSE)=C88,0)=0,0,1)</f>
        <v>0</v>
      </c>
      <c r="G88" s="5">
        <f>IF(_xlfn.IFNA(VLOOKUP(C88,Demography!D:D,1,FALSE)=C88,0)=0,0,1)</f>
        <v>0</v>
      </c>
      <c r="H88" s="5">
        <f>IF(_xlfn.IFNA(VLOOKUP(C88,Labor!D:D,1,FALSE)=C88,0)=0,0,1)</f>
        <v>1</v>
      </c>
      <c r="I88" s="5">
        <f>IF(_xlfn.IFNA(VLOOKUP(C88,Utilities!D:D,1,FALSE)=C88,0)=0,0,1)</f>
        <v>0</v>
      </c>
      <c r="J88" s="5">
        <f>IF(_xlfn.IFNA(VLOOKUP(C88,Assets!D:D,1,FALSE)=C88,0)=0,0,1)</f>
        <v>0</v>
      </c>
      <c r="K88" s="5">
        <f>IF(_xlfn.IFNA(VLOOKUP(C88,Consumption!D:D,1,FALSE)=C88,0)=0,0,1)</f>
        <v>0</v>
      </c>
      <c r="L88" s="5">
        <f t="shared" si="1"/>
        <v>1</v>
      </c>
    </row>
    <row r="89" spans="1:12" x14ac:dyDescent="0.25">
      <c r="A89" s="21">
        <v>86</v>
      </c>
      <c r="B89" s="21" t="s">
        <v>151</v>
      </c>
      <c r="C89" s="21" t="s">
        <v>212</v>
      </c>
      <c r="D89" s="21" t="s">
        <v>213</v>
      </c>
      <c r="E89" s="5">
        <f>IF(_xlfn.IFNA(VLOOKUP(C89,ID!D:D,1,FALSE)=C89,0)=0,0,1)</f>
        <v>0</v>
      </c>
      <c r="F89" s="5">
        <f>IF(_xlfn.IFNA(VLOOKUP(C89,Geography!D:D,1,FALSE)=C89,0)=0,0,1)</f>
        <v>0</v>
      </c>
      <c r="G89" s="5">
        <f>IF(_xlfn.IFNA(VLOOKUP(C89,Demography!D:D,1,FALSE)=C89,0)=0,0,1)</f>
        <v>0</v>
      </c>
      <c r="H89" s="5">
        <f>IF(_xlfn.IFNA(VLOOKUP(C89,Labor!D:D,1,FALSE)=C89,0)=0,0,1)</f>
        <v>1</v>
      </c>
      <c r="I89" s="5">
        <f>IF(_xlfn.IFNA(VLOOKUP(C89,Utilities!D:D,1,FALSE)=C89,0)=0,0,1)</f>
        <v>0</v>
      </c>
      <c r="J89" s="5">
        <f>IF(_xlfn.IFNA(VLOOKUP(C89,Assets!D:D,1,FALSE)=C89,0)=0,0,1)</f>
        <v>0</v>
      </c>
      <c r="K89" s="5">
        <f>IF(_xlfn.IFNA(VLOOKUP(C89,Consumption!D:D,1,FALSE)=C89,0)=0,0,1)</f>
        <v>0</v>
      </c>
      <c r="L89" s="5">
        <f t="shared" si="1"/>
        <v>1</v>
      </c>
    </row>
    <row r="90" spans="1:12" x14ac:dyDescent="0.25">
      <c r="A90" s="21">
        <v>87</v>
      </c>
      <c r="B90" s="21" t="s">
        <v>151</v>
      </c>
      <c r="C90" s="21" t="s">
        <v>214</v>
      </c>
      <c r="D90" s="21" t="s">
        <v>215</v>
      </c>
      <c r="E90" s="5">
        <f>IF(_xlfn.IFNA(VLOOKUP(C90,ID!D:D,1,FALSE)=C90,0)=0,0,1)</f>
        <v>0</v>
      </c>
      <c r="F90" s="5">
        <f>IF(_xlfn.IFNA(VLOOKUP(C90,Geography!D:D,1,FALSE)=C90,0)=0,0,1)</f>
        <v>0</v>
      </c>
      <c r="G90" s="5">
        <f>IF(_xlfn.IFNA(VLOOKUP(C90,Demography!D:D,1,FALSE)=C90,0)=0,0,1)</f>
        <v>0</v>
      </c>
      <c r="H90" s="5">
        <f>IF(_xlfn.IFNA(VLOOKUP(C90,Labor!D:D,1,FALSE)=C90,0)=0,0,1)</f>
        <v>1</v>
      </c>
      <c r="I90" s="5">
        <f>IF(_xlfn.IFNA(VLOOKUP(C90,Utilities!D:D,1,FALSE)=C90,0)=0,0,1)</f>
        <v>0</v>
      </c>
      <c r="J90" s="5">
        <f>IF(_xlfn.IFNA(VLOOKUP(C90,Assets!D:D,1,FALSE)=C90,0)=0,0,1)</f>
        <v>0</v>
      </c>
      <c r="K90" s="5">
        <f>IF(_xlfn.IFNA(VLOOKUP(C90,Consumption!D:D,1,FALSE)=C90,0)=0,0,1)</f>
        <v>0</v>
      </c>
      <c r="L90" s="5">
        <f t="shared" si="1"/>
        <v>1</v>
      </c>
    </row>
    <row r="91" spans="1:12" x14ac:dyDescent="0.25">
      <c r="A91" s="21">
        <v>88</v>
      </c>
      <c r="B91" s="21" t="s">
        <v>151</v>
      </c>
      <c r="C91" s="21" t="s">
        <v>216</v>
      </c>
      <c r="D91" s="21" t="s">
        <v>217</v>
      </c>
      <c r="E91" s="5">
        <f>IF(_xlfn.IFNA(VLOOKUP(C91,ID!D:D,1,FALSE)=C91,0)=0,0,1)</f>
        <v>0</v>
      </c>
      <c r="F91" s="5">
        <f>IF(_xlfn.IFNA(VLOOKUP(C91,Geography!D:D,1,FALSE)=C91,0)=0,0,1)</f>
        <v>0</v>
      </c>
      <c r="G91" s="5">
        <f>IF(_xlfn.IFNA(VLOOKUP(C91,Demography!D:D,1,FALSE)=C91,0)=0,0,1)</f>
        <v>0</v>
      </c>
      <c r="H91" s="5">
        <f>IF(_xlfn.IFNA(VLOOKUP(C91,Labor!D:D,1,FALSE)=C91,0)=0,0,1)</f>
        <v>1</v>
      </c>
      <c r="I91" s="5">
        <f>IF(_xlfn.IFNA(VLOOKUP(C91,Utilities!D:D,1,FALSE)=C91,0)=0,0,1)</f>
        <v>0</v>
      </c>
      <c r="J91" s="5">
        <f>IF(_xlfn.IFNA(VLOOKUP(C91,Assets!D:D,1,FALSE)=C91,0)=0,0,1)</f>
        <v>0</v>
      </c>
      <c r="K91" s="5">
        <f>IF(_xlfn.IFNA(VLOOKUP(C91,Consumption!D:D,1,FALSE)=C91,0)=0,0,1)</f>
        <v>0</v>
      </c>
      <c r="L91" s="5">
        <f t="shared" si="1"/>
        <v>1</v>
      </c>
    </row>
    <row r="92" spans="1:12" x14ac:dyDescent="0.25">
      <c r="A92" s="21">
        <v>89</v>
      </c>
      <c r="B92" s="21" t="s">
        <v>151</v>
      </c>
      <c r="C92" s="21" t="s">
        <v>218</v>
      </c>
      <c r="D92" s="21" t="s">
        <v>219</v>
      </c>
      <c r="E92" s="5">
        <f>IF(_xlfn.IFNA(VLOOKUP(C92,ID!D:D,1,FALSE)=C92,0)=0,0,1)</f>
        <v>0</v>
      </c>
      <c r="F92" s="5">
        <f>IF(_xlfn.IFNA(VLOOKUP(C92,Geography!D:D,1,FALSE)=C92,0)=0,0,1)</f>
        <v>0</v>
      </c>
      <c r="G92" s="5">
        <f>IF(_xlfn.IFNA(VLOOKUP(C92,Demography!D:D,1,FALSE)=C92,0)=0,0,1)</f>
        <v>0</v>
      </c>
      <c r="H92" s="5">
        <f>IF(_xlfn.IFNA(VLOOKUP(C92,Labor!D:D,1,FALSE)=C92,0)=0,0,1)</f>
        <v>1</v>
      </c>
      <c r="I92" s="5">
        <f>IF(_xlfn.IFNA(VLOOKUP(C92,Utilities!D:D,1,FALSE)=C92,0)=0,0,1)</f>
        <v>0</v>
      </c>
      <c r="J92" s="5">
        <f>IF(_xlfn.IFNA(VLOOKUP(C92,Assets!D:D,1,FALSE)=C92,0)=0,0,1)</f>
        <v>0</v>
      </c>
      <c r="K92" s="5">
        <f>IF(_xlfn.IFNA(VLOOKUP(C92,Consumption!D:D,1,FALSE)=C92,0)=0,0,1)</f>
        <v>0</v>
      </c>
      <c r="L92" s="5">
        <f t="shared" si="1"/>
        <v>1</v>
      </c>
    </row>
    <row r="93" spans="1:12" x14ac:dyDescent="0.25">
      <c r="A93" s="21">
        <v>90</v>
      </c>
      <c r="B93" s="21" t="s">
        <v>151</v>
      </c>
      <c r="C93" s="21" t="s">
        <v>220</v>
      </c>
      <c r="D93" s="21" t="s">
        <v>221</v>
      </c>
      <c r="E93" s="5">
        <f>IF(_xlfn.IFNA(VLOOKUP(C93,ID!D:D,1,FALSE)=C93,0)=0,0,1)</f>
        <v>0</v>
      </c>
      <c r="F93" s="5">
        <f>IF(_xlfn.IFNA(VLOOKUP(C93,Geography!D:D,1,FALSE)=C93,0)=0,0,1)</f>
        <v>0</v>
      </c>
      <c r="G93" s="5">
        <f>IF(_xlfn.IFNA(VLOOKUP(C93,Demography!D:D,1,FALSE)=C93,0)=0,0,1)</f>
        <v>0</v>
      </c>
      <c r="H93" s="5">
        <f>IF(_xlfn.IFNA(VLOOKUP(C93,Labor!D:D,1,FALSE)=C93,0)=0,0,1)</f>
        <v>1</v>
      </c>
      <c r="I93" s="5">
        <f>IF(_xlfn.IFNA(VLOOKUP(C93,Utilities!D:D,1,FALSE)=C93,0)=0,0,1)</f>
        <v>0</v>
      </c>
      <c r="J93" s="5">
        <f>IF(_xlfn.IFNA(VLOOKUP(C93,Assets!D:D,1,FALSE)=C93,0)=0,0,1)</f>
        <v>0</v>
      </c>
      <c r="K93" s="5">
        <f>IF(_xlfn.IFNA(VLOOKUP(C93,Consumption!D:D,1,FALSE)=C93,0)=0,0,1)</f>
        <v>0</v>
      </c>
      <c r="L93" s="5">
        <f t="shared" si="1"/>
        <v>1</v>
      </c>
    </row>
    <row r="94" spans="1:12" x14ac:dyDescent="0.25">
      <c r="A94" s="21">
        <v>91</v>
      </c>
      <c r="B94" s="21" t="s">
        <v>151</v>
      </c>
      <c r="C94" s="21" t="s">
        <v>223</v>
      </c>
      <c r="D94" s="21" t="s">
        <v>224</v>
      </c>
      <c r="E94" s="5">
        <f>IF(_xlfn.IFNA(VLOOKUP(C94,ID!D:D,1,FALSE)=C94,0)=0,0,1)</f>
        <v>0</v>
      </c>
      <c r="F94" s="5">
        <f>IF(_xlfn.IFNA(VLOOKUP(C94,Geography!D:D,1,FALSE)=C94,0)=0,0,1)</f>
        <v>0</v>
      </c>
      <c r="G94" s="5">
        <f>IF(_xlfn.IFNA(VLOOKUP(C94,Demography!D:D,1,FALSE)=C94,0)=0,0,1)</f>
        <v>0</v>
      </c>
      <c r="H94" s="5">
        <f>IF(_xlfn.IFNA(VLOOKUP(C94,Labor!D:D,1,FALSE)=C94,0)=0,0,1)</f>
        <v>1</v>
      </c>
      <c r="I94" s="5">
        <f>IF(_xlfn.IFNA(VLOOKUP(C94,Utilities!D:D,1,FALSE)=C94,0)=0,0,1)</f>
        <v>0</v>
      </c>
      <c r="J94" s="5">
        <f>IF(_xlfn.IFNA(VLOOKUP(C94,Assets!D:D,1,FALSE)=C94,0)=0,0,1)</f>
        <v>0</v>
      </c>
      <c r="K94" s="5">
        <f>IF(_xlfn.IFNA(VLOOKUP(C94,Consumption!D:D,1,FALSE)=C94,0)=0,0,1)</f>
        <v>0</v>
      </c>
      <c r="L94" s="5">
        <f t="shared" si="1"/>
        <v>1</v>
      </c>
    </row>
    <row r="95" spans="1:12" x14ac:dyDescent="0.25">
      <c r="A95" s="21">
        <v>92</v>
      </c>
      <c r="B95" s="21" t="s">
        <v>151</v>
      </c>
      <c r="C95" s="21" t="s">
        <v>225</v>
      </c>
      <c r="D95" s="21" t="s">
        <v>908</v>
      </c>
      <c r="E95" s="5">
        <f>IF(_xlfn.IFNA(VLOOKUP(C95,ID!D:D,1,FALSE)=C95,0)=0,0,1)</f>
        <v>0</v>
      </c>
      <c r="F95" s="5">
        <f>IF(_xlfn.IFNA(VLOOKUP(C95,Geography!D:D,1,FALSE)=C95,0)=0,0,1)</f>
        <v>0</v>
      </c>
      <c r="G95" s="5">
        <f>IF(_xlfn.IFNA(VLOOKUP(C95,Demography!D:D,1,FALSE)=C95,0)=0,0,1)</f>
        <v>0</v>
      </c>
      <c r="H95" s="5">
        <f>IF(_xlfn.IFNA(VLOOKUP(C95,Labor!D:D,1,FALSE)=C95,0)=0,0,1)</f>
        <v>1</v>
      </c>
      <c r="I95" s="5">
        <f>IF(_xlfn.IFNA(VLOOKUP(C95,Utilities!D:D,1,FALSE)=C95,0)=0,0,1)</f>
        <v>0</v>
      </c>
      <c r="J95" s="5">
        <f>IF(_xlfn.IFNA(VLOOKUP(C95,Assets!D:D,1,FALSE)=C95,0)=0,0,1)</f>
        <v>0</v>
      </c>
      <c r="K95" s="5">
        <f>IF(_xlfn.IFNA(VLOOKUP(C95,Consumption!D:D,1,FALSE)=C95,0)=0,0,1)</f>
        <v>0</v>
      </c>
      <c r="L95" s="5">
        <f t="shared" si="1"/>
        <v>1</v>
      </c>
    </row>
    <row r="96" spans="1:12" x14ac:dyDescent="0.25">
      <c r="A96" s="21">
        <v>93</v>
      </c>
      <c r="B96" s="21" t="s">
        <v>151</v>
      </c>
      <c r="C96" s="21" t="s">
        <v>227</v>
      </c>
      <c r="D96" s="21" t="s">
        <v>909</v>
      </c>
      <c r="E96" s="5">
        <f>IF(_xlfn.IFNA(VLOOKUP(C96,ID!D:D,1,FALSE)=C96,0)=0,0,1)</f>
        <v>0</v>
      </c>
      <c r="F96" s="5">
        <f>IF(_xlfn.IFNA(VLOOKUP(C96,Geography!D:D,1,FALSE)=C96,0)=0,0,1)</f>
        <v>0</v>
      </c>
      <c r="G96" s="5">
        <f>IF(_xlfn.IFNA(VLOOKUP(C96,Demography!D:D,1,FALSE)=C96,0)=0,0,1)</f>
        <v>0</v>
      </c>
      <c r="H96" s="5">
        <f>IF(_xlfn.IFNA(VLOOKUP(C96,Labor!D:D,1,FALSE)=C96,0)=0,0,1)</f>
        <v>1</v>
      </c>
      <c r="I96" s="5">
        <f>IF(_xlfn.IFNA(VLOOKUP(C96,Utilities!D:D,1,FALSE)=C96,0)=0,0,1)</f>
        <v>0</v>
      </c>
      <c r="J96" s="5">
        <f>IF(_xlfn.IFNA(VLOOKUP(C96,Assets!D:D,1,FALSE)=C96,0)=0,0,1)</f>
        <v>0</v>
      </c>
      <c r="K96" s="5">
        <f>IF(_xlfn.IFNA(VLOOKUP(C96,Consumption!D:D,1,FALSE)=C96,0)=0,0,1)</f>
        <v>0</v>
      </c>
      <c r="L96" s="5">
        <f t="shared" si="1"/>
        <v>1</v>
      </c>
    </row>
    <row r="97" spans="1:12" x14ac:dyDescent="0.25">
      <c r="A97" s="21">
        <v>94</v>
      </c>
      <c r="B97" s="21" t="s">
        <v>151</v>
      </c>
      <c r="C97" s="21" t="s">
        <v>229</v>
      </c>
      <c r="D97" s="21" t="s">
        <v>230</v>
      </c>
      <c r="E97" s="5">
        <f>IF(_xlfn.IFNA(VLOOKUP(C97,ID!D:D,1,FALSE)=C97,0)=0,0,1)</f>
        <v>0</v>
      </c>
      <c r="F97" s="5">
        <f>IF(_xlfn.IFNA(VLOOKUP(C97,Geography!D:D,1,FALSE)=C97,0)=0,0,1)</f>
        <v>0</v>
      </c>
      <c r="G97" s="5">
        <f>IF(_xlfn.IFNA(VLOOKUP(C97,Demography!D:D,1,FALSE)=C97,0)=0,0,1)</f>
        <v>0</v>
      </c>
      <c r="H97" s="5">
        <f>IF(_xlfn.IFNA(VLOOKUP(C97,Labor!D:D,1,FALSE)=C97,0)=0,0,1)</f>
        <v>1</v>
      </c>
      <c r="I97" s="5">
        <f>IF(_xlfn.IFNA(VLOOKUP(C97,Utilities!D:D,1,FALSE)=C97,0)=0,0,1)</f>
        <v>0</v>
      </c>
      <c r="J97" s="5">
        <f>IF(_xlfn.IFNA(VLOOKUP(C97,Assets!D:D,1,FALSE)=C97,0)=0,0,1)</f>
        <v>0</v>
      </c>
      <c r="K97" s="5">
        <f>IF(_xlfn.IFNA(VLOOKUP(C97,Consumption!D:D,1,FALSE)=C97,0)=0,0,1)</f>
        <v>0</v>
      </c>
      <c r="L97" s="5">
        <f t="shared" si="1"/>
        <v>1</v>
      </c>
    </row>
    <row r="98" spans="1:12" x14ac:dyDescent="0.25">
      <c r="A98" s="21">
        <v>95</v>
      </c>
      <c r="B98" s="21" t="s">
        <v>151</v>
      </c>
      <c r="C98" s="21" t="s">
        <v>231</v>
      </c>
      <c r="D98" s="21" t="s">
        <v>232</v>
      </c>
      <c r="E98" s="5">
        <f>IF(_xlfn.IFNA(VLOOKUP(C98,ID!D:D,1,FALSE)=C98,0)=0,0,1)</f>
        <v>0</v>
      </c>
      <c r="F98" s="5">
        <f>IF(_xlfn.IFNA(VLOOKUP(C98,Geography!D:D,1,FALSE)=C98,0)=0,0,1)</f>
        <v>0</v>
      </c>
      <c r="G98" s="5">
        <f>IF(_xlfn.IFNA(VLOOKUP(C98,Demography!D:D,1,FALSE)=C98,0)=0,0,1)</f>
        <v>0</v>
      </c>
      <c r="H98" s="5">
        <f>IF(_xlfn.IFNA(VLOOKUP(C98,Labor!D:D,1,FALSE)=C98,0)=0,0,1)</f>
        <v>1</v>
      </c>
      <c r="I98" s="5">
        <f>IF(_xlfn.IFNA(VLOOKUP(C98,Utilities!D:D,1,FALSE)=C98,0)=0,0,1)</f>
        <v>0</v>
      </c>
      <c r="J98" s="5">
        <f>IF(_xlfn.IFNA(VLOOKUP(C98,Assets!D:D,1,FALSE)=C98,0)=0,0,1)</f>
        <v>0</v>
      </c>
      <c r="K98" s="5">
        <f>IF(_xlfn.IFNA(VLOOKUP(C98,Consumption!D:D,1,FALSE)=C98,0)=0,0,1)</f>
        <v>0</v>
      </c>
      <c r="L98" s="5">
        <f t="shared" si="1"/>
        <v>1</v>
      </c>
    </row>
    <row r="99" spans="1:12" x14ac:dyDescent="0.25">
      <c r="A99" s="21">
        <v>96</v>
      </c>
      <c r="B99" s="21" t="s">
        <v>151</v>
      </c>
      <c r="C99" s="21" t="s">
        <v>233</v>
      </c>
      <c r="D99" s="21" t="s">
        <v>234</v>
      </c>
      <c r="E99" s="5">
        <f>IF(_xlfn.IFNA(VLOOKUP(C99,ID!D:D,1,FALSE)=C99,0)=0,0,1)</f>
        <v>0</v>
      </c>
      <c r="F99" s="5">
        <f>IF(_xlfn.IFNA(VLOOKUP(C99,Geography!D:D,1,FALSE)=C99,0)=0,0,1)</f>
        <v>0</v>
      </c>
      <c r="G99" s="5">
        <f>IF(_xlfn.IFNA(VLOOKUP(C99,Demography!D:D,1,FALSE)=C99,0)=0,0,1)</f>
        <v>0</v>
      </c>
      <c r="H99" s="5">
        <f>IF(_xlfn.IFNA(VLOOKUP(C99,Labor!D:D,1,FALSE)=C99,0)=0,0,1)</f>
        <v>1</v>
      </c>
      <c r="I99" s="5">
        <f>IF(_xlfn.IFNA(VLOOKUP(C99,Utilities!D:D,1,FALSE)=C99,0)=0,0,1)</f>
        <v>0</v>
      </c>
      <c r="J99" s="5">
        <f>IF(_xlfn.IFNA(VLOOKUP(C99,Assets!D:D,1,FALSE)=C99,0)=0,0,1)</f>
        <v>0</v>
      </c>
      <c r="K99" s="5">
        <f>IF(_xlfn.IFNA(VLOOKUP(C99,Consumption!D:D,1,FALSE)=C99,0)=0,0,1)</f>
        <v>0</v>
      </c>
      <c r="L99" s="5">
        <f t="shared" si="1"/>
        <v>1</v>
      </c>
    </row>
    <row r="100" spans="1:12" x14ac:dyDescent="0.25">
      <c r="A100" s="21">
        <v>97</v>
      </c>
      <c r="B100" s="21" t="s">
        <v>151</v>
      </c>
      <c r="C100" s="21" t="s">
        <v>235</v>
      </c>
      <c r="D100" s="21" t="s">
        <v>236</v>
      </c>
      <c r="E100" s="5">
        <f>IF(_xlfn.IFNA(VLOOKUP(C100,ID!D:D,1,FALSE)=C100,0)=0,0,1)</f>
        <v>0</v>
      </c>
      <c r="F100" s="5">
        <f>IF(_xlfn.IFNA(VLOOKUP(C100,Geography!D:D,1,FALSE)=C100,0)=0,0,1)</f>
        <v>0</v>
      </c>
      <c r="G100" s="5">
        <f>IF(_xlfn.IFNA(VLOOKUP(C100,Demography!D:D,1,FALSE)=C100,0)=0,0,1)</f>
        <v>0</v>
      </c>
      <c r="H100" s="5">
        <f>IF(_xlfn.IFNA(VLOOKUP(C100,Labor!D:D,1,FALSE)=C100,0)=0,0,1)</f>
        <v>1</v>
      </c>
      <c r="I100" s="5">
        <f>IF(_xlfn.IFNA(VLOOKUP(C100,Utilities!D:D,1,FALSE)=C100,0)=0,0,1)</f>
        <v>0</v>
      </c>
      <c r="J100" s="5">
        <f>IF(_xlfn.IFNA(VLOOKUP(C100,Assets!D:D,1,FALSE)=C100,0)=0,0,1)</f>
        <v>0</v>
      </c>
      <c r="K100" s="5">
        <f>IF(_xlfn.IFNA(VLOOKUP(C100,Consumption!D:D,1,FALSE)=C100,0)=0,0,1)</f>
        <v>0</v>
      </c>
      <c r="L100" s="5">
        <f t="shared" si="1"/>
        <v>1</v>
      </c>
    </row>
    <row r="101" spans="1:12" x14ac:dyDescent="0.25">
      <c r="A101" s="21">
        <v>98</v>
      </c>
      <c r="B101" s="21" t="s">
        <v>151</v>
      </c>
      <c r="C101" s="21" t="s">
        <v>237</v>
      </c>
      <c r="D101" s="21" t="s">
        <v>238</v>
      </c>
      <c r="E101" s="5">
        <f>IF(_xlfn.IFNA(VLOOKUP(C101,ID!D:D,1,FALSE)=C101,0)=0,0,1)</f>
        <v>0</v>
      </c>
      <c r="F101" s="5">
        <f>IF(_xlfn.IFNA(VLOOKUP(C101,Geography!D:D,1,FALSE)=C101,0)=0,0,1)</f>
        <v>0</v>
      </c>
      <c r="G101" s="5">
        <f>IF(_xlfn.IFNA(VLOOKUP(C101,Demography!D:D,1,FALSE)=C101,0)=0,0,1)</f>
        <v>0</v>
      </c>
      <c r="H101" s="5">
        <f>IF(_xlfn.IFNA(VLOOKUP(C101,Labor!D:D,1,FALSE)=C101,0)=0,0,1)</f>
        <v>1</v>
      </c>
      <c r="I101" s="5">
        <f>IF(_xlfn.IFNA(VLOOKUP(C101,Utilities!D:D,1,FALSE)=C101,0)=0,0,1)</f>
        <v>0</v>
      </c>
      <c r="J101" s="5">
        <f>IF(_xlfn.IFNA(VLOOKUP(C101,Assets!D:D,1,FALSE)=C101,0)=0,0,1)</f>
        <v>0</v>
      </c>
      <c r="K101" s="5">
        <f>IF(_xlfn.IFNA(VLOOKUP(C101,Consumption!D:D,1,FALSE)=C101,0)=0,0,1)</f>
        <v>0</v>
      </c>
      <c r="L101" s="5">
        <f t="shared" si="1"/>
        <v>1</v>
      </c>
    </row>
    <row r="102" spans="1:12" x14ac:dyDescent="0.25">
      <c r="A102" s="21">
        <v>99</v>
      </c>
      <c r="B102" s="21" t="s">
        <v>151</v>
      </c>
      <c r="C102" s="21" t="s">
        <v>239</v>
      </c>
      <c r="D102" s="21" t="s">
        <v>240</v>
      </c>
      <c r="E102" s="5">
        <f>IF(_xlfn.IFNA(VLOOKUP(C102,ID!D:D,1,FALSE)=C102,0)=0,0,1)</f>
        <v>0</v>
      </c>
      <c r="F102" s="5">
        <f>IF(_xlfn.IFNA(VLOOKUP(C102,Geography!D:D,1,FALSE)=C102,0)=0,0,1)</f>
        <v>0</v>
      </c>
      <c r="G102" s="5">
        <f>IF(_xlfn.IFNA(VLOOKUP(C102,Demography!D:D,1,FALSE)=C102,0)=0,0,1)</f>
        <v>0</v>
      </c>
      <c r="H102" s="5">
        <f>IF(_xlfn.IFNA(VLOOKUP(C102,Labor!D:D,1,FALSE)=C102,0)=0,0,1)</f>
        <v>1</v>
      </c>
      <c r="I102" s="5">
        <f>IF(_xlfn.IFNA(VLOOKUP(C102,Utilities!D:D,1,FALSE)=C102,0)=0,0,1)</f>
        <v>0</v>
      </c>
      <c r="J102" s="5">
        <f>IF(_xlfn.IFNA(VLOOKUP(C102,Assets!D:D,1,FALSE)=C102,0)=0,0,1)</f>
        <v>0</v>
      </c>
      <c r="K102" s="5">
        <f>IF(_xlfn.IFNA(VLOOKUP(C102,Consumption!D:D,1,FALSE)=C102,0)=0,0,1)</f>
        <v>0</v>
      </c>
      <c r="L102" s="5">
        <f t="shared" si="1"/>
        <v>1</v>
      </c>
    </row>
    <row r="103" spans="1:12" x14ac:dyDescent="0.25">
      <c r="A103" s="21">
        <v>100</v>
      </c>
      <c r="B103" s="21" t="s">
        <v>151</v>
      </c>
      <c r="C103" s="21" t="s">
        <v>242</v>
      </c>
      <c r="D103" s="21" t="s">
        <v>910</v>
      </c>
      <c r="E103" s="5">
        <f>IF(_xlfn.IFNA(VLOOKUP(C103,ID!D:D,1,FALSE)=C103,0)=0,0,1)</f>
        <v>0</v>
      </c>
      <c r="F103" s="5">
        <f>IF(_xlfn.IFNA(VLOOKUP(C103,Geography!D:D,1,FALSE)=C103,0)=0,0,1)</f>
        <v>0</v>
      </c>
      <c r="G103" s="5">
        <f>IF(_xlfn.IFNA(VLOOKUP(C103,Demography!D:D,1,FALSE)=C103,0)=0,0,1)</f>
        <v>0</v>
      </c>
      <c r="H103" s="5">
        <f>IF(_xlfn.IFNA(VLOOKUP(C103,Labor!D:D,1,FALSE)=C103,0)=0,0,1)</f>
        <v>1</v>
      </c>
      <c r="I103" s="5">
        <f>IF(_xlfn.IFNA(VLOOKUP(C103,Utilities!D:D,1,FALSE)=C103,0)=0,0,1)</f>
        <v>0</v>
      </c>
      <c r="J103" s="5">
        <f>IF(_xlfn.IFNA(VLOOKUP(C103,Assets!D:D,1,FALSE)=C103,0)=0,0,1)</f>
        <v>0</v>
      </c>
      <c r="K103" s="5">
        <f>IF(_xlfn.IFNA(VLOOKUP(C103,Consumption!D:D,1,FALSE)=C103,0)=0,0,1)</f>
        <v>0</v>
      </c>
      <c r="L103" s="5">
        <f t="shared" si="1"/>
        <v>1</v>
      </c>
    </row>
    <row r="104" spans="1:12" x14ac:dyDescent="0.25">
      <c r="A104" s="21">
        <v>101</v>
      </c>
      <c r="B104" s="21" t="s">
        <v>151</v>
      </c>
      <c r="C104" s="21" t="s">
        <v>244</v>
      </c>
      <c r="D104" s="21" t="s">
        <v>911</v>
      </c>
      <c r="E104" s="5">
        <f>IF(_xlfn.IFNA(VLOOKUP(C104,ID!D:D,1,FALSE)=C104,0)=0,0,1)</f>
        <v>0</v>
      </c>
      <c r="F104" s="5">
        <f>IF(_xlfn.IFNA(VLOOKUP(C104,Geography!D:D,1,FALSE)=C104,0)=0,0,1)</f>
        <v>0</v>
      </c>
      <c r="G104" s="5">
        <f>IF(_xlfn.IFNA(VLOOKUP(C104,Demography!D:D,1,FALSE)=C104,0)=0,0,1)</f>
        <v>0</v>
      </c>
      <c r="H104" s="5">
        <f>IF(_xlfn.IFNA(VLOOKUP(C104,Labor!D:D,1,FALSE)=C104,0)=0,0,1)</f>
        <v>1</v>
      </c>
      <c r="I104" s="5">
        <f>IF(_xlfn.IFNA(VLOOKUP(C104,Utilities!D:D,1,FALSE)=C104,0)=0,0,1)</f>
        <v>0</v>
      </c>
      <c r="J104" s="5">
        <f>IF(_xlfn.IFNA(VLOOKUP(C104,Assets!D:D,1,FALSE)=C104,0)=0,0,1)</f>
        <v>0</v>
      </c>
      <c r="K104" s="5">
        <f>IF(_xlfn.IFNA(VLOOKUP(C104,Consumption!D:D,1,FALSE)=C104,0)=0,0,1)</f>
        <v>0</v>
      </c>
      <c r="L104" s="5">
        <f t="shared" si="1"/>
        <v>1</v>
      </c>
    </row>
    <row r="105" spans="1:12" x14ac:dyDescent="0.25">
      <c r="A105" s="21">
        <v>102</v>
      </c>
      <c r="B105" s="21" t="s">
        <v>151</v>
      </c>
      <c r="C105" s="21" t="s">
        <v>246</v>
      </c>
      <c r="D105" s="21" t="s">
        <v>912</v>
      </c>
      <c r="E105" s="5">
        <f>IF(_xlfn.IFNA(VLOOKUP(C105,ID!D:D,1,FALSE)=C105,0)=0,0,1)</f>
        <v>0</v>
      </c>
      <c r="F105" s="5">
        <f>IF(_xlfn.IFNA(VLOOKUP(C105,Geography!D:D,1,FALSE)=C105,0)=0,0,1)</f>
        <v>0</v>
      </c>
      <c r="G105" s="5">
        <f>IF(_xlfn.IFNA(VLOOKUP(C105,Demography!D:D,1,FALSE)=C105,0)=0,0,1)</f>
        <v>0</v>
      </c>
      <c r="H105" s="5">
        <f>IF(_xlfn.IFNA(VLOOKUP(C105,Labor!D:D,1,FALSE)=C105,0)=0,0,1)</f>
        <v>1</v>
      </c>
      <c r="I105" s="5">
        <f>IF(_xlfn.IFNA(VLOOKUP(C105,Utilities!D:D,1,FALSE)=C105,0)=0,0,1)</f>
        <v>0</v>
      </c>
      <c r="J105" s="5">
        <f>IF(_xlfn.IFNA(VLOOKUP(C105,Assets!D:D,1,FALSE)=C105,0)=0,0,1)</f>
        <v>0</v>
      </c>
      <c r="K105" s="5">
        <f>IF(_xlfn.IFNA(VLOOKUP(C105,Consumption!D:D,1,FALSE)=C105,0)=0,0,1)</f>
        <v>0</v>
      </c>
      <c r="L105" s="5">
        <f t="shared" si="1"/>
        <v>1</v>
      </c>
    </row>
    <row r="106" spans="1:12" x14ac:dyDescent="0.25">
      <c r="A106" s="21">
        <v>103</v>
      </c>
      <c r="B106" s="21" t="s">
        <v>151</v>
      </c>
      <c r="C106" s="21" t="s">
        <v>249</v>
      </c>
      <c r="D106" s="21" t="s">
        <v>250</v>
      </c>
      <c r="E106" s="5">
        <f>IF(_xlfn.IFNA(VLOOKUP(C106,ID!D:D,1,FALSE)=C106,0)=0,0,1)</f>
        <v>0</v>
      </c>
      <c r="F106" s="5">
        <f>IF(_xlfn.IFNA(VLOOKUP(C106,Geography!D:D,1,FALSE)=C106,0)=0,0,1)</f>
        <v>0</v>
      </c>
      <c r="G106" s="5">
        <f>IF(_xlfn.IFNA(VLOOKUP(C106,Demography!D:D,1,FALSE)=C106,0)=0,0,1)</f>
        <v>0</v>
      </c>
      <c r="H106" s="5">
        <f>IF(_xlfn.IFNA(VLOOKUP(C106,Labor!D:D,1,FALSE)=C106,0)=0,0,1)</f>
        <v>1</v>
      </c>
      <c r="I106" s="5">
        <f>IF(_xlfn.IFNA(VLOOKUP(C106,Utilities!D:D,1,FALSE)=C106,0)=0,0,1)</f>
        <v>0</v>
      </c>
      <c r="J106" s="5">
        <f>IF(_xlfn.IFNA(VLOOKUP(C106,Assets!D:D,1,FALSE)=C106,0)=0,0,1)</f>
        <v>0</v>
      </c>
      <c r="K106" s="5">
        <f>IF(_xlfn.IFNA(VLOOKUP(C106,Consumption!D:D,1,FALSE)=C106,0)=0,0,1)</f>
        <v>0</v>
      </c>
      <c r="L106" s="5">
        <f t="shared" si="1"/>
        <v>1</v>
      </c>
    </row>
    <row r="107" spans="1:12" x14ac:dyDescent="0.25">
      <c r="A107" s="21">
        <v>104</v>
      </c>
      <c r="B107" s="21" t="s">
        <v>151</v>
      </c>
      <c r="C107" s="21" t="s">
        <v>251</v>
      </c>
      <c r="D107" s="21" t="s">
        <v>252</v>
      </c>
      <c r="E107" s="5">
        <f>IF(_xlfn.IFNA(VLOOKUP(C107,ID!D:D,1,FALSE)=C107,0)=0,0,1)</f>
        <v>0</v>
      </c>
      <c r="F107" s="5">
        <f>IF(_xlfn.IFNA(VLOOKUP(C107,Geography!D:D,1,FALSE)=C107,0)=0,0,1)</f>
        <v>0</v>
      </c>
      <c r="G107" s="5">
        <f>IF(_xlfn.IFNA(VLOOKUP(C107,Demography!D:D,1,FALSE)=C107,0)=0,0,1)</f>
        <v>0</v>
      </c>
      <c r="H107" s="5">
        <f>IF(_xlfn.IFNA(VLOOKUP(C107,Labor!D:D,1,FALSE)=C107,0)=0,0,1)</f>
        <v>1</v>
      </c>
      <c r="I107" s="5">
        <f>IF(_xlfn.IFNA(VLOOKUP(C107,Utilities!D:D,1,FALSE)=C107,0)=0,0,1)</f>
        <v>0</v>
      </c>
      <c r="J107" s="5">
        <f>IF(_xlfn.IFNA(VLOOKUP(C107,Assets!D:D,1,FALSE)=C107,0)=0,0,1)</f>
        <v>0</v>
      </c>
      <c r="K107" s="5">
        <f>IF(_xlfn.IFNA(VLOOKUP(C107,Consumption!D:D,1,FALSE)=C107,0)=0,0,1)</f>
        <v>0</v>
      </c>
      <c r="L107" s="5">
        <f t="shared" si="1"/>
        <v>1</v>
      </c>
    </row>
    <row r="108" spans="1:12" x14ac:dyDescent="0.25">
      <c r="A108" s="21">
        <v>105</v>
      </c>
      <c r="B108" s="21" t="s">
        <v>151</v>
      </c>
      <c r="C108" s="21" t="s">
        <v>253</v>
      </c>
      <c r="D108" s="21" t="s">
        <v>254</v>
      </c>
      <c r="E108" s="5">
        <f>IF(_xlfn.IFNA(VLOOKUP(C108,ID!D:D,1,FALSE)=C108,0)=0,0,1)</f>
        <v>0</v>
      </c>
      <c r="F108" s="5">
        <f>IF(_xlfn.IFNA(VLOOKUP(C108,Geography!D:D,1,FALSE)=C108,0)=0,0,1)</f>
        <v>0</v>
      </c>
      <c r="G108" s="5">
        <f>IF(_xlfn.IFNA(VLOOKUP(C108,Demography!D:D,1,FALSE)=C108,0)=0,0,1)</f>
        <v>0</v>
      </c>
      <c r="H108" s="5">
        <f>IF(_xlfn.IFNA(VLOOKUP(C108,Labor!D:D,1,FALSE)=C108,0)=0,0,1)</f>
        <v>1</v>
      </c>
      <c r="I108" s="5">
        <f>IF(_xlfn.IFNA(VLOOKUP(C108,Utilities!D:D,1,FALSE)=C108,0)=0,0,1)</f>
        <v>0</v>
      </c>
      <c r="J108" s="5">
        <f>IF(_xlfn.IFNA(VLOOKUP(C108,Assets!D:D,1,FALSE)=C108,0)=0,0,1)</f>
        <v>0</v>
      </c>
      <c r="K108" s="5">
        <f>IF(_xlfn.IFNA(VLOOKUP(C108,Consumption!D:D,1,FALSE)=C108,0)=0,0,1)</f>
        <v>0</v>
      </c>
      <c r="L108" s="5">
        <f t="shared" si="1"/>
        <v>1</v>
      </c>
    </row>
    <row r="109" spans="1:12" x14ac:dyDescent="0.25">
      <c r="A109" s="21">
        <v>106</v>
      </c>
      <c r="B109" s="21" t="s">
        <v>151</v>
      </c>
      <c r="C109" s="21" t="s">
        <v>256</v>
      </c>
      <c r="D109" s="21" t="s">
        <v>913</v>
      </c>
      <c r="E109" s="5">
        <f>IF(_xlfn.IFNA(VLOOKUP(C109,ID!D:D,1,FALSE)=C109,0)=0,0,1)</f>
        <v>0</v>
      </c>
      <c r="F109" s="5">
        <f>IF(_xlfn.IFNA(VLOOKUP(C109,Geography!D:D,1,FALSE)=C109,0)=0,0,1)</f>
        <v>0</v>
      </c>
      <c r="G109" s="5">
        <f>IF(_xlfn.IFNA(VLOOKUP(C109,Demography!D:D,1,FALSE)=C109,0)=0,0,1)</f>
        <v>0</v>
      </c>
      <c r="H109" s="5">
        <f>IF(_xlfn.IFNA(VLOOKUP(C109,Labor!D:D,1,FALSE)=C109,0)=0,0,1)</f>
        <v>1</v>
      </c>
      <c r="I109" s="5">
        <f>IF(_xlfn.IFNA(VLOOKUP(C109,Utilities!D:D,1,FALSE)=C109,0)=0,0,1)</f>
        <v>0</v>
      </c>
      <c r="J109" s="5">
        <f>IF(_xlfn.IFNA(VLOOKUP(C109,Assets!D:D,1,FALSE)=C109,0)=0,0,1)</f>
        <v>0</v>
      </c>
      <c r="K109" s="5">
        <f>IF(_xlfn.IFNA(VLOOKUP(C109,Consumption!D:D,1,FALSE)=C109,0)=0,0,1)</f>
        <v>0</v>
      </c>
      <c r="L109" s="5">
        <f t="shared" si="1"/>
        <v>1</v>
      </c>
    </row>
    <row r="110" spans="1:12" x14ac:dyDescent="0.25">
      <c r="A110" s="21">
        <v>107</v>
      </c>
      <c r="B110" s="21" t="s">
        <v>151</v>
      </c>
      <c r="C110" s="21" t="s">
        <v>259</v>
      </c>
      <c r="D110" s="21" t="s">
        <v>914</v>
      </c>
      <c r="E110" s="5">
        <f>IF(_xlfn.IFNA(VLOOKUP(C110,ID!D:D,1,FALSE)=C110,0)=0,0,1)</f>
        <v>0</v>
      </c>
      <c r="F110" s="5">
        <f>IF(_xlfn.IFNA(VLOOKUP(C110,Geography!D:D,1,FALSE)=C110,0)=0,0,1)</f>
        <v>0</v>
      </c>
      <c r="G110" s="5">
        <f>IF(_xlfn.IFNA(VLOOKUP(C110,Demography!D:D,1,FALSE)=C110,0)=0,0,1)</f>
        <v>0</v>
      </c>
      <c r="H110" s="5">
        <f>IF(_xlfn.IFNA(VLOOKUP(C110,Labor!D:D,1,FALSE)=C110,0)=0,0,1)</f>
        <v>1</v>
      </c>
      <c r="I110" s="5">
        <f>IF(_xlfn.IFNA(VLOOKUP(C110,Utilities!D:D,1,FALSE)=C110,0)=0,0,1)</f>
        <v>0</v>
      </c>
      <c r="J110" s="5">
        <f>IF(_xlfn.IFNA(VLOOKUP(C110,Assets!D:D,1,FALSE)=C110,0)=0,0,1)</f>
        <v>0</v>
      </c>
      <c r="K110" s="5">
        <f>IF(_xlfn.IFNA(VLOOKUP(C110,Consumption!D:D,1,FALSE)=C110,0)=0,0,1)</f>
        <v>0</v>
      </c>
      <c r="L110" s="5">
        <f t="shared" si="1"/>
        <v>1</v>
      </c>
    </row>
    <row r="111" spans="1:12" x14ac:dyDescent="0.25">
      <c r="A111" s="21">
        <v>108</v>
      </c>
      <c r="B111" s="21" t="s">
        <v>151</v>
      </c>
      <c r="C111" s="21" t="s">
        <v>262</v>
      </c>
      <c r="D111" s="21" t="s">
        <v>915</v>
      </c>
      <c r="E111" s="5">
        <f>IF(_xlfn.IFNA(VLOOKUP(C111,ID!D:D,1,FALSE)=C111,0)=0,0,1)</f>
        <v>0</v>
      </c>
      <c r="F111" s="5">
        <f>IF(_xlfn.IFNA(VLOOKUP(C111,Geography!D:D,1,FALSE)=C111,0)=0,0,1)</f>
        <v>0</v>
      </c>
      <c r="G111" s="5">
        <f>IF(_xlfn.IFNA(VLOOKUP(C111,Demography!D:D,1,FALSE)=C111,0)=0,0,1)</f>
        <v>0</v>
      </c>
      <c r="H111" s="5">
        <f>IF(_xlfn.IFNA(VLOOKUP(C111,Labor!D:D,1,FALSE)=C111,0)=0,0,1)</f>
        <v>1</v>
      </c>
      <c r="I111" s="5">
        <f>IF(_xlfn.IFNA(VLOOKUP(C111,Utilities!D:D,1,FALSE)=C111,0)=0,0,1)</f>
        <v>0</v>
      </c>
      <c r="J111" s="5">
        <f>IF(_xlfn.IFNA(VLOOKUP(C111,Assets!D:D,1,FALSE)=C111,0)=0,0,1)</f>
        <v>0</v>
      </c>
      <c r="K111" s="5">
        <f>IF(_xlfn.IFNA(VLOOKUP(C111,Consumption!D:D,1,FALSE)=C111,0)=0,0,1)</f>
        <v>0</v>
      </c>
      <c r="L111" s="5">
        <f t="shared" si="1"/>
        <v>1</v>
      </c>
    </row>
    <row r="112" spans="1:12" x14ac:dyDescent="0.25">
      <c r="A112" s="21">
        <v>109</v>
      </c>
      <c r="B112" s="21" t="s">
        <v>151</v>
      </c>
      <c r="C112" s="21" t="s">
        <v>264</v>
      </c>
      <c r="D112" s="21" t="s">
        <v>916</v>
      </c>
      <c r="E112" s="5">
        <f>IF(_xlfn.IFNA(VLOOKUP(C112,ID!D:D,1,FALSE)=C112,0)=0,0,1)</f>
        <v>0</v>
      </c>
      <c r="F112" s="5">
        <f>IF(_xlfn.IFNA(VLOOKUP(C112,Geography!D:D,1,FALSE)=C112,0)=0,0,1)</f>
        <v>0</v>
      </c>
      <c r="G112" s="5">
        <f>IF(_xlfn.IFNA(VLOOKUP(C112,Demography!D:D,1,FALSE)=C112,0)=0,0,1)</f>
        <v>0</v>
      </c>
      <c r="H112" s="5">
        <f>IF(_xlfn.IFNA(VLOOKUP(C112,Labor!D:D,1,FALSE)=C112,0)=0,0,1)</f>
        <v>1</v>
      </c>
      <c r="I112" s="5">
        <f>IF(_xlfn.IFNA(VLOOKUP(C112,Utilities!D:D,1,FALSE)=C112,0)=0,0,1)</f>
        <v>0</v>
      </c>
      <c r="J112" s="5">
        <f>IF(_xlfn.IFNA(VLOOKUP(C112,Assets!D:D,1,FALSE)=C112,0)=0,0,1)</f>
        <v>0</v>
      </c>
      <c r="K112" s="5">
        <f>IF(_xlfn.IFNA(VLOOKUP(C112,Consumption!D:D,1,FALSE)=C112,0)=0,0,1)</f>
        <v>0</v>
      </c>
      <c r="L112" s="5">
        <f t="shared" si="1"/>
        <v>1</v>
      </c>
    </row>
    <row r="113" spans="1:12" x14ac:dyDescent="0.25">
      <c r="A113" s="21">
        <v>110</v>
      </c>
      <c r="B113" s="21" t="s">
        <v>151</v>
      </c>
      <c r="C113" s="21" t="s">
        <v>266</v>
      </c>
      <c r="D113" s="21" t="s">
        <v>917</v>
      </c>
      <c r="E113" s="5">
        <f>IF(_xlfn.IFNA(VLOOKUP(C113,ID!D:D,1,FALSE)=C113,0)=0,0,1)</f>
        <v>0</v>
      </c>
      <c r="F113" s="5">
        <f>IF(_xlfn.IFNA(VLOOKUP(C113,Geography!D:D,1,FALSE)=C113,0)=0,0,1)</f>
        <v>0</v>
      </c>
      <c r="G113" s="5">
        <f>IF(_xlfn.IFNA(VLOOKUP(C113,Demography!D:D,1,FALSE)=C113,0)=0,0,1)</f>
        <v>0</v>
      </c>
      <c r="H113" s="5">
        <f>IF(_xlfn.IFNA(VLOOKUP(C113,Labor!D:D,1,FALSE)=C113,0)=0,0,1)</f>
        <v>1</v>
      </c>
      <c r="I113" s="5">
        <f>IF(_xlfn.IFNA(VLOOKUP(C113,Utilities!D:D,1,FALSE)=C113,0)=0,0,1)</f>
        <v>0</v>
      </c>
      <c r="J113" s="5">
        <f>IF(_xlfn.IFNA(VLOOKUP(C113,Assets!D:D,1,FALSE)=C113,0)=0,0,1)</f>
        <v>0</v>
      </c>
      <c r="K113" s="5">
        <f>IF(_xlfn.IFNA(VLOOKUP(C113,Consumption!D:D,1,FALSE)=C113,0)=0,0,1)</f>
        <v>0</v>
      </c>
      <c r="L113" s="5">
        <f t="shared" si="1"/>
        <v>1</v>
      </c>
    </row>
    <row r="114" spans="1:12" x14ac:dyDescent="0.25">
      <c r="A114" s="21">
        <v>111</v>
      </c>
      <c r="B114" s="21" t="s">
        <v>151</v>
      </c>
      <c r="C114" s="21" t="s">
        <v>269</v>
      </c>
      <c r="D114" s="21" t="s">
        <v>918</v>
      </c>
      <c r="E114" s="5">
        <f>IF(_xlfn.IFNA(VLOOKUP(C114,ID!D:D,1,FALSE)=C114,0)=0,0,1)</f>
        <v>0</v>
      </c>
      <c r="F114" s="5">
        <f>IF(_xlfn.IFNA(VLOOKUP(C114,Geography!D:D,1,FALSE)=C114,0)=0,0,1)</f>
        <v>0</v>
      </c>
      <c r="G114" s="5">
        <f>IF(_xlfn.IFNA(VLOOKUP(C114,Demography!D:D,1,FALSE)=C114,0)=0,0,1)</f>
        <v>0</v>
      </c>
      <c r="H114" s="5">
        <f>IF(_xlfn.IFNA(VLOOKUP(C114,Labor!D:D,1,FALSE)=C114,0)=0,0,1)</f>
        <v>1</v>
      </c>
      <c r="I114" s="5">
        <f>IF(_xlfn.IFNA(VLOOKUP(C114,Utilities!D:D,1,FALSE)=C114,0)=0,0,1)</f>
        <v>0</v>
      </c>
      <c r="J114" s="5">
        <f>IF(_xlfn.IFNA(VLOOKUP(C114,Assets!D:D,1,FALSE)=C114,0)=0,0,1)</f>
        <v>0</v>
      </c>
      <c r="K114" s="5">
        <f>IF(_xlfn.IFNA(VLOOKUP(C114,Consumption!D:D,1,FALSE)=C114,0)=0,0,1)</f>
        <v>0</v>
      </c>
      <c r="L114" s="5">
        <f t="shared" si="1"/>
        <v>1</v>
      </c>
    </row>
    <row r="115" spans="1:12" x14ac:dyDescent="0.25">
      <c r="A115" s="21">
        <v>112</v>
      </c>
      <c r="B115" s="21" t="s">
        <v>151</v>
      </c>
      <c r="C115" s="21" t="s">
        <v>272</v>
      </c>
      <c r="D115" s="21" t="s">
        <v>919</v>
      </c>
      <c r="E115" s="5">
        <f>IF(_xlfn.IFNA(VLOOKUP(C115,ID!D:D,1,FALSE)=C115,0)=0,0,1)</f>
        <v>0</v>
      </c>
      <c r="F115" s="5">
        <f>IF(_xlfn.IFNA(VLOOKUP(C115,Geography!D:D,1,FALSE)=C115,0)=0,0,1)</f>
        <v>0</v>
      </c>
      <c r="G115" s="5">
        <f>IF(_xlfn.IFNA(VLOOKUP(C115,Demography!D:D,1,FALSE)=C115,0)=0,0,1)</f>
        <v>0</v>
      </c>
      <c r="H115" s="5">
        <f>IF(_xlfn.IFNA(VLOOKUP(C115,Labor!D:D,1,FALSE)=C115,0)=0,0,1)</f>
        <v>1</v>
      </c>
      <c r="I115" s="5">
        <f>IF(_xlfn.IFNA(VLOOKUP(C115,Utilities!D:D,1,FALSE)=C115,0)=0,0,1)</f>
        <v>0</v>
      </c>
      <c r="J115" s="5">
        <f>IF(_xlfn.IFNA(VLOOKUP(C115,Assets!D:D,1,FALSE)=C115,0)=0,0,1)</f>
        <v>0</v>
      </c>
      <c r="K115" s="5">
        <f>IF(_xlfn.IFNA(VLOOKUP(C115,Consumption!D:D,1,FALSE)=C115,0)=0,0,1)</f>
        <v>0</v>
      </c>
      <c r="L115" s="5">
        <f t="shared" si="1"/>
        <v>1</v>
      </c>
    </row>
    <row r="116" spans="1:12" x14ac:dyDescent="0.25">
      <c r="A116" s="21">
        <v>113</v>
      </c>
      <c r="B116" s="21" t="s">
        <v>151</v>
      </c>
      <c r="C116" s="21" t="s">
        <v>274</v>
      </c>
      <c r="D116" s="21" t="s">
        <v>920</v>
      </c>
      <c r="E116" s="5">
        <f>IF(_xlfn.IFNA(VLOOKUP(C116,ID!D:D,1,FALSE)=C116,0)=0,0,1)</f>
        <v>0</v>
      </c>
      <c r="F116" s="5">
        <f>IF(_xlfn.IFNA(VLOOKUP(C116,Geography!D:D,1,FALSE)=C116,0)=0,0,1)</f>
        <v>0</v>
      </c>
      <c r="G116" s="5">
        <f>IF(_xlfn.IFNA(VLOOKUP(C116,Demography!D:D,1,FALSE)=C116,0)=0,0,1)</f>
        <v>0</v>
      </c>
      <c r="H116" s="5">
        <f>IF(_xlfn.IFNA(VLOOKUP(C116,Labor!D:D,1,FALSE)=C116,0)=0,0,1)</f>
        <v>1</v>
      </c>
      <c r="I116" s="5">
        <f>IF(_xlfn.IFNA(VLOOKUP(C116,Utilities!D:D,1,FALSE)=C116,0)=0,0,1)</f>
        <v>0</v>
      </c>
      <c r="J116" s="5">
        <f>IF(_xlfn.IFNA(VLOOKUP(C116,Assets!D:D,1,FALSE)=C116,0)=0,0,1)</f>
        <v>0</v>
      </c>
      <c r="K116" s="5">
        <f>IF(_xlfn.IFNA(VLOOKUP(C116,Consumption!D:D,1,FALSE)=C116,0)=0,0,1)</f>
        <v>0</v>
      </c>
      <c r="L116" s="5">
        <f t="shared" si="1"/>
        <v>1</v>
      </c>
    </row>
    <row r="117" spans="1:12" x14ac:dyDescent="0.25">
      <c r="A117" s="21">
        <v>114</v>
      </c>
      <c r="B117" s="21" t="s">
        <v>151</v>
      </c>
      <c r="C117" s="21" t="s">
        <v>276</v>
      </c>
      <c r="D117" s="21" t="s">
        <v>921</v>
      </c>
      <c r="E117" s="5">
        <f>IF(_xlfn.IFNA(VLOOKUP(C117,ID!D:D,1,FALSE)=C117,0)=0,0,1)</f>
        <v>0</v>
      </c>
      <c r="F117" s="5">
        <f>IF(_xlfn.IFNA(VLOOKUP(C117,Geography!D:D,1,FALSE)=C117,0)=0,0,1)</f>
        <v>0</v>
      </c>
      <c r="G117" s="5">
        <f>IF(_xlfn.IFNA(VLOOKUP(C117,Demography!D:D,1,FALSE)=C117,0)=0,0,1)</f>
        <v>0</v>
      </c>
      <c r="H117" s="5">
        <f>IF(_xlfn.IFNA(VLOOKUP(C117,Labor!D:D,1,FALSE)=C117,0)=0,0,1)</f>
        <v>1</v>
      </c>
      <c r="I117" s="5">
        <f>IF(_xlfn.IFNA(VLOOKUP(C117,Utilities!D:D,1,FALSE)=C117,0)=0,0,1)</f>
        <v>0</v>
      </c>
      <c r="J117" s="5">
        <f>IF(_xlfn.IFNA(VLOOKUP(C117,Assets!D:D,1,FALSE)=C117,0)=0,0,1)</f>
        <v>0</v>
      </c>
      <c r="K117" s="5">
        <f>IF(_xlfn.IFNA(VLOOKUP(C117,Consumption!D:D,1,FALSE)=C117,0)=0,0,1)</f>
        <v>0</v>
      </c>
      <c r="L117" s="5">
        <f t="shared" si="1"/>
        <v>1</v>
      </c>
    </row>
    <row r="118" spans="1:12" x14ac:dyDescent="0.25">
      <c r="A118" s="21">
        <v>115</v>
      </c>
      <c r="B118" s="21" t="s">
        <v>151</v>
      </c>
      <c r="C118" s="21" t="s">
        <v>278</v>
      </c>
      <c r="D118" s="21" t="s">
        <v>922</v>
      </c>
      <c r="E118" s="5">
        <f>IF(_xlfn.IFNA(VLOOKUP(C118,ID!D:D,1,FALSE)=C118,0)=0,0,1)</f>
        <v>0</v>
      </c>
      <c r="F118" s="5">
        <f>IF(_xlfn.IFNA(VLOOKUP(C118,Geography!D:D,1,FALSE)=C118,0)=0,0,1)</f>
        <v>0</v>
      </c>
      <c r="G118" s="5">
        <f>IF(_xlfn.IFNA(VLOOKUP(C118,Demography!D:D,1,FALSE)=C118,0)=0,0,1)</f>
        <v>0</v>
      </c>
      <c r="H118" s="5">
        <f>IF(_xlfn.IFNA(VLOOKUP(C118,Labor!D:D,1,FALSE)=C118,0)=0,0,1)</f>
        <v>1</v>
      </c>
      <c r="I118" s="5">
        <f>IF(_xlfn.IFNA(VLOOKUP(C118,Utilities!D:D,1,FALSE)=C118,0)=0,0,1)</f>
        <v>0</v>
      </c>
      <c r="J118" s="5">
        <f>IF(_xlfn.IFNA(VLOOKUP(C118,Assets!D:D,1,FALSE)=C118,0)=0,0,1)</f>
        <v>0</v>
      </c>
      <c r="K118" s="5">
        <f>IF(_xlfn.IFNA(VLOOKUP(C118,Consumption!D:D,1,FALSE)=C118,0)=0,0,1)</f>
        <v>0</v>
      </c>
      <c r="L118" s="5">
        <f t="shared" si="1"/>
        <v>1</v>
      </c>
    </row>
    <row r="119" spans="1:12" x14ac:dyDescent="0.25">
      <c r="A119" s="21">
        <v>116</v>
      </c>
      <c r="B119" s="21" t="s">
        <v>151</v>
      </c>
      <c r="C119" s="21" t="s">
        <v>280</v>
      </c>
      <c r="D119" s="21" t="s">
        <v>923</v>
      </c>
      <c r="E119" s="5">
        <f>IF(_xlfn.IFNA(VLOOKUP(C119,ID!D:D,1,FALSE)=C119,0)=0,0,1)</f>
        <v>0</v>
      </c>
      <c r="F119" s="5">
        <f>IF(_xlfn.IFNA(VLOOKUP(C119,Geography!D:D,1,FALSE)=C119,0)=0,0,1)</f>
        <v>0</v>
      </c>
      <c r="G119" s="5">
        <f>IF(_xlfn.IFNA(VLOOKUP(C119,Demography!D:D,1,FALSE)=C119,0)=0,0,1)</f>
        <v>0</v>
      </c>
      <c r="H119" s="5">
        <f>IF(_xlfn.IFNA(VLOOKUP(C119,Labor!D:D,1,FALSE)=C119,0)=0,0,1)</f>
        <v>1</v>
      </c>
      <c r="I119" s="5">
        <f>IF(_xlfn.IFNA(VLOOKUP(C119,Utilities!D:D,1,FALSE)=C119,0)=0,0,1)</f>
        <v>0</v>
      </c>
      <c r="J119" s="5">
        <f>IF(_xlfn.IFNA(VLOOKUP(C119,Assets!D:D,1,FALSE)=C119,0)=0,0,1)</f>
        <v>0</v>
      </c>
      <c r="K119" s="5">
        <f>IF(_xlfn.IFNA(VLOOKUP(C119,Consumption!D:D,1,FALSE)=C119,0)=0,0,1)</f>
        <v>0</v>
      </c>
      <c r="L119" s="5">
        <f t="shared" si="1"/>
        <v>1</v>
      </c>
    </row>
    <row r="120" spans="1:12" x14ac:dyDescent="0.25">
      <c r="A120" s="21">
        <v>117</v>
      </c>
      <c r="B120" s="21" t="s">
        <v>151</v>
      </c>
      <c r="C120" s="21" t="s">
        <v>282</v>
      </c>
      <c r="D120" s="21" t="s">
        <v>924</v>
      </c>
      <c r="E120" s="5">
        <f>IF(_xlfn.IFNA(VLOOKUP(C120,ID!D:D,1,FALSE)=C120,0)=0,0,1)</f>
        <v>0</v>
      </c>
      <c r="F120" s="5">
        <f>IF(_xlfn.IFNA(VLOOKUP(C120,Geography!D:D,1,FALSE)=C120,0)=0,0,1)</f>
        <v>0</v>
      </c>
      <c r="G120" s="5">
        <f>IF(_xlfn.IFNA(VLOOKUP(C120,Demography!D:D,1,FALSE)=C120,0)=0,0,1)</f>
        <v>0</v>
      </c>
      <c r="H120" s="5">
        <f>IF(_xlfn.IFNA(VLOOKUP(C120,Labor!D:D,1,FALSE)=C120,0)=0,0,1)</f>
        <v>1</v>
      </c>
      <c r="I120" s="5">
        <f>IF(_xlfn.IFNA(VLOOKUP(C120,Utilities!D:D,1,FALSE)=C120,0)=0,0,1)</f>
        <v>0</v>
      </c>
      <c r="J120" s="5">
        <f>IF(_xlfn.IFNA(VLOOKUP(C120,Assets!D:D,1,FALSE)=C120,0)=0,0,1)</f>
        <v>0</v>
      </c>
      <c r="K120" s="5">
        <f>IF(_xlfn.IFNA(VLOOKUP(C120,Consumption!D:D,1,FALSE)=C120,0)=0,0,1)</f>
        <v>0</v>
      </c>
      <c r="L120" s="5">
        <f t="shared" si="1"/>
        <v>1</v>
      </c>
    </row>
    <row r="121" spans="1:12" x14ac:dyDescent="0.25">
      <c r="A121" s="21">
        <v>118</v>
      </c>
      <c r="B121" s="21" t="s">
        <v>151</v>
      </c>
      <c r="C121" s="21" t="s">
        <v>284</v>
      </c>
      <c r="D121" s="21" t="s">
        <v>925</v>
      </c>
      <c r="E121" s="5">
        <f>IF(_xlfn.IFNA(VLOOKUP(C121,ID!D:D,1,FALSE)=C121,0)=0,0,1)</f>
        <v>0</v>
      </c>
      <c r="F121" s="5">
        <f>IF(_xlfn.IFNA(VLOOKUP(C121,Geography!D:D,1,FALSE)=C121,0)=0,0,1)</f>
        <v>0</v>
      </c>
      <c r="G121" s="5">
        <f>IF(_xlfn.IFNA(VLOOKUP(C121,Demography!D:D,1,FALSE)=C121,0)=0,0,1)</f>
        <v>0</v>
      </c>
      <c r="H121" s="5">
        <f>IF(_xlfn.IFNA(VLOOKUP(C121,Labor!D:D,1,FALSE)=C121,0)=0,0,1)</f>
        <v>1</v>
      </c>
      <c r="I121" s="5">
        <f>IF(_xlfn.IFNA(VLOOKUP(C121,Utilities!D:D,1,FALSE)=C121,0)=0,0,1)</f>
        <v>0</v>
      </c>
      <c r="J121" s="5">
        <f>IF(_xlfn.IFNA(VLOOKUP(C121,Assets!D:D,1,FALSE)=C121,0)=0,0,1)</f>
        <v>0</v>
      </c>
      <c r="K121" s="5">
        <f>IF(_xlfn.IFNA(VLOOKUP(C121,Consumption!D:D,1,FALSE)=C121,0)=0,0,1)</f>
        <v>0</v>
      </c>
      <c r="L121" s="5">
        <f t="shared" si="1"/>
        <v>1</v>
      </c>
    </row>
    <row r="122" spans="1:12" x14ac:dyDescent="0.25">
      <c r="A122" s="21">
        <v>119</v>
      </c>
      <c r="B122" s="21" t="s">
        <v>151</v>
      </c>
      <c r="C122" s="21" t="s">
        <v>286</v>
      </c>
      <c r="D122" s="21" t="s">
        <v>926</v>
      </c>
      <c r="E122" s="5">
        <f>IF(_xlfn.IFNA(VLOOKUP(C122,ID!D:D,1,FALSE)=C122,0)=0,0,1)</f>
        <v>0</v>
      </c>
      <c r="F122" s="5">
        <f>IF(_xlfn.IFNA(VLOOKUP(C122,Geography!D:D,1,FALSE)=C122,0)=0,0,1)</f>
        <v>0</v>
      </c>
      <c r="G122" s="5">
        <f>IF(_xlfn.IFNA(VLOOKUP(C122,Demography!D:D,1,FALSE)=C122,0)=0,0,1)</f>
        <v>0</v>
      </c>
      <c r="H122" s="5">
        <f>IF(_xlfn.IFNA(VLOOKUP(C122,Labor!D:D,1,FALSE)=C122,0)=0,0,1)</f>
        <v>1</v>
      </c>
      <c r="I122" s="5">
        <f>IF(_xlfn.IFNA(VLOOKUP(C122,Utilities!D:D,1,FALSE)=C122,0)=0,0,1)</f>
        <v>0</v>
      </c>
      <c r="J122" s="5">
        <f>IF(_xlfn.IFNA(VLOOKUP(C122,Assets!D:D,1,FALSE)=C122,0)=0,0,1)</f>
        <v>0</v>
      </c>
      <c r="K122" s="5">
        <f>IF(_xlfn.IFNA(VLOOKUP(C122,Consumption!D:D,1,FALSE)=C122,0)=0,0,1)</f>
        <v>0</v>
      </c>
      <c r="L122" s="5">
        <f t="shared" si="1"/>
        <v>1</v>
      </c>
    </row>
    <row r="123" spans="1:12" x14ac:dyDescent="0.25">
      <c r="A123" s="21">
        <v>120</v>
      </c>
      <c r="B123" s="21" t="s">
        <v>151</v>
      </c>
      <c r="C123" s="21" t="s">
        <v>288</v>
      </c>
      <c r="D123" s="21" t="s">
        <v>927</v>
      </c>
      <c r="E123" s="5">
        <f>IF(_xlfn.IFNA(VLOOKUP(C123,ID!D:D,1,FALSE)=C123,0)=0,0,1)</f>
        <v>0</v>
      </c>
      <c r="F123" s="5">
        <f>IF(_xlfn.IFNA(VLOOKUP(C123,Geography!D:D,1,FALSE)=C123,0)=0,0,1)</f>
        <v>0</v>
      </c>
      <c r="G123" s="5">
        <f>IF(_xlfn.IFNA(VLOOKUP(C123,Demography!D:D,1,FALSE)=C123,0)=0,0,1)</f>
        <v>0</v>
      </c>
      <c r="H123" s="5">
        <f>IF(_xlfn.IFNA(VLOOKUP(C123,Labor!D:D,1,FALSE)=C123,0)=0,0,1)</f>
        <v>1</v>
      </c>
      <c r="I123" s="5">
        <f>IF(_xlfn.IFNA(VLOOKUP(C123,Utilities!D:D,1,FALSE)=C123,0)=0,0,1)</f>
        <v>0</v>
      </c>
      <c r="J123" s="5">
        <f>IF(_xlfn.IFNA(VLOOKUP(C123,Assets!D:D,1,FALSE)=C123,0)=0,0,1)</f>
        <v>0</v>
      </c>
      <c r="K123" s="5">
        <f>IF(_xlfn.IFNA(VLOOKUP(C123,Consumption!D:D,1,FALSE)=C123,0)=0,0,1)</f>
        <v>0</v>
      </c>
      <c r="L123" s="5">
        <f t="shared" si="1"/>
        <v>1</v>
      </c>
    </row>
    <row r="124" spans="1:12" x14ac:dyDescent="0.25">
      <c r="A124" s="21">
        <v>121</v>
      </c>
      <c r="B124" s="21" t="s">
        <v>151</v>
      </c>
      <c r="C124" s="21" t="s">
        <v>290</v>
      </c>
      <c r="D124" s="21" t="s">
        <v>928</v>
      </c>
      <c r="E124" s="5">
        <f>IF(_xlfn.IFNA(VLOOKUP(C124,ID!D:D,1,FALSE)=C124,0)=0,0,1)</f>
        <v>0</v>
      </c>
      <c r="F124" s="5">
        <f>IF(_xlfn.IFNA(VLOOKUP(C124,Geography!D:D,1,FALSE)=C124,0)=0,0,1)</f>
        <v>0</v>
      </c>
      <c r="G124" s="5">
        <f>IF(_xlfn.IFNA(VLOOKUP(C124,Demography!D:D,1,FALSE)=C124,0)=0,0,1)</f>
        <v>0</v>
      </c>
      <c r="H124" s="5">
        <f>IF(_xlfn.IFNA(VLOOKUP(C124,Labor!D:D,1,FALSE)=C124,0)=0,0,1)</f>
        <v>1</v>
      </c>
      <c r="I124" s="5">
        <f>IF(_xlfn.IFNA(VLOOKUP(C124,Utilities!D:D,1,FALSE)=C124,0)=0,0,1)</f>
        <v>0</v>
      </c>
      <c r="J124" s="5">
        <f>IF(_xlfn.IFNA(VLOOKUP(C124,Assets!D:D,1,FALSE)=C124,0)=0,0,1)</f>
        <v>0</v>
      </c>
      <c r="K124" s="5">
        <f>IF(_xlfn.IFNA(VLOOKUP(C124,Consumption!D:D,1,FALSE)=C124,0)=0,0,1)</f>
        <v>0</v>
      </c>
      <c r="L124" s="5">
        <f t="shared" si="1"/>
        <v>1</v>
      </c>
    </row>
    <row r="125" spans="1:12" x14ac:dyDescent="0.25">
      <c r="A125" s="21">
        <v>122</v>
      </c>
      <c r="B125" s="21" t="s">
        <v>151</v>
      </c>
      <c r="C125" s="21" t="s">
        <v>292</v>
      </c>
      <c r="D125" s="21" t="s">
        <v>929</v>
      </c>
      <c r="E125" s="5">
        <f>IF(_xlfn.IFNA(VLOOKUP(C125,ID!D:D,1,FALSE)=C125,0)=0,0,1)</f>
        <v>0</v>
      </c>
      <c r="F125" s="5">
        <f>IF(_xlfn.IFNA(VLOOKUP(C125,Geography!D:D,1,FALSE)=C125,0)=0,0,1)</f>
        <v>0</v>
      </c>
      <c r="G125" s="5">
        <f>IF(_xlfn.IFNA(VLOOKUP(C125,Demography!D:D,1,FALSE)=C125,0)=0,0,1)</f>
        <v>0</v>
      </c>
      <c r="H125" s="5">
        <f>IF(_xlfn.IFNA(VLOOKUP(C125,Labor!D:D,1,FALSE)=C125,0)=0,0,1)</f>
        <v>1</v>
      </c>
      <c r="I125" s="5">
        <f>IF(_xlfn.IFNA(VLOOKUP(C125,Utilities!D:D,1,FALSE)=C125,0)=0,0,1)</f>
        <v>0</v>
      </c>
      <c r="J125" s="5">
        <f>IF(_xlfn.IFNA(VLOOKUP(C125,Assets!D:D,1,FALSE)=C125,0)=0,0,1)</f>
        <v>0</v>
      </c>
      <c r="K125" s="5">
        <f>IF(_xlfn.IFNA(VLOOKUP(C125,Consumption!D:D,1,FALSE)=C125,0)=0,0,1)</f>
        <v>0</v>
      </c>
      <c r="L125" s="5">
        <f t="shared" si="1"/>
        <v>1</v>
      </c>
    </row>
    <row r="126" spans="1:12" x14ac:dyDescent="0.25">
      <c r="A126" s="21">
        <v>123</v>
      </c>
      <c r="B126" s="21" t="s">
        <v>151</v>
      </c>
      <c r="C126" s="21" t="s">
        <v>294</v>
      </c>
      <c r="D126" s="21" t="s">
        <v>930</v>
      </c>
      <c r="E126" s="5">
        <f>IF(_xlfn.IFNA(VLOOKUP(C126,ID!D:D,1,FALSE)=C126,0)=0,0,1)</f>
        <v>0</v>
      </c>
      <c r="F126" s="5">
        <f>IF(_xlfn.IFNA(VLOOKUP(C126,Geography!D:D,1,FALSE)=C126,0)=0,0,1)</f>
        <v>0</v>
      </c>
      <c r="G126" s="5">
        <f>IF(_xlfn.IFNA(VLOOKUP(C126,Demography!D:D,1,FALSE)=C126,0)=0,0,1)</f>
        <v>0</v>
      </c>
      <c r="H126" s="5">
        <f>IF(_xlfn.IFNA(VLOOKUP(C126,Labor!D:D,1,FALSE)=C126,0)=0,0,1)</f>
        <v>1</v>
      </c>
      <c r="I126" s="5">
        <f>IF(_xlfn.IFNA(VLOOKUP(C126,Utilities!D:D,1,FALSE)=C126,0)=0,0,1)</f>
        <v>0</v>
      </c>
      <c r="J126" s="5">
        <f>IF(_xlfn.IFNA(VLOOKUP(C126,Assets!D:D,1,FALSE)=C126,0)=0,0,1)</f>
        <v>0</v>
      </c>
      <c r="K126" s="5">
        <f>IF(_xlfn.IFNA(VLOOKUP(C126,Consumption!D:D,1,FALSE)=C126,0)=0,0,1)</f>
        <v>0</v>
      </c>
      <c r="L126" s="5">
        <f t="shared" si="1"/>
        <v>1</v>
      </c>
    </row>
    <row r="127" spans="1:12" x14ac:dyDescent="0.25">
      <c r="A127" s="21">
        <v>124</v>
      </c>
      <c r="B127" s="21" t="s">
        <v>151</v>
      </c>
      <c r="C127" s="21" t="s">
        <v>296</v>
      </c>
      <c r="D127" s="21" t="s">
        <v>931</v>
      </c>
      <c r="E127" s="5">
        <f>IF(_xlfn.IFNA(VLOOKUP(C127,ID!D:D,1,FALSE)=C127,0)=0,0,1)</f>
        <v>0</v>
      </c>
      <c r="F127" s="5">
        <f>IF(_xlfn.IFNA(VLOOKUP(C127,Geography!D:D,1,FALSE)=C127,0)=0,0,1)</f>
        <v>0</v>
      </c>
      <c r="G127" s="5">
        <f>IF(_xlfn.IFNA(VLOOKUP(C127,Demography!D:D,1,FALSE)=C127,0)=0,0,1)</f>
        <v>0</v>
      </c>
      <c r="H127" s="5">
        <f>IF(_xlfn.IFNA(VLOOKUP(C127,Labor!D:D,1,FALSE)=C127,0)=0,0,1)</f>
        <v>1</v>
      </c>
      <c r="I127" s="5">
        <f>IF(_xlfn.IFNA(VLOOKUP(C127,Utilities!D:D,1,FALSE)=C127,0)=0,0,1)</f>
        <v>0</v>
      </c>
      <c r="J127" s="5">
        <f>IF(_xlfn.IFNA(VLOOKUP(C127,Assets!D:D,1,FALSE)=C127,0)=0,0,1)</f>
        <v>0</v>
      </c>
      <c r="K127" s="5">
        <f>IF(_xlfn.IFNA(VLOOKUP(C127,Consumption!D:D,1,FALSE)=C127,0)=0,0,1)</f>
        <v>0</v>
      </c>
      <c r="L127" s="5">
        <f t="shared" si="1"/>
        <v>1</v>
      </c>
    </row>
    <row r="128" spans="1:12" x14ac:dyDescent="0.25">
      <c r="A128" s="21">
        <v>125</v>
      </c>
      <c r="B128" s="21" t="s">
        <v>151</v>
      </c>
      <c r="C128" s="21" t="s">
        <v>298</v>
      </c>
      <c r="D128" s="21" t="s">
        <v>932</v>
      </c>
      <c r="E128" s="5">
        <f>IF(_xlfn.IFNA(VLOOKUP(C128,ID!D:D,1,FALSE)=C128,0)=0,0,1)</f>
        <v>0</v>
      </c>
      <c r="F128" s="5">
        <f>IF(_xlfn.IFNA(VLOOKUP(C128,Geography!D:D,1,FALSE)=C128,0)=0,0,1)</f>
        <v>0</v>
      </c>
      <c r="G128" s="5">
        <f>IF(_xlfn.IFNA(VLOOKUP(C128,Demography!D:D,1,FALSE)=C128,0)=0,0,1)</f>
        <v>0</v>
      </c>
      <c r="H128" s="5">
        <f>IF(_xlfn.IFNA(VLOOKUP(C128,Labor!D:D,1,FALSE)=C128,0)=0,0,1)</f>
        <v>1</v>
      </c>
      <c r="I128" s="5">
        <f>IF(_xlfn.IFNA(VLOOKUP(C128,Utilities!D:D,1,FALSE)=C128,0)=0,0,1)</f>
        <v>0</v>
      </c>
      <c r="J128" s="5">
        <f>IF(_xlfn.IFNA(VLOOKUP(C128,Assets!D:D,1,FALSE)=C128,0)=0,0,1)</f>
        <v>0</v>
      </c>
      <c r="K128" s="5">
        <f>IF(_xlfn.IFNA(VLOOKUP(C128,Consumption!D:D,1,FALSE)=C128,0)=0,0,1)</f>
        <v>0</v>
      </c>
      <c r="L128" s="5">
        <f t="shared" si="1"/>
        <v>1</v>
      </c>
    </row>
    <row r="129" spans="1:12" x14ac:dyDescent="0.25">
      <c r="A129" s="21">
        <v>126</v>
      </c>
      <c r="B129" s="21" t="s">
        <v>151</v>
      </c>
      <c r="C129" s="21" t="s">
        <v>300</v>
      </c>
      <c r="D129" s="21" t="s">
        <v>933</v>
      </c>
      <c r="E129" s="5">
        <f>IF(_xlfn.IFNA(VLOOKUP(C129,ID!D:D,1,FALSE)=C129,0)=0,0,1)</f>
        <v>0</v>
      </c>
      <c r="F129" s="5">
        <f>IF(_xlfn.IFNA(VLOOKUP(C129,Geography!D:D,1,FALSE)=C129,0)=0,0,1)</f>
        <v>0</v>
      </c>
      <c r="G129" s="5">
        <f>IF(_xlfn.IFNA(VLOOKUP(C129,Demography!D:D,1,FALSE)=C129,0)=0,0,1)</f>
        <v>0</v>
      </c>
      <c r="H129" s="5">
        <f>IF(_xlfn.IFNA(VLOOKUP(C129,Labor!D:D,1,FALSE)=C129,0)=0,0,1)</f>
        <v>1</v>
      </c>
      <c r="I129" s="5">
        <f>IF(_xlfn.IFNA(VLOOKUP(C129,Utilities!D:D,1,FALSE)=C129,0)=0,0,1)</f>
        <v>0</v>
      </c>
      <c r="J129" s="5">
        <f>IF(_xlfn.IFNA(VLOOKUP(C129,Assets!D:D,1,FALSE)=C129,0)=0,0,1)</f>
        <v>0</v>
      </c>
      <c r="K129" s="5">
        <f>IF(_xlfn.IFNA(VLOOKUP(C129,Consumption!D:D,1,FALSE)=C129,0)=0,0,1)</f>
        <v>0</v>
      </c>
      <c r="L129" s="5">
        <f t="shared" si="1"/>
        <v>1</v>
      </c>
    </row>
    <row r="130" spans="1:12" x14ac:dyDescent="0.25">
      <c r="A130" s="21">
        <v>127</v>
      </c>
      <c r="B130" s="21" t="s">
        <v>151</v>
      </c>
      <c r="C130" s="21" t="s">
        <v>302</v>
      </c>
      <c r="D130" s="21" t="s">
        <v>934</v>
      </c>
      <c r="E130" s="5">
        <f>IF(_xlfn.IFNA(VLOOKUP(C130,ID!D:D,1,FALSE)=C130,0)=0,0,1)</f>
        <v>0</v>
      </c>
      <c r="F130" s="5">
        <f>IF(_xlfn.IFNA(VLOOKUP(C130,Geography!D:D,1,FALSE)=C130,0)=0,0,1)</f>
        <v>0</v>
      </c>
      <c r="G130" s="5">
        <f>IF(_xlfn.IFNA(VLOOKUP(C130,Demography!D:D,1,FALSE)=C130,0)=0,0,1)</f>
        <v>0</v>
      </c>
      <c r="H130" s="5">
        <f>IF(_xlfn.IFNA(VLOOKUP(C130,Labor!D:D,1,FALSE)=C130,0)=0,0,1)</f>
        <v>1</v>
      </c>
      <c r="I130" s="5">
        <f>IF(_xlfn.IFNA(VLOOKUP(C130,Utilities!D:D,1,FALSE)=C130,0)=0,0,1)</f>
        <v>0</v>
      </c>
      <c r="J130" s="5">
        <f>IF(_xlfn.IFNA(VLOOKUP(C130,Assets!D:D,1,FALSE)=C130,0)=0,0,1)</f>
        <v>0</v>
      </c>
      <c r="K130" s="5">
        <f>IF(_xlfn.IFNA(VLOOKUP(C130,Consumption!D:D,1,FALSE)=C130,0)=0,0,1)</f>
        <v>0</v>
      </c>
      <c r="L130" s="5">
        <f t="shared" ref="L130:L193" si="2">MAX(E130:K130)</f>
        <v>1</v>
      </c>
    </row>
    <row r="131" spans="1:12" x14ac:dyDescent="0.25">
      <c r="A131" s="21">
        <v>128</v>
      </c>
      <c r="B131" s="21" t="s">
        <v>151</v>
      </c>
      <c r="C131" s="21" t="s">
        <v>304</v>
      </c>
      <c r="D131" s="21" t="s">
        <v>935</v>
      </c>
      <c r="E131" s="5">
        <f>IF(_xlfn.IFNA(VLOOKUP(C131,ID!D:D,1,FALSE)=C131,0)=0,0,1)</f>
        <v>0</v>
      </c>
      <c r="F131" s="5">
        <f>IF(_xlfn.IFNA(VLOOKUP(C131,Geography!D:D,1,FALSE)=C131,0)=0,0,1)</f>
        <v>0</v>
      </c>
      <c r="G131" s="5">
        <f>IF(_xlfn.IFNA(VLOOKUP(C131,Demography!D:D,1,FALSE)=C131,0)=0,0,1)</f>
        <v>0</v>
      </c>
      <c r="H131" s="5">
        <f>IF(_xlfn.IFNA(VLOOKUP(C131,Labor!D:D,1,FALSE)=C131,0)=0,0,1)</f>
        <v>1</v>
      </c>
      <c r="I131" s="5">
        <f>IF(_xlfn.IFNA(VLOOKUP(C131,Utilities!D:D,1,FALSE)=C131,0)=0,0,1)</f>
        <v>0</v>
      </c>
      <c r="J131" s="5">
        <f>IF(_xlfn.IFNA(VLOOKUP(C131,Assets!D:D,1,FALSE)=C131,0)=0,0,1)</f>
        <v>0</v>
      </c>
      <c r="K131" s="5">
        <f>IF(_xlfn.IFNA(VLOOKUP(C131,Consumption!D:D,1,FALSE)=C131,0)=0,0,1)</f>
        <v>0</v>
      </c>
      <c r="L131" s="5">
        <f t="shared" si="2"/>
        <v>1</v>
      </c>
    </row>
    <row r="132" spans="1:12" x14ac:dyDescent="0.25">
      <c r="A132" s="21">
        <v>129</v>
      </c>
      <c r="B132" s="21" t="s">
        <v>151</v>
      </c>
      <c r="C132" s="21" t="s">
        <v>307</v>
      </c>
      <c r="D132" s="21" t="s">
        <v>936</v>
      </c>
      <c r="E132" s="5">
        <f>IF(_xlfn.IFNA(VLOOKUP(C132,ID!D:D,1,FALSE)=C132,0)=0,0,1)</f>
        <v>0</v>
      </c>
      <c r="F132" s="5">
        <f>IF(_xlfn.IFNA(VLOOKUP(C132,Geography!D:D,1,FALSE)=C132,0)=0,0,1)</f>
        <v>0</v>
      </c>
      <c r="G132" s="5">
        <f>IF(_xlfn.IFNA(VLOOKUP(C132,Demography!D:D,1,FALSE)=C132,0)=0,0,1)</f>
        <v>0</v>
      </c>
      <c r="H132" s="5">
        <f>IF(_xlfn.IFNA(VLOOKUP(C132,Labor!D:D,1,FALSE)=C132,0)=0,0,1)</f>
        <v>1</v>
      </c>
      <c r="I132" s="5">
        <f>IF(_xlfn.IFNA(VLOOKUP(C132,Utilities!D:D,1,FALSE)=C132,0)=0,0,1)</f>
        <v>0</v>
      </c>
      <c r="J132" s="5">
        <f>IF(_xlfn.IFNA(VLOOKUP(C132,Assets!D:D,1,FALSE)=C132,0)=0,0,1)</f>
        <v>0</v>
      </c>
      <c r="K132" s="5">
        <f>IF(_xlfn.IFNA(VLOOKUP(C132,Consumption!D:D,1,FALSE)=C132,0)=0,0,1)</f>
        <v>0</v>
      </c>
      <c r="L132" s="5">
        <f t="shared" si="2"/>
        <v>1</v>
      </c>
    </row>
    <row r="133" spans="1:12" x14ac:dyDescent="0.25">
      <c r="A133" s="21">
        <v>130</v>
      </c>
      <c r="B133" s="21" t="s">
        <v>151</v>
      </c>
      <c r="C133" s="21" t="s">
        <v>308</v>
      </c>
      <c r="D133" s="21" t="s">
        <v>937</v>
      </c>
      <c r="E133" s="5">
        <f>IF(_xlfn.IFNA(VLOOKUP(C133,ID!D:D,1,FALSE)=C133,0)=0,0,1)</f>
        <v>0</v>
      </c>
      <c r="F133" s="5">
        <f>IF(_xlfn.IFNA(VLOOKUP(C133,Geography!D:D,1,FALSE)=C133,0)=0,0,1)</f>
        <v>0</v>
      </c>
      <c r="G133" s="5">
        <f>IF(_xlfn.IFNA(VLOOKUP(C133,Demography!D:D,1,FALSE)=C133,0)=0,0,1)</f>
        <v>0</v>
      </c>
      <c r="H133" s="5">
        <f>IF(_xlfn.IFNA(VLOOKUP(C133,Labor!D:D,1,FALSE)=C133,0)=0,0,1)</f>
        <v>1</v>
      </c>
      <c r="I133" s="5">
        <f>IF(_xlfn.IFNA(VLOOKUP(C133,Utilities!D:D,1,FALSE)=C133,0)=0,0,1)</f>
        <v>0</v>
      </c>
      <c r="J133" s="5">
        <f>IF(_xlfn.IFNA(VLOOKUP(C133,Assets!D:D,1,FALSE)=C133,0)=0,0,1)</f>
        <v>0</v>
      </c>
      <c r="K133" s="5">
        <f>IF(_xlfn.IFNA(VLOOKUP(C133,Consumption!D:D,1,FALSE)=C133,0)=0,0,1)</f>
        <v>0</v>
      </c>
      <c r="L133" s="5">
        <f t="shared" si="2"/>
        <v>1</v>
      </c>
    </row>
    <row r="134" spans="1:12" x14ac:dyDescent="0.25">
      <c r="A134" s="21">
        <v>131</v>
      </c>
      <c r="B134" s="21" t="s">
        <v>151</v>
      </c>
      <c r="C134" s="21" t="s">
        <v>310</v>
      </c>
      <c r="D134" s="21" t="s">
        <v>938</v>
      </c>
      <c r="E134" s="5">
        <f>IF(_xlfn.IFNA(VLOOKUP(C134,ID!D:D,1,FALSE)=C134,0)=0,0,1)</f>
        <v>0</v>
      </c>
      <c r="F134" s="5">
        <f>IF(_xlfn.IFNA(VLOOKUP(C134,Geography!D:D,1,FALSE)=C134,0)=0,0,1)</f>
        <v>0</v>
      </c>
      <c r="G134" s="5">
        <f>IF(_xlfn.IFNA(VLOOKUP(C134,Demography!D:D,1,FALSE)=C134,0)=0,0,1)</f>
        <v>0</v>
      </c>
      <c r="H134" s="5">
        <f>IF(_xlfn.IFNA(VLOOKUP(C134,Labor!D:D,1,FALSE)=C134,0)=0,0,1)</f>
        <v>1</v>
      </c>
      <c r="I134" s="5">
        <f>IF(_xlfn.IFNA(VLOOKUP(C134,Utilities!D:D,1,FALSE)=C134,0)=0,0,1)</f>
        <v>0</v>
      </c>
      <c r="J134" s="5">
        <f>IF(_xlfn.IFNA(VLOOKUP(C134,Assets!D:D,1,FALSE)=C134,0)=0,0,1)</f>
        <v>0</v>
      </c>
      <c r="K134" s="5">
        <f>IF(_xlfn.IFNA(VLOOKUP(C134,Consumption!D:D,1,FALSE)=C134,0)=0,0,1)</f>
        <v>0</v>
      </c>
      <c r="L134" s="5">
        <f t="shared" si="2"/>
        <v>1</v>
      </c>
    </row>
    <row r="135" spans="1:12" x14ac:dyDescent="0.25">
      <c r="A135" s="21">
        <v>132</v>
      </c>
      <c r="B135" s="21" t="s">
        <v>151</v>
      </c>
      <c r="C135" s="21" t="s">
        <v>312</v>
      </c>
      <c r="D135" s="21" t="s">
        <v>939</v>
      </c>
      <c r="E135" s="5">
        <f>IF(_xlfn.IFNA(VLOOKUP(C135,ID!D:D,1,FALSE)=C135,0)=0,0,1)</f>
        <v>0</v>
      </c>
      <c r="F135" s="5">
        <f>IF(_xlfn.IFNA(VLOOKUP(C135,Geography!D:D,1,FALSE)=C135,0)=0,0,1)</f>
        <v>0</v>
      </c>
      <c r="G135" s="5">
        <f>IF(_xlfn.IFNA(VLOOKUP(C135,Demography!D:D,1,FALSE)=C135,0)=0,0,1)</f>
        <v>0</v>
      </c>
      <c r="H135" s="5">
        <f>IF(_xlfn.IFNA(VLOOKUP(C135,Labor!D:D,1,FALSE)=C135,0)=0,0,1)</f>
        <v>1</v>
      </c>
      <c r="I135" s="5">
        <f>IF(_xlfn.IFNA(VLOOKUP(C135,Utilities!D:D,1,FALSE)=C135,0)=0,0,1)</f>
        <v>0</v>
      </c>
      <c r="J135" s="5">
        <f>IF(_xlfn.IFNA(VLOOKUP(C135,Assets!D:D,1,FALSE)=C135,0)=0,0,1)</f>
        <v>0</v>
      </c>
      <c r="K135" s="5">
        <f>IF(_xlfn.IFNA(VLOOKUP(C135,Consumption!D:D,1,FALSE)=C135,0)=0,0,1)</f>
        <v>0</v>
      </c>
      <c r="L135" s="5">
        <f t="shared" si="2"/>
        <v>1</v>
      </c>
    </row>
    <row r="136" spans="1:12" x14ac:dyDescent="0.25">
      <c r="A136" s="21">
        <v>133</v>
      </c>
      <c r="B136" s="21" t="s">
        <v>151</v>
      </c>
      <c r="C136" s="21" t="s">
        <v>314</v>
      </c>
      <c r="D136" s="21" t="s">
        <v>940</v>
      </c>
      <c r="E136" s="5">
        <f>IF(_xlfn.IFNA(VLOOKUP(C136,ID!D:D,1,FALSE)=C136,0)=0,0,1)</f>
        <v>0</v>
      </c>
      <c r="F136" s="5">
        <f>IF(_xlfn.IFNA(VLOOKUP(C136,Geography!D:D,1,FALSE)=C136,0)=0,0,1)</f>
        <v>0</v>
      </c>
      <c r="G136" s="5">
        <f>IF(_xlfn.IFNA(VLOOKUP(C136,Demography!D:D,1,FALSE)=C136,0)=0,0,1)</f>
        <v>0</v>
      </c>
      <c r="H136" s="5">
        <f>IF(_xlfn.IFNA(VLOOKUP(C136,Labor!D:D,1,FALSE)=C136,0)=0,0,1)</f>
        <v>1</v>
      </c>
      <c r="I136" s="5">
        <f>IF(_xlfn.IFNA(VLOOKUP(C136,Utilities!D:D,1,FALSE)=C136,0)=0,0,1)</f>
        <v>0</v>
      </c>
      <c r="J136" s="5">
        <f>IF(_xlfn.IFNA(VLOOKUP(C136,Assets!D:D,1,FALSE)=C136,0)=0,0,1)</f>
        <v>0</v>
      </c>
      <c r="K136" s="5">
        <f>IF(_xlfn.IFNA(VLOOKUP(C136,Consumption!D:D,1,FALSE)=C136,0)=0,0,1)</f>
        <v>0</v>
      </c>
      <c r="L136" s="5">
        <f t="shared" si="2"/>
        <v>1</v>
      </c>
    </row>
    <row r="137" spans="1:12" x14ac:dyDescent="0.25">
      <c r="A137" s="21">
        <v>134</v>
      </c>
      <c r="B137" s="21" t="s">
        <v>151</v>
      </c>
      <c r="C137" s="21" t="s">
        <v>316</v>
      </c>
      <c r="D137" s="21" t="s">
        <v>941</v>
      </c>
      <c r="E137" s="5">
        <f>IF(_xlfn.IFNA(VLOOKUP(C137,ID!D:D,1,FALSE)=C137,0)=0,0,1)</f>
        <v>0</v>
      </c>
      <c r="F137" s="5">
        <f>IF(_xlfn.IFNA(VLOOKUP(C137,Geography!D:D,1,FALSE)=C137,0)=0,0,1)</f>
        <v>0</v>
      </c>
      <c r="G137" s="5">
        <f>IF(_xlfn.IFNA(VLOOKUP(C137,Demography!D:D,1,FALSE)=C137,0)=0,0,1)</f>
        <v>0</v>
      </c>
      <c r="H137" s="5">
        <f>IF(_xlfn.IFNA(VLOOKUP(C137,Labor!D:D,1,FALSE)=C137,0)=0,0,1)</f>
        <v>1</v>
      </c>
      <c r="I137" s="5">
        <f>IF(_xlfn.IFNA(VLOOKUP(C137,Utilities!D:D,1,FALSE)=C137,0)=0,0,1)</f>
        <v>0</v>
      </c>
      <c r="J137" s="5">
        <f>IF(_xlfn.IFNA(VLOOKUP(C137,Assets!D:D,1,FALSE)=C137,0)=0,0,1)</f>
        <v>0</v>
      </c>
      <c r="K137" s="5">
        <f>IF(_xlfn.IFNA(VLOOKUP(C137,Consumption!D:D,1,FALSE)=C137,0)=0,0,1)</f>
        <v>0</v>
      </c>
      <c r="L137" s="5">
        <f t="shared" si="2"/>
        <v>1</v>
      </c>
    </row>
    <row r="138" spans="1:12" x14ac:dyDescent="0.25">
      <c r="A138" s="21">
        <v>135</v>
      </c>
      <c r="B138" s="21" t="s">
        <v>151</v>
      </c>
      <c r="C138" s="21" t="s">
        <v>318</v>
      </c>
      <c r="D138" s="21" t="s">
        <v>942</v>
      </c>
      <c r="E138" s="5">
        <f>IF(_xlfn.IFNA(VLOOKUP(C138,ID!D:D,1,FALSE)=C138,0)=0,0,1)</f>
        <v>0</v>
      </c>
      <c r="F138" s="5">
        <f>IF(_xlfn.IFNA(VLOOKUP(C138,Geography!D:D,1,FALSE)=C138,0)=0,0,1)</f>
        <v>0</v>
      </c>
      <c r="G138" s="5">
        <f>IF(_xlfn.IFNA(VLOOKUP(C138,Demography!D:D,1,FALSE)=C138,0)=0,0,1)</f>
        <v>0</v>
      </c>
      <c r="H138" s="5">
        <f>IF(_xlfn.IFNA(VLOOKUP(C138,Labor!D:D,1,FALSE)=C138,0)=0,0,1)</f>
        <v>1</v>
      </c>
      <c r="I138" s="5">
        <f>IF(_xlfn.IFNA(VLOOKUP(C138,Utilities!D:D,1,FALSE)=C138,0)=0,0,1)</f>
        <v>0</v>
      </c>
      <c r="J138" s="5">
        <f>IF(_xlfn.IFNA(VLOOKUP(C138,Assets!D:D,1,FALSE)=C138,0)=0,0,1)</f>
        <v>0</v>
      </c>
      <c r="K138" s="5">
        <f>IF(_xlfn.IFNA(VLOOKUP(C138,Consumption!D:D,1,FALSE)=C138,0)=0,0,1)</f>
        <v>0</v>
      </c>
      <c r="L138" s="5">
        <f t="shared" si="2"/>
        <v>1</v>
      </c>
    </row>
    <row r="139" spans="1:12" x14ac:dyDescent="0.25">
      <c r="A139" s="21">
        <v>136</v>
      </c>
      <c r="B139" s="21" t="s">
        <v>151</v>
      </c>
      <c r="C139" s="21" t="s">
        <v>320</v>
      </c>
      <c r="D139" s="21" t="s">
        <v>943</v>
      </c>
      <c r="E139" s="5">
        <f>IF(_xlfn.IFNA(VLOOKUP(C139,ID!D:D,1,FALSE)=C139,0)=0,0,1)</f>
        <v>0</v>
      </c>
      <c r="F139" s="5">
        <f>IF(_xlfn.IFNA(VLOOKUP(C139,Geography!D:D,1,FALSE)=C139,0)=0,0,1)</f>
        <v>0</v>
      </c>
      <c r="G139" s="5">
        <f>IF(_xlfn.IFNA(VLOOKUP(C139,Demography!D:D,1,FALSE)=C139,0)=0,0,1)</f>
        <v>0</v>
      </c>
      <c r="H139" s="5">
        <f>IF(_xlfn.IFNA(VLOOKUP(C139,Labor!D:D,1,FALSE)=C139,0)=0,0,1)</f>
        <v>1</v>
      </c>
      <c r="I139" s="5">
        <f>IF(_xlfn.IFNA(VLOOKUP(C139,Utilities!D:D,1,FALSE)=C139,0)=0,0,1)</f>
        <v>0</v>
      </c>
      <c r="J139" s="5">
        <f>IF(_xlfn.IFNA(VLOOKUP(C139,Assets!D:D,1,FALSE)=C139,0)=0,0,1)</f>
        <v>0</v>
      </c>
      <c r="K139" s="5">
        <f>IF(_xlfn.IFNA(VLOOKUP(C139,Consumption!D:D,1,FALSE)=C139,0)=0,0,1)</f>
        <v>0</v>
      </c>
      <c r="L139" s="5">
        <f t="shared" si="2"/>
        <v>1</v>
      </c>
    </row>
    <row r="140" spans="1:12" x14ac:dyDescent="0.25">
      <c r="A140" s="21">
        <v>137</v>
      </c>
      <c r="B140" s="21" t="s">
        <v>151</v>
      </c>
      <c r="C140" s="21" t="s">
        <v>322</v>
      </c>
      <c r="D140" s="21" t="s">
        <v>944</v>
      </c>
      <c r="E140" s="5">
        <f>IF(_xlfn.IFNA(VLOOKUP(C140,ID!D:D,1,FALSE)=C140,0)=0,0,1)</f>
        <v>0</v>
      </c>
      <c r="F140" s="5">
        <f>IF(_xlfn.IFNA(VLOOKUP(C140,Geography!D:D,1,FALSE)=C140,0)=0,0,1)</f>
        <v>0</v>
      </c>
      <c r="G140" s="5">
        <f>IF(_xlfn.IFNA(VLOOKUP(C140,Demography!D:D,1,FALSE)=C140,0)=0,0,1)</f>
        <v>0</v>
      </c>
      <c r="H140" s="5">
        <f>IF(_xlfn.IFNA(VLOOKUP(C140,Labor!D:D,1,FALSE)=C140,0)=0,0,1)</f>
        <v>1</v>
      </c>
      <c r="I140" s="5">
        <f>IF(_xlfn.IFNA(VLOOKUP(C140,Utilities!D:D,1,FALSE)=C140,0)=0,0,1)</f>
        <v>0</v>
      </c>
      <c r="J140" s="5">
        <f>IF(_xlfn.IFNA(VLOOKUP(C140,Assets!D:D,1,FALSE)=C140,0)=0,0,1)</f>
        <v>0</v>
      </c>
      <c r="K140" s="5">
        <f>IF(_xlfn.IFNA(VLOOKUP(C140,Consumption!D:D,1,FALSE)=C140,0)=0,0,1)</f>
        <v>0</v>
      </c>
      <c r="L140" s="5">
        <f t="shared" si="2"/>
        <v>1</v>
      </c>
    </row>
    <row r="141" spans="1:12" x14ac:dyDescent="0.25">
      <c r="A141" s="21">
        <v>138</v>
      </c>
      <c r="B141" s="21" t="s">
        <v>151</v>
      </c>
      <c r="C141" s="21" t="s">
        <v>324</v>
      </c>
      <c r="D141" s="21" t="s">
        <v>945</v>
      </c>
      <c r="E141" s="5">
        <f>IF(_xlfn.IFNA(VLOOKUP(C141,ID!D:D,1,FALSE)=C141,0)=0,0,1)</f>
        <v>0</v>
      </c>
      <c r="F141" s="5">
        <f>IF(_xlfn.IFNA(VLOOKUP(C141,Geography!D:D,1,FALSE)=C141,0)=0,0,1)</f>
        <v>0</v>
      </c>
      <c r="G141" s="5">
        <f>IF(_xlfn.IFNA(VLOOKUP(C141,Demography!D:D,1,FALSE)=C141,0)=0,0,1)</f>
        <v>0</v>
      </c>
      <c r="H141" s="5">
        <f>IF(_xlfn.IFNA(VLOOKUP(C141,Labor!D:D,1,FALSE)=C141,0)=0,0,1)</f>
        <v>1</v>
      </c>
      <c r="I141" s="5">
        <f>IF(_xlfn.IFNA(VLOOKUP(C141,Utilities!D:D,1,FALSE)=C141,0)=0,0,1)</f>
        <v>0</v>
      </c>
      <c r="J141" s="5">
        <f>IF(_xlfn.IFNA(VLOOKUP(C141,Assets!D:D,1,FALSE)=C141,0)=0,0,1)</f>
        <v>0</v>
      </c>
      <c r="K141" s="5">
        <f>IF(_xlfn.IFNA(VLOOKUP(C141,Consumption!D:D,1,FALSE)=C141,0)=0,0,1)</f>
        <v>0</v>
      </c>
      <c r="L141" s="5">
        <f t="shared" si="2"/>
        <v>1</v>
      </c>
    </row>
    <row r="142" spans="1:12" x14ac:dyDescent="0.25">
      <c r="A142" s="21">
        <v>139</v>
      </c>
      <c r="B142" s="21" t="s">
        <v>151</v>
      </c>
      <c r="C142" s="21" t="s">
        <v>326</v>
      </c>
      <c r="D142" s="21" t="s">
        <v>946</v>
      </c>
      <c r="E142" s="5">
        <f>IF(_xlfn.IFNA(VLOOKUP(C142,ID!D:D,1,FALSE)=C142,0)=0,0,1)</f>
        <v>0</v>
      </c>
      <c r="F142" s="5">
        <f>IF(_xlfn.IFNA(VLOOKUP(C142,Geography!D:D,1,FALSE)=C142,0)=0,0,1)</f>
        <v>0</v>
      </c>
      <c r="G142" s="5">
        <f>IF(_xlfn.IFNA(VLOOKUP(C142,Demography!D:D,1,FALSE)=C142,0)=0,0,1)</f>
        <v>0</v>
      </c>
      <c r="H142" s="5">
        <f>IF(_xlfn.IFNA(VLOOKUP(C142,Labor!D:D,1,FALSE)=C142,0)=0,0,1)</f>
        <v>1</v>
      </c>
      <c r="I142" s="5">
        <f>IF(_xlfn.IFNA(VLOOKUP(C142,Utilities!D:D,1,FALSE)=C142,0)=0,0,1)</f>
        <v>0</v>
      </c>
      <c r="J142" s="5">
        <f>IF(_xlfn.IFNA(VLOOKUP(C142,Assets!D:D,1,FALSE)=C142,0)=0,0,1)</f>
        <v>0</v>
      </c>
      <c r="K142" s="5">
        <f>IF(_xlfn.IFNA(VLOOKUP(C142,Consumption!D:D,1,FALSE)=C142,0)=0,0,1)</f>
        <v>0</v>
      </c>
      <c r="L142" s="5">
        <f t="shared" si="2"/>
        <v>1</v>
      </c>
    </row>
    <row r="143" spans="1:12" x14ac:dyDescent="0.25">
      <c r="A143" s="21">
        <v>140</v>
      </c>
      <c r="B143" s="21" t="s">
        <v>151</v>
      </c>
      <c r="C143" s="21" t="s">
        <v>328</v>
      </c>
      <c r="D143" s="21" t="s">
        <v>947</v>
      </c>
      <c r="E143" s="5">
        <f>IF(_xlfn.IFNA(VLOOKUP(C143,ID!D:D,1,FALSE)=C143,0)=0,0,1)</f>
        <v>0</v>
      </c>
      <c r="F143" s="5">
        <f>IF(_xlfn.IFNA(VLOOKUP(C143,Geography!D:D,1,FALSE)=C143,0)=0,0,1)</f>
        <v>0</v>
      </c>
      <c r="G143" s="5">
        <f>IF(_xlfn.IFNA(VLOOKUP(C143,Demography!D:D,1,FALSE)=C143,0)=0,0,1)</f>
        <v>0</v>
      </c>
      <c r="H143" s="5">
        <f>IF(_xlfn.IFNA(VLOOKUP(C143,Labor!D:D,1,FALSE)=C143,0)=0,0,1)</f>
        <v>1</v>
      </c>
      <c r="I143" s="5">
        <f>IF(_xlfn.IFNA(VLOOKUP(C143,Utilities!D:D,1,FALSE)=C143,0)=0,0,1)</f>
        <v>0</v>
      </c>
      <c r="J143" s="5">
        <f>IF(_xlfn.IFNA(VLOOKUP(C143,Assets!D:D,1,FALSE)=C143,0)=0,0,1)</f>
        <v>0</v>
      </c>
      <c r="K143" s="5">
        <f>IF(_xlfn.IFNA(VLOOKUP(C143,Consumption!D:D,1,FALSE)=C143,0)=0,0,1)</f>
        <v>0</v>
      </c>
      <c r="L143" s="5">
        <f t="shared" si="2"/>
        <v>1</v>
      </c>
    </row>
    <row r="144" spans="1:12" x14ac:dyDescent="0.25">
      <c r="A144" s="21">
        <v>141</v>
      </c>
      <c r="B144" s="21" t="s">
        <v>151</v>
      </c>
      <c r="C144" s="21" t="s">
        <v>330</v>
      </c>
      <c r="D144" s="21" t="s">
        <v>948</v>
      </c>
      <c r="E144" s="5">
        <f>IF(_xlfn.IFNA(VLOOKUP(C144,ID!D:D,1,FALSE)=C144,0)=0,0,1)</f>
        <v>0</v>
      </c>
      <c r="F144" s="5">
        <f>IF(_xlfn.IFNA(VLOOKUP(C144,Geography!D:D,1,FALSE)=C144,0)=0,0,1)</f>
        <v>0</v>
      </c>
      <c r="G144" s="5">
        <f>IF(_xlfn.IFNA(VLOOKUP(C144,Demography!D:D,1,FALSE)=C144,0)=0,0,1)</f>
        <v>0</v>
      </c>
      <c r="H144" s="5">
        <f>IF(_xlfn.IFNA(VLOOKUP(C144,Labor!D:D,1,FALSE)=C144,0)=0,0,1)</f>
        <v>1</v>
      </c>
      <c r="I144" s="5">
        <f>IF(_xlfn.IFNA(VLOOKUP(C144,Utilities!D:D,1,FALSE)=C144,0)=0,0,1)</f>
        <v>0</v>
      </c>
      <c r="J144" s="5">
        <f>IF(_xlfn.IFNA(VLOOKUP(C144,Assets!D:D,1,FALSE)=C144,0)=0,0,1)</f>
        <v>0</v>
      </c>
      <c r="K144" s="5">
        <f>IF(_xlfn.IFNA(VLOOKUP(C144,Consumption!D:D,1,FALSE)=C144,0)=0,0,1)</f>
        <v>0</v>
      </c>
      <c r="L144" s="5">
        <f t="shared" si="2"/>
        <v>1</v>
      </c>
    </row>
    <row r="145" spans="1:12" x14ac:dyDescent="0.25">
      <c r="A145" s="21">
        <v>142</v>
      </c>
      <c r="B145" s="21" t="s">
        <v>151</v>
      </c>
      <c r="C145" s="21" t="s">
        <v>332</v>
      </c>
      <c r="D145" s="21" t="s">
        <v>949</v>
      </c>
      <c r="E145" s="5">
        <f>IF(_xlfn.IFNA(VLOOKUP(C145,ID!D:D,1,FALSE)=C145,0)=0,0,1)</f>
        <v>0</v>
      </c>
      <c r="F145" s="5">
        <f>IF(_xlfn.IFNA(VLOOKUP(C145,Geography!D:D,1,FALSE)=C145,0)=0,0,1)</f>
        <v>0</v>
      </c>
      <c r="G145" s="5">
        <f>IF(_xlfn.IFNA(VLOOKUP(C145,Demography!D:D,1,FALSE)=C145,0)=0,0,1)</f>
        <v>0</v>
      </c>
      <c r="H145" s="5">
        <f>IF(_xlfn.IFNA(VLOOKUP(C145,Labor!D:D,1,FALSE)=C145,0)=0,0,1)</f>
        <v>1</v>
      </c>
      <c r="I145" s="5">
        <f>IF(_xlfn.IFNA(VLOOKUP(C145,Utilities!D:D,1,FALSE)=C145,0)=0,0,1)</f>
        <v>0</v>
      </c>
      <c r="J145" s="5">
        <f>IF(_xlfn.IFNA(VLOOKUP(C145,Assets!D:D,1,FALSE)=C145,0)=0,0,1)</f>
        <v>0</v>
      </c>
      <c r="K145" s="5">
        <f>IF(_xlfn.IFNA(VLOOKUP(C145,Consumption!D:D,1,FALSE)=C145,0)=0,0,1)</f>
        <v>0</v>
      </c>
      <c r="L145" s="5">
        <f t="shared" si="2"/>
        <v>1</v>
      </c>
    </row>
    <row r="146" spans="1:12" x14ac:dyDescent="0.25">
      <c r="A146" s="21">
        <v>143</v>
      </c>
      <c r="B146" s="21" t="s">
        <v>151</v>
      </c>
      <c r="C146" s="21" t="s">
        <v>335</v>
      </c>
      <c r="D146" s="21" t="s">
        <v>950</v>
      </c>
      <c r="E146" s="5">
        <f>IF(_xlfn.IFNA(VLOOKUP(C146,ID!D:D,1,FALSE)=C146,0)=0,0,1)</f>
        <v>0</v>
      </c>
      <c r="F146" s="5">
        <f>IF(_xlfn.IFNA(VLOOKUP(C146,Geography!D:D,1,FALSE)=C146,0)=0,0,1)</f>
        <v>0</v>
      </c>
      <c r="G146" s="5">
        <f>IF(_xlfn.IFNA(VLOOKUP(C146,Demography!D:D,1,FALSE)=C146,0)=0,0,1)</f>
        <v>0</v>
      </c>
      <c r="H146" s="5">
        <f>IF(_xlfn.IFNA(VLOOKUP(C146,Labor!D:D,1,FALSE)=C146,0)=0,0,1)</f>
        <v>1</v>
      </c>
      <c r="I146" s="5">
        <f>IF(_xlfn.IFNA(VLOOKUP(C146,Utilities!D:D,1,FALSE)=C146,0)=0,0,1)</f>
        <v>0</v>
      </c>
      <c r="J146" s="5">
        <f>IF(_xlfn.IFNA(VLOOKUP(C146,Assets!D:D,1,FALSE)=C146,0)=0,0,1)</f>
        <v>0</v>
      </c>
      <c r="K146" s="5">
        <f>IF(_xlfn.IFNA(VLOOKUP(C146,Consumption!D:D,1,FALSE)=C146,0)=0,0,1)</f>
        <v>0</v>
      </c>
      <c r="L146" s="5">
        <f t="shared" si="2"/>
        <v>1</v>
      </c>
    </row>
    <row r="147" spans="1:12" x14ac:dyDescent="0.25">
      <c r="A147" s="21">
        <v>144</v>
      </c>
      <c r="B147" s="21" t="s">
        <v>151</v>
      </c>
      <c r="C147" s="21" t="s">
        <v>337</v>
      </c>
      <c r="D147" s="21" t="s">
        <v>951</v>
      </c>
      <c r="E147" s="5">
        <f>IF(_xlfn.IFNA(VLOOKUP(C147,ID!D:D,1,FALSE)=C147,0)=0,0,1)</f>
        <v>0</v>
      </c>
      <c r="F147" s="5">
        <f>IF(_xlfn.IFNA(VLOOKUP(C147,Geography!D:D,1,FALSE)=C147,0)=0,0,1)</f>
        <v>0</v>
      </c>
      <c r="G147" s="5">
        <f>IF(_xlfn.IFNA(VLOOKUP(C147,Demography!D:D,1,FALSE)=C147,0)=0,0,1)</f>
        <v>0</v>
      </c>
      <c r="H147" s="5">
        <f>IF(_xlfn.IFNA(VLOOKUP(C147,Labor!D:D,1,FALSE)=C147,0)=0,0,1)</f>
        <v>1</v>
      </c>
      <c r="I147" s="5">
        <f>IF(_xlfn.IFNA(VLOOKUP(C147,Utilities!D:D,1,FALSE)=C147,0)=0,0,1)</f>
        <v>0</v>
      </c>
      <c r="J147" s="5">
        <f>IF(_xlfn.IFNA(VLOOKUP(C147,Assets!D:D,1,FALSE)=C147,0)=0,0,1)</f>
        <v>0</v>
      </c>
      <c r="K147" s="5">
        <f>IF(_xlfn.IFNA(VLOOKUP(C147,Consumption!D:D,1,FALSE)=C147,0)=0,0,1)</f>
        <v>0</v>
      </c>
      <c r="L147" s="5">
        <f t="shared" si="2"/>
        <v>1</v>
      </c>
    </row>
    <row r="148" spans="1:12" x14ac:dyDescent="0.25">
      <c r="A148" s="21">
        <v>145</v>
      </c>
      <c r="B148" s="21" t="s">
        <v>151</v>
      </c>
      <c r="C148" s="21" t="s">
        <v>339</v>
      </c>
      <c r="D148" s="21" t="s">
        <v>952</v>
      </c>
      <c r="E148" s="5">
        <f>IF(_xlfn.IFNA(VLOOKUP(C148,ID!D:D,1,FALSE)=C148,0)=0,0,1)</f>
        <v>0</v>
      </c>
      <c r="F148" s="5">
        <f>IF(_xlfn.IFNA(VLOOKUP(C148,Geography!D:D,1,FALSE)=C148,0)=0,0,1)</f>
        <v>0</v>
      </c>
      <c r="G148" s="5">
        <f>IF(_xlfn.IFNA(VLOOKUP(C148,Demography!D:D,1,FALSE)=C148,0)=0,0,1)</f>
        <v>0</v>
      </c>
      <c r="H148" s="5">
        <f>IF(_xlfn.IFNA(VLOOKUP(C148,Labor!D:D,1,FALSE)=C148,0)=0,0,1)</f>
        <v>1</v>
      </c>
      <c r="I148" s="5">
        <f>IF(_xlfn.IFNA(VLOOKUP(C148,Utilities!D:D,1,FALSE)=C148,0)=0,0,1)</f>
        <v>0</v>
      </c>
      <c r="J148" s="5">
        <f>IF(_xlfn.IFNA(VLOOKUP(C148,Assets!D:D,1,FALSE)=C148,0)=0,0,1)</f>
        <v>0</v>
      </c>
      <c r="K148" s="5">
        <f>IF(_xlfn.IFNA(VLOOKUP(C148,Consumption!D:D,1,FALSE)=C148,0)=0,0,1)</f>
        <v>0</v>
      </c>
      <c r="L148" s="5">
        <f t="shared" si="2"/>
        <v>1</v>
      </c>
    </row>
    <row r="149" spans="1:12" x14ac:dyDescent="0.25">
      <c r="A149" s="21">
        <v>146</v>
      </c>
      <c r="B149" s="21" t="s">
        <v>151</v>
      </c>
      <c r="C149" s="21" t="s">
        <v>342</v>
      </c>
      <c r="D149" s="21" t="s">
        <v>953</v>
      </c>
      <c r="E149" s="5">
        <f>IF(_xlfn.IFNA(VLOOKUP(C149,ID!D:D,1,FALSE)=C149,0)=0,0,1)</f>
        <v>0</v>
      </c>
      <c r="F149" s="5">
        <f>IF(_xlfn.IFNA(VLOOKUP(C149,Geography!D:D,1,FALSE)=C149,0)=0,0,1)</f>
        <v>0</v>
      </c>
      <c r="G149" s="5">
        <f>IF(_xlfn.IFNA(VLOOKUP(C149,Demography!D:D,1,FALSE)=C149,0)=0,0,1)</f>
        <v>0</v>
      </c>
      <c r="H149" s="5">
        <f>IF(_xlfn.IFNA(VLOOKUP(C149,Labor!D:D,1,FALSE)=C149,0)=0,0,1)</f>
        <v>1</v>
      </c>
      <c r="I149" s="5">
        <f>IF(_xlfn.IFNA(VLOOKUP(C149,Utilities!D:D,1,FALSE)=C149,0)=0,0,1)</f>
        <v>0</v>
      </c>
      <c r="J149" s="5">
        <f>IF(_xlfn.IFNA(VLOOKUP(C149,Assets!D:D,1,FALSE)=C149,0)=0,0,1)</f>
        <v>0</v>
      </c>
      <c r="K149" s="5">
        <f>IF(_xlfn.IFNA(VLOOKUP(C149,Consumption!D:D,1,FALSE)=C149,0)=0,0,1)</f>
        <v>0</v>
      </c>
      <c r="L149" s="5">
        <f t="shared" si="2"/>
        <v>1</v>
      </c>
    </row>
    <row r="150" spans="1:12" x14ac:dyDescent="0.25">
      <c r="A150" s="21">
        <v>147</v>
      </c>
      <c r="B150" s="21" t="s">
        <v>151</v>
      </c>
      <c r="C150" s="21" t="s">
        <v>344</v>
      </c>
      <c r="D150" s="21" t="s">
        <v>954</v>
      </c>
      <c r="E150" s="5">
        <f>IF(_xlfn.IFNA(VLOOKUP(C150,ID!D:D,1,FALSE)=C150,0)=0,0,1)</f>
        <v>0</v>
      </c>
      <c r="F150" s="5">
        <f>IF(_xlfn.IFNA(VLOOKUP(C150,Geography!D:D,1,FALSE)=C150,0)=0,0,1)</f>
        <v>0</v>
      </c>
      <c r="G150" s="5">
        <f>IF(_xlfn.IFNA(VLOOKUP(C150,Demography!D:D,1,FALSE)=C150,0)=0,0,1)</f>
        <v>0</v>
      </c>
      <c r="H150" s="5">
        <f>IF(_xlfn.IFNA(VLOOKUP(C150,Labor!D:D,1,FALSE)=C150,0)=0,0,1)</f>
        <v>1</v>
      </c>
      <c r="I150" s="5">
        <f>IF(_xlfn.IFNA(VLOOKUP(C150,Utilities!D:D,1,FALSE)=C150,0)=0,0,1)</f>
        <v>0</v>
      </c>
      <c r="J150" s="5">
        <f>IF(_xlfn.IFNA(VLOOKUP(C150,Assets!D:D,1,FALSE)=C150,0)=0,0,1)</f>
        <v>0</v>
      </c>
      <c r="K150" s="5">
        <f>IF(_xlfn.IFNA(VLOOKUP(C150,Consumption!D:D,1,FALSE)=C150,0)=0,0,1)</f>
        <v>0</v>
      </c>
      <c r="L150" s="5">
        <f t="shared" si="2"/>
        <v>1</v>
      </c>
    </row>
    <row r="151" spans="1:12" x14ac:dyDescent="0.25">
      <c r="A151" s="21">
        <v>148</v>
      </c>
      <c r="B151" s="21" t="s">
        <v>151</v>
      </c>
      <c r="C151" s="21" t="s">
        <v>346</v>
      </c>
      <c r="D151" s="21" t="s">
        <v>955</v>
      </c>
      <c r="E151" s="5">
        <f>IF(_xlfn.IFNA(VLOOKUP(C151,ID!D:D,1,FALSE)=C151,0)=0,0,1)</f>
        <v>0</v>
      </c>
      <c r="F151" s="5">
        <f>IF(_xlfn.IFNA(VLOOKUP(C151,Geography!D:D,1,FALSE)=C151,0)=0,0,1)</f>
        <v>0</v>
      </c>
      <c r="G151" s="5">
        <f>IF(_xlfn.IFNA(VLOOKUP(C151,Demography!D:D,1,FALSE)=C151,0)=0,0,1)</f>
        <v>0</v>
      </c>
      <c r="H151" s="5">
        <f>IF(_xlfn.IFNA(VLOOKUP(C151,Labor!D:D,1,FALSE)=C151,0)=0,0,1)</f>
        <v>1</v>
      </c>
      <c r="I151" s="5">
        <f>IF(_xlfn.IFNA(VLOOKUP(C151,Utilities!D:D,1,FALSE)=C151,0)=0,0,1)</f>
        <v>0</v>
      </c>
      <c r="J151" s="5">
        <f>IF(_xlfn.IFNA(VLOOKUP(C151,Assets!D:D,1,FALSE)=C151,0)=0,0,1)</f>
        <v>0</v>
      </c>
      <c r="K151" s="5">
        <f>IF(_xlfn.IFNA(VLOOKUP(C151,Consumption!D:D,1,FALSE)=C151,0)=0,0,1)</f>
        <v>0</v>
      </c>
      <c r="L151" s="5">
        <f t="shared" si="2"/>
        <v>1</v>
      </c>
    </row>
    <row r="152" spans="1:12" x14ac:dyDescent="0.25">
      <c r="A152" s="21">
        <v>149</v>
      </c>
      <c r="B152" s="21" t="s">
        <v>151</v>
      </c>
      <c r="C152" s="21" t="s">
        <v>349</v>
      </c>
      <c r="D152" s="21" t="s">
        <v>350</v>
      </c>
      <c r="E152" s="5">
        <f>IF(_xlfn.IFNA(VLOOKUP(C152,ID!D:D,1,FALSE)=C152,0)=0,0,1)</f>
        <v>0</v>
      </c>
      <c r="F152" s="5">
        <f>IF(_xlfn.IFNA(VLOOKUP(C152,Geography!D:D,1,FALSE)=C152,0)=0,0,1)</f>
        <v>0</v>
      </c>
      <c r="G152" s="5">
        <f>IF(_xlfn.IFNA(VLOOKUP(C152,Demography!D:D,1,FALSE)=C152,0)=0,0,1)</f>
        <v>0</v>
      </c>
      <c r="H152" s="5">
        <f>IF(_xlfn.IFNA(VLOOKUP(C152,Labor!D:D,1,FALSE)=C152,0)=0,0,1)</f>
        <v>1</v>
      </c>
      <c r="I152" s="5">
        <f>IF(_xlfn.IFNA(VLOOKUP(C152,Utilities!D:D,1,FALSE)=C152,0)=0,0,1)</f>
        <v>0</v>
      </c>
      <c r="J152" s="5">
        <f>IF(_xlfn.IFNA(VLOOKUP(C152,Assets!D:D,1,FALSE)=C152,0)=0,0,1)</f>
        <v>0</v>
      </c>
      <c r="K152" s="5">
        <f>IF(_xlfn.IFNA(VLOOKUP(C152,Consumption!D:D,1,FALSE)=C152,0)=0,0,1)</f>
        <v>0</v>
      </c>
      <c r="L152" s="5">
        <f t="shared" si="2"/>
        <v>1</v>
      </c>
    </row>
    <row r="153" spans="1:12" x14ac:dyDescent="0.25">
      <c r="A153" s="21">
        <v>150</v>
      </c>
      <c r="B153" s="21" t="s">
        <v>151</v>
      </c>
      <c r="C153" s="21" t="s">
        <v>351</v>
      </c>
      <c r="D153" s="21" t="s">
        <v>352</v>
      </c>
      <c r="E153" s="5">
        <f>IF(_xlfn.IFNA(VLOOKUP(C153,ID!D:D,1,FALSE)=C153,0)=0,0,1)</f>
        <v>0</v>
      </c>
      <c r="F153" s="5">
        <f>IF(_xlfn.IFNA(VLOOKUP(C153,Geography!D:D,1,FALSE)=C153,0)=0,0,1)</f>
        <v>0</v>
      </c>
      <c r="G153" s="5">
        <f>IF(_xlfn.IFNA(VLOOKUP(C153,Demography!D:D,1,FALSE)=C153,0)=0,0,1)</f>
        <v>0</v>
      </c>
      <c r="H153" s="5">
        <f>IF(_xlfn.IFNA(VLOOKUP(C153,Labor!D:D,1,FALSE)=C153,0)=0,0,1)</f>
        <v>1</v>
      </c>
      <c r="I153" s="5">
        <f>IF(_xlfn.IFNA(VLOOKUP(C153,Utilities!D:D,1,FALSE)=C153,0)=0,0,1)</f>
        <v>0</v>
      </c>
      <c r="J153" s="5">
        <f>IF(_xlfn.IFNA(VLOOKUP(C153,Assets!D:D,1,FALSE)=C153,0)=0,0,1)</f>
        <v>0</v>
      </c>
      <c r="K153" s="5">
        <f>IF(_xlfn.IFNA(VLOOKUP(C153,Consumption!D:D,1,FALSE)=C153,0)=0,0,1)</f>
        <v>0</v>
      </c>
      <c r="L153" s="5">
        <f t="shared" si="2"/>
        <v>1</v>
      </c>
    </row>
    <row r="154" spans="1:12" x14ac:dyDescent="0.25">
      <c r="A154" s="21">
        <v>151</v>
      </c>
      <c r="B154" s="21" t="s">
        <v>151</v>
      </c>
      <c r="C154" s="21" t="s">
        <v>353</v>
      </c>
      <c r="D154" s="21" t="s">
        <v>956</v>
      </c>
      <c r="E154" s="5">
        <f>IF(_xlfn.IFNA(VLOOKUP(C154,ID!D:D,1,FALSE)=C154,0)=0,0,1)</f>
        <v>0</v>
      </c>
      <c r="F154" s="5">
        <f>IF(_xlfn.IFNA(VLOOKUP(C154,Geography!D:D,1,FALSE)=C154,0)=0,0,1)</f>
        <v>0</v>
      </c>
      <c r="G154" s="5">
        <f>IF(_xlfn.IFNA(VLOOKUP(C154,Demography!D:D,1,FALSE)=C154,0)=0,0,1)</f>
        <v>0</v>
      </c>
      <c r="H154" s="5">
        <f>IF(_xlfn.IFNA(VLOOKUP(C154,Labor!D:D,1,FALSE)=C154,0)=0,0,1)</f>
        <v>1</v>
      </c>
      <c r="I154" s="5">
        <f>IF(_xlfn.IFNA(VLOOKUP(C154,Utilities!D:D,1,FALSE)=C154,0)=0,0,1)</f>
        <v>0</v>
      </c>
      <c r="J154" s="5">
        <f>IF(_xlfn.IFNA(VLOOKUP(C154,Assets!D:D,1,FALSE)=C154,0)=0,0,1)</f>
        <v>0</v>
      </c>
      <c r="K154" s="5">
        <f>IF(_xlfn.IFNA(VLOOKUP(C154,Consumption!D:D,1,FALSE)=C154,0)=0,0,1)</f>
        <v>0</v>
      </c>
      <c r="L154" s="5">
        <f t="shared" si="2"/>
        <v>1</v>
      </c>
    </row>
    <row r="155" spans="1:12" x14ac:dyDescent="0.25">
      <c r="A155" s="21">
        <v>152</v>
      </c>
      <c r="B155" s="21" t="s">
        <v>151</v>
      </c>
      <c r="C155" s="21" t="s">
        <v>355</v>
      </c>
      <c r="D155" s="21" t="s">
        <v>957</v>
      </c>
      <c r="E155" s="5">
        <f>IF(_xlfn.IFNA(VLOOKUP(C155,ID!D:D,1,FALSE)=C155,0)=0,0,1)</f>
        <v>0</v>
      </c>
      <c r="F155" s="5">
        <f>IF(_xlfn.IFNA(VLOOKUP(C155,Geography!D:D,1,FALSE)=C155,0)=0,0,1)</f>
        <v>0</v>
      </c>
      <c r="G155" s="5">
        <f>IF(_xlfn.IFNA(VLOOKUP(C155,Demography!D:D,1,FALSE)=C155,0)=0,0,1)</f>
        <v>0</v>
      </c>
      <c r="H155" s="5">
        <f>IF(_xlfn.IFNA(VLOOKUP(C155,Labor!D:D,1,FALSE)=C155,0)=0,0,1)</f>
        <v>1</v>
      </c>
      <c r="I155" s="5">
        <f>IF(_xlfn.IFNA(VLOOKUP(C155,Utilities!D:D,1,FALSE)=C155,0)=0,0,1)</f>
        <v>0</v>
      </c>
      <c r="J155" s="5">
        <f>IF(_xlfn.IFNA(VLOOKUP(C155,Assets!D:D,1,FALSE)=C155,0)=0,0,1)</f>
        <v>0</v>
      </c>
      <c r="K155" s="5">
        <f>IF(_xlfn.IFNA(VLOOKUP(C155,Consumption!D:D,1,FALSE)=C155,0)=0,0,1)</f>
        <v>0</v>
      </c>
      <c r="L155" s="5">
        <f t="shared" si="2"/>
        <v>1</v>
      </c>
    </row>
    <row r="156" spans="1:12" x14ac:dyDescent="0.25">
      <c r="A156" s="21">
        <v>153</v>
      </c>
      <c r="B156" s="21" t="s">
        <v>363</v>
      </c>
      <c r="C156" s="21" t="s">
        <v>369</v>
      </c>
      <c r="D156" s="21" t="s">
        <v>958</v>
      </c>
      <c r="E156" s="5">
        <f>IF(_xlfn.IFNA(VLOOKUP(C156,ID!D:D,1,FALSE)=C156,0)=0,0,1)</f>
        <v>0</v>
      </c>
      <c r="F156" s="5">
        <f>IF(_xlfn.IFNA(VLOOKUP(C156,Geography!D:D,1,FALSE)=C156,0)=0,0,1)</f>
        <v>0</v>
      </c>
      <c r="G156" s="5">
        <f>IF(_xlfn.IFNA(VLOOKUP(C156,Demography!D:D,1,FALSE)=C156,0)=0,0,1)</f>
        <v>0</v>
      </c>
      <c r="H156" s="5">
        <f>IF(_xlfn.IFNA(VLOOKUP(C156,Labor!D:D,1,FALSE)=C156,0)=0,0,1)</f>
        <v>0</v>
      </c>
      <c r="I156" s="5">
        <f>IF(_xlfn.IFNA(VLOOKUP(C156,Utilities!D:D,1,FALSE)=C156,0)=0,0,1)</f>
        <v>1</v>
      </c>
      <c r="J156" s="5">
        <f>IF(_xlfn.IFNA(VLOOKUP(C156,Assets!D:D,1,FALSE)=C156,0)=0,0,1)</f>
        <v>0</v>
      </c>
      <c r="K156" s="5">
        <f>IF(_xlfn.IFNA(VLOOKUP(C156,Consumption!D:D,1,FALSE)=C156,0)=0,0,1)</f>
        <v>0</v>
      </c>
      <c r="L156" s="5">
        <f t="shared" si="2"/>
        <v>1</v>
      </c>
    </row>
    <row r="157" spans="1:12" x14ac:dyDescent="0.25">
      <c r="A157" s="21">
        <v>154</v>
      </c>
      <c r="B157" s="21" t="s">
        <v>363</v>
      </c>
      <c r="C157" s="21" t="s">
        <v>372</v>
      </c>
      <c r="D157" s="21" t="s">
        <v>373</v>
      </c>
      <c r="E157" s="5">
        <f>IF(_xlfn.IFNA(VLOOKUP(C157,ID!D:D,1,FALSE)=C157,0)=0,0,1)</f>
        <v>0</v>
      </c>
      <c r="F157" s="5">
        <f>IF(_xlfn.IFNA(VLOOKUP(C157,Geography!D:D,1,FALSE)=C157,0)=0,0,1)</f>
        <v>0</v>
      </c>
      <c r="G157" s="5">
        <f>IF(_xlfn.IFNA(VLOOKUP(C157,Demography!D:D,1,FALSE)=C157,0)=0,0,1)</f>
        <v>0</v>
      </c>
      <c r="H157" s="5">
        <f>IF(_xlfn.IFNA(VLOOKUP(C157,Labor!D:D,1,FALSE)=C157,0)=0,0,1)</f>
        <v>0</v>
      </c>
      <c r="I157" s="5">
        <f>IF(_xlfn.IFNA(VLOOKUP(C157,Utilities!D:D,1,FALSE)=C157,0)=0,0,1)</f>
        <v>1</v>
      </c>
      <c r="J157" s="5">
        <f>IF(_xlfn.IFNA(VLOOKUP(C157,Assets!D:D,1,FALSE)=C157,0)=0,0,1)</f>
        <v>0</v>
      </c>
      <c r="K157" s="5">
        <f>IF(_xlfn.IFNA(VLOOKUP(C157,Consumption!D:D,1,FALSE)=C157,0)=0,0,1)</f>
        <v>0</v>
      </c>
      <c r="L157" s="5">
        <f t="shared" si="2"/>
        <v>1</v>
      </c>
    </row>
    <row r="158" spans="1:12" x14ac:dyDescent="0.25">
      <c r="A158" s="21">
        <v>155</v>
      </c>
      <c r="B158" s="21" t="s">
        <v>363</v>
      </c>
      <c r="C158" s="21" t="s">
        <v>367</v>
      </c>
      <c r="D158" s="21" t="s">
        <v>864</v>
      </c>
      <c r="E158" s="5">
        <f>IF(_xlfn.IFNA(VLOOKUP(C158,ID!D:D,1,FALSE)=C158,0)=0,0,1)</f>
        <v>0</v>
      </c>
      <c r="F158" s="5">
        <f>IF(_xlfn.IFNA(VLOOKUP(C158,Geography!D:D,1,FALSE)=C158,0)=0,0,1)</f>
        <v>0</v>
      </c>
      <c r="G158" s="5">
        <f>IF(_xlfn.IFNA(VLOOKUP(C158,Demography!D:D,1,FALSE)=C158,0)=0,0,1)</f>
        <v>0</v>
      </c>
      <c r="H158" s="5">
        <f>IF(_xlfn.IFNA(VLOOKUP(C158,Labor!D:D,1,FALSE)=C158,0)=0,0,1)</f>
        <v>0</v>
      </c>
      <c r="I158" s="5">
        <f>IF(_xlfn.IFNA(VLOOKUP(C158,Utilities!D:D,1,FALSE)=C158,0)=0,0,1)</f>
        <v>1</v>
      </c>
      <c r="J158" s="5">
        <f>IF(_xlfn.IFNA(VLOOKUP(C158,Assets!D:D,1,FALSE)=C158,0)=0,0,1)</f>
        <v>0</v>
      </c>
      <c r="K158" s="5">
        <f>IF(_xlfn.IFNA(VLOOKUP(C158,Consumption!D:D,1,FALSE)=C158,0)=0,0,1)</f>
        <v>0</v>
      </c>
      <c r="L158" s="5">
        <f t="shared" si="2"/>
        <v>1</v>
      </c>
    </row>
    <row r="159" spans="1:12" x14ac:dyDescent="0.25">
      <c r="A159" s="21">
        <v>156</v>
      </c>
      <c r="B159" s="21" t="s">
        <v>363</v>
      </c>
      <c r="C159" s="21" t="s">
        <v>364</v>
      </c>
      <c r="D159" s="21" t="s">
        <v>365</v>
      </c>
      <c r="E159" s="5">
        <f>IF(_xlfn.IFNA(VLOOKUP(C159,ID!D:D,1,FALSE)=C159,0)=0,0,1)</f>
        <v>0</v>
      </c>
      <c r="F159" s="5">
        <f>IF(_xlfn.IFNA(VLOOKUP(C159,Geography!D:D,1,FALSE)=C159,0)=0,0,1)</f>
        <v>0</v>
      </c>
      <c r="G159" s="5">
        <f>IF(_xlfn.IFNA(VLOOKUP(C159,Demography!D:D,1,FALSE)=C159,0)=0,0,1)</f>
        <v>0</v>
      </c>
      <c r="H159" s="5">
        <f>IF(_xlfn.IFNA(VLOOKUP(C159,Labor!D:D,1,FALSE)=C159,0)=0,0,1)</f>
        <v>0</v>
      </c>
      <c r="I159" s="5">
        <f>IF(_xlfn.IFNA(VLOOKUP(C159,Utilities!D:D,1,FALSE)=C159,0)=0,0,1)</f>
        <v>1</v>
      </c>
      <c r="J159" s="5">
        <f>IF(_xlfn.IFNA(VLOOKUP(C159,Assets!D:D,1,FALSE)=C159,0)=0,0,1)</f>
        <v>0</v>
      </c>
      <c r="K159" s="5">
        <f>IF(_xlfn.IFNA(VLOOKUP(C159,Consumption!D:D,1,FALSE)=C159,0)=0,0,1)</f>
        <v>0</v>
      </c>
      <c r="L159" s="5">
        <f t="shared" si="2"/>
        <v>1</v>
      </c>
    </row>
    <row r="160" spans="1:12" x14ac:dyDescent="0.25">
      <c r="A160" s="21">
        <v>157</v>
      </c>
      <c r="B160" s="21" t="s">
        <v>363</v>
      </c>
      <c r="C160" s="21" t="s">
        <v>374</v>
      </c>
      <c r="D160" s="21" t="s">
        <v>375</v>
      </c>
      <c r="E160" s="5">
        <f>IF(_xlfn.IFNA(VLOOKUP(C160,ID!D:D,1,FALSE)=C160,0)=0,0,1)</f>
        <v>0</v>
      </c>
      <c r="F160" s="5">
        <f>IF(_xlfn.IFNA(VLOOKUP(C160,Geography!D:D,1,FALSE)=C160,0)=0,0,1)</f>
        <v>0</v>
      </c>
      <c r="G160" s="5">
        <f>IF(_xlfn.IFNA(VLOOKUP(C160,Demography!D:D,1,FALSE)=C160,0)=0,0,1)</f>
        <v>0</v>
      </c>
      <c r="H160" s="5">
        <f>IF(_xlfn.IFNA(VLOOKUP(C160,Labor!D:D,1,FALSE)=C160,0)=0,0,1)</f>
        <v>0</v>
      </c>
      <c r="I160" s="5">
        <f>IF(_xlfn.IFNA(VLOOKUP(C160,Utilities!D:D,1,FALSE)=C160,0)=0,0,1)</f>
        <v>1</v>
      </c>
      <c r="J160" s="5">
        <f>IF(_xlfn.IFNA(VLOOKUP(C160,Assets!D:D,1,FALSE)=C160,0)=0,0,1)</f>
        <v>0</v>
      </c>
      <c r="K160" s="5">
        <f>IF(_xlfn.IFNA(VLOOKUP(C160,Consumption!D:D,1,FALSE)=C160,0)=0,0,1)</f>
        <v>0</v>
      </c>
      <c r="L160" s="5">
        <f t="shared" si="2"/>
        <v>1</v>
      </c>
    </row>
    <row r="161" spans="1:12" x14ac:dyDescent="0.25">
      <c r="A161" s="21">
        <v>158</v>
      </c>
      <c r="B161" s="21" t="s">
        <v>363</v>
      </c>
      <c r="C161" s="21" t="s">
        <v>376</v>
      </c>
      <c r="D161" s="21" t="s">
        <v>377</v>
      </c>
      <c r="E161" s="5">
        <f>IF(_xlfn.IFNA(VLOOKUP(C161,ID!D:D,1,FALSE)=C161,0)=0,0,1)</f>
        <v>0</v>
      </c>
      <c r="F161" s="5">
        <f>IF(_xlfn.IFNA(VLOOKUP(C161,Geography!D:D,1,FALSE)=C161,0)=0,0,1)</f>
        <v>0</v>
      </c>
      <c r="G161" s="5">
        <f>IF(_xlfn.IFNA(VLOOKUP(C161,Demography!D:D,1,FALSE)=C161,0)=0,0,1)</f>
        <v>0</v>
      </c>
      <c r="H161" s="5">
        <f>IF(_xlfn.IFNA(VLOOKUP(C161,Labor!D:D,1,FALSE)=C161,0)=0,0,1)</f>
        <v>0</v>
      </c>
      <c r="I161" s="5">
        <f>IF(_xlfn.IFNA(VLOOKUP(C161,Utilities!D:D,1,FALSE)=C161,0)=0,0,1)</f>
        <v>1</v>
      </c>
      <c r="J161" s="5">
        <f>IF(_xlfn.IFNA(VLOOKUP(C161,Assets!D:D,1,FALSE)=C161,0)=0,0,1)</f>
        <v>0</v>
      </c>
      <c r="K161" s="5">
        <f>IF(_xlfn.IFNA(VLOOKUP(C161,Consumption!D:D,1,FALSE)=C161,0)=0,0,1)</f>
        <v>0</v>
      </c>
      <c r="L161" s="5">
        <f t="shared" si="2"/>
        <v>1</v>
      </c>
    </row>
    <row r="162" spans="1:12" x14ac:dyDescent="0.25">
      <c r="A162" s="21">
        <v>159</v>
      </c>
      <c r="B162" s="21" t="s">
        <v>363</v>
      </c>
      <c r="C162" s="21" t="s">
        <v>378</v>
      </c>
      <c r="D162" s="21" t="s">
        <v>959</v>
      </c>
      <c r="E162" s="5">
        <f>IF(_xlfn.IFNA(VLOOKUP(C162,ID!D:D,1,FALSE)=C162,0)=0,0,1)</f>
        <v>0</v>
      </c>
      <c r="F162" s="5">
        <f>IF(_xlfn.IFNA(VLOOKUP(C162,Geography!D:D,1,FALSE)=C162,0)=0,0,1)</f>
        <v>0</v>
      </c>
      <c r="G162" s="5">
        <f>IF(_xlfn.IFNA(VLOOKUP(C162,Demography!D:D,1,FALSE)=C162,0)=0,0,1)</f>
        <v>0</v>
      </c>
      <c r="H162" s="5">
        <f>IF(_xlfn.IFNA(VLOOKUP(C162,Labor!D:D,1,FALSE)=C162,0)=0,0,1)</f>
        <v>0</v>
      </c>
      <c r="I162" s="5">
        <f>IF(_xlfn.IFNA(VLOOKUP(C162,Utilities!D:D,1,FALSE)=C162,0)=0,0,1)</f>
        <v>1</v>
      </c>
      <c r="J162" s="5">
        <f>IF(_xlfn.IFNA(VLOOKUP(C162,Assets!D:D,1,FALSE)=C162,0)=0,0,1)</f>
        <v>0</v>
      </c>
      <c r="K162" s="5">
        <f>IF(_xlfn.IFNA(VLOOKUP(C162,Consumption!D:D,1,FALSE)=C162,0)=0,0,1)</f>
        <v>0</v>
      </c>
      <c r="L162" s="5">
        <f t="shared" si="2"/>
        <v>1</v>
      </c>
    </row>
    <row r="163" spans="1:12" x14ac:dyDescent="0.25">
      <c r="A163" s="21">
        <v>160</v>
      </c>
      <c r="B163" s="21" t="s">
        <v>363</v>
      </c>
      <c r="C163" s="21" t="s">
        <v>381</v>
      </c>
      <c r="D163" s="21" t="s">
        <v>960</v>
      </c>
      <c r="E163" s="5">
        <f>IF(_xlfn.IFNA(VLOOKUP(C163,ID!D:D,1,FALSE)=C163,0)=0,0,1)</f>
        <v>0</v>
      </c>
      <c r="F163" s="5">
        <f>IF(_xlfn.IFNA(VLOOKUP(C163,Geography!D:D,1,FALSE)=C163,0)=0,0,1)</f>
        <v>0</v>
      </c>
      <c r="G163" s="5">
        <f>IF(_xlfn.IFNA(VLOOKUP(C163,Demography!D:D,1,FALSE)=C163,0)=0,0,1)</f>
        <v>0</v>
      </c>
      <c r="H163" s="5">
        <f>IF(_xlfn.IFNA(VLOOKUP(C163,Labor!D:D,1,FALSE)=C163,0)=0,0,1)</f>
        <v>0</v>
      </c>
      <c r="I163" s="5">
        <f>IF(_xlfn.IFNA(VLOOKUP(C163,Utilities!D:D,1,FALSE)=C163,0)=0,0,1)</f>
        <v>1</v>
      </c>
      <c r="J163" s="5">
        <f>IF(_xlfn.IFNA(VLOOKUP(C163,Assets!D:D,1,FALSE)=C163,0)=0,0,1)</f>
        <v>0</v>
      </c>
      <c r="K163" s="5">
        <f>IF(_xlfn.IFNA(VLOOKUP(C163,Consumption!D:D,1,FALSE)=C163,0)=0,0,1)</f>
        <v>0</v>
      </c>
      <c r="L163" s="5">
        <f t="shared" si="2"/>
        <v>1</v>
      </c>
    </row>
    <row r="164" spans="1:12" x14ac:dyDescent="0.25">
      <c r="A164" s="21">
        <v>161</v>
      </c>
      <c r="B164" s="21" t="s">
        <v>363</v>
      </c>
      <c r="C164" s="21" t="s">
        <v>387</v>
      </c>
      <c r="D164" s="21" t="s">
        <v>961</v>
      </c>
      <c r="E164" s="5">
        <f>IF(_xlfn.IFNA(VLOOKUP(C164,ID!D:D,1,FALSE)=C164,0)=0,0,1)</f>
        <v>0</v>
      </c>
      <c r="F164" s="5">
        <f>IF(_xlfn.IFNA(VLOOKUP(C164,Geography!D:D,1,FALSE)=C164,0)=0,0,1)</f>
        <v>0</v>
      </c>
      <c r="G164" s="5">
        <f>IF(_xlfn.IFNA(VLOOKUP(C164,Demography!D:D,1,FALSE)=C164,0)=0,0,1)</f>
        <v>0</v>
      </c>
      <c r="H164" s="5">
        <f>IF(_xlfn.IFNA(VLOOKUP(C164,Labor!D:D,1,FALSE)=C164,0)=0,0,1)</f>
        <v>0</v>
      </c>
      <c r="I164" s="5">
        <f>IF(_xlfn.IFNA(VLOOKUP(C164,Utilities!D:D,1,FALSE)=C164,0)=0,0,1)</f>
        <v>1</v>
      </c>
      <c r="J164" s="5">
        <f>IF(_xlfn.IFNA(VLOOKUP(C164,Assets!D:D,1,FALSE)=C164,0)=0,0,1)</f>
        <v>0</v>
      </c>
      <c r="K164" s="5">
        <f>IF(_xlfn.IFNA(VLOOKUP(C164,Consumption!D:D,1,FALSE)=C164,0)=0,0,1)</f>
        <v>0</v>
      </c>
      <c r="L164" s="5">
        <f t="shared" si="2"/>
        <v>1</v>
      </c>
    </row>
    <row r="165" spans="1:12" x14ac:dyDescent="0.25">
      <c r="A165" s="21">
        <v>162</v>
      </c>
      <c r="B165" s="21" t="s">
        <v>363</v>
      </c>
      <c r="C165" s="21" t="s">
        <v>384</v>
      </c>
      <c r="D165" s="21" t="s">
        <v>962</v>
      </c>
      <c r="E165" s="5">
        <f>IF(_xlfn.IFNA(VLOOKUP(C165,ID!D:D,1,FALSE)=C165,0)=0,0,1)</f>
        <v>0</v>
      </c>
      <c r="F165" s="5">
        <f>IF(_xlfn.IFNA(VLOOKUP(C165,Geography!D:D,1,FALSE)=C165,0)=0,0,1)</f>
        <v>0</v>
      </c>
      <c r="G165" s="5">
        <f>IF(_xlfn.IFNA(VLOOKUP(C165,Demography!D:D,1,FALSE)=C165,0)=0,0,1)</f>
        <v>0</v>
      </c>
      <c r="H165" s="5">
        <f>IF(_xlfn.IFNA(VLOOKUP(C165,Labor!D:D,1,FALSE)=C165,0)=0,0,1)</f>
        <v>0</v>
      </c>
      <c r="I165" s="5">
        <f>IF(_xlfn.IFNA(VLOOKUP(C165,Utilities!D:D,1,FALSE)=C165,0)=0,0,1)</f>
        <v>1</v>
      </c>
      <c r="J165" s="5">
        <f>IF(_xlfn.IFNA(VLOOKUP(C165,Assets!D:D,1,FALSE)=C165,0)=0,0,1)</f>
        <v>0</v>
      </c>
      <c r="K165" s="5">
        <f>IF(_xlfn.IFNA(VLOOKUP(C165,Consumption!D:D,1,FALSE)=C165,0)=0,0,1)</f>
        <v>0</v>
      </c>
      <c r="L165" s="5">
        <f t="shared" si="2"/>
        <v>1</v>
      </c>
    </row>
    <row r="166" spans="1:12" x14ac:dyDescent="0.25">
      <c r="A166" s="21">
        <v>163</v>
      </c>
      <c r="B166" s="21" t="s">
        <v>363</v>
      </c>
      <c r="C166" s="21" t="s">
        <v>390</v>
      </c>
      <c r="D166" s="21" t="s">
        <v>877</v>
      </c>
      <c r="E166" s="5">
        <f>IF(_xlfn.IFNA(VLOOKUP(C166,ID!D:D,1,FALSE)=C166,0)=0,0,1)</f>
        <v>0</v>
      </c>
      <c r="F166" s="5">
        <f>IF(_xlfn.IFNA(VLOOKUP(C166,Geography!D:D,1,FALSE)=C166,0)=0,0,1)</f>
        <v>0</v>
      </c>
      <c r="G166" s="5">
        <f>IF(_xlfn.IFNA(VLOOKUP(C166,Demography!D:D,1,FALSE)=C166,0)=0,0,1)</f>
        <v>0</v>
      </c>
      <c r="H166" s="5">
        <f>IF(_xlfn.IFNA(VLOOKUP(C166,Labor!D:D,1,FALSE)=C166,0)=0,0,1)</f>
        <v>0</v>
      </c>
      <c r="I166" s="5">
        <f>IF(_xlfn.IFNA(VLOOKUP(C166,Utilities!D:D,1,FALSE)=C166,0)=0,0,1)</f>
        <v>1</v>
      </c>
      <c r="J166" s="5">
        <f>IF(_xlfn.IFNA(VLOOKUP(C166,Assets!D:D,1,FALSE)=C166,0)=0,0,1)</f>
        <v>0</v>
      </c>
      <c r="K166" s="5">
        <f>IF(_xlfn.IFNA(VLOOKUP(C166,Consumption!D:D,1,FALSE)=C166,0)=0,0,1)</f>
        <v>0</v>
      </c>
      <c r="L166" s="5">
        <f t="shared" si="2"/>
        <v>1</v>
      </c>
    </row>
    <row r="167" spans="1:12" x14ac:dyDescent="0.25">
      <c r="A167" s="21">
        <v>164</v>
      </c>
      <c r="B167" s="21" t="s">
        <v>363</v>
      </c>
      <c r="C167" s="21" t="s">
        <v>393</v>
      </c>
      <c r="D167" s="21" t="s">
        <v>963</v>
      </c>
      <c r="E167" s="5">
        <f>IF(_xlfn.IFNA(VLOOKUP(C167,ID!D:D,1,FALSE)=C167,0)=0,0,1)</f>
        <v>0</v>
      </c>
      <c r="F167" s="5">
        <f>IF(_xlfn.IFNA(VLOOKUP(C167,Geography!D:D,1,FALSE)=C167,0)=0,0,1)</f>
        <v>0</v>
      </c>
      <c r="G167" s="5">
        <f>IF(_xlfn.IFNA(VLOOKUP(C167,Demography!D:D,1,FALSE)=C167,0)=0,0,1)</f>
        <v>0</v>
      </c>
      <c r="H167" s="5">
        <f>IF(_xlfn.IFNA(VLOOKUP(C167,Labor!D:D,1,FALSE)=C167,0)=0,0,1)</f>
        <v>0</v>
      </c>
      <c r="I167" s="5">
        <f>IF(_xlfn.IFNA(VLOOKUP(C167,Utilities!D:D,1,FALSE)=C167,0)=0,0,1)</f>
        <v>1</v>
      </c>
      <c r="J167" s="5">
        <f>IF(_xlfn.IFNA(VLOOKUP(C167,Assets!D:D,1,FALSE)=C167,0)=0,0,1)</f>
        <v>0</v>
      </c>
      <c r="K167" s="5">
        <f>IF(_xlfn.IFNA(VLOOKUP(C167,Consumption!D:D,1,FALSE)=C167,0)=0,0,1)</f>
        <v>0</v>
      </c>
      <c r="L167" s="5">
        <f t="shared" si="2"/>
        <v>1</v>
      </c>
    </row>
    <row r="168" spans="1:12" x14ac:dyDescent="0.25">
      <c r="A168" s="21">
        <v>165</v>
      </c>
      <c r="B168" s="21" t="s">
        <v>363</v>
      </c>
      <c r="C168" s="21" t="s">
        <v>396</v>
      </c>
      <c r="D168" s="21" t="s">
        <v>964</v>
      </c>
      <c r="E168" s="5">
        <f>IF(_xlfn.IFNA(VLOOKUP(C168,ID!D:D,1,FALSE)=C168,0)=0,0,1)</f>
        <v>0</v>
      </c>
      <c r="F168" s="5">
        <f>IF(_xlfn.IFNA(VLOOKUP(C168,Geography!D:D,1,FALSE)=C168,0)=0,0,1)</f>
        <v>0</v>
      </c>
      <c r="G168" s="5">
        <f>IF(_xlfn.IFNA(VLOOKUP(C168,Demography!D:D,1,FALSE)=C168,0)=0,0,1)</f>
        <v>0</v>
      </c>
      <c r="H168" s="5">
        <f>IF(_xlfn.IFNA(VLOOKUP(C168,Labor!D:D,1,FALSE)=C168,0)=0,0,1)</f>
        <v>0</v>
      </c>
      <c r="I168" s="5">
        <f>IF(_xlfn.IFNA(VLOOKUP(C168,Utilities!D:D,1,FALSE)=C168,0)=0,0,1)</f>
        <v>1</v>
      </c>
      <c r="J168" s="5">
        <f>IF(_xlfn.IFNA(VLOOKUP(C168,Assets!D:D,1,FALSE)=C168,0)=0,0,1)</f>
        <v>0</v>
      </c>
      <c r="K168" s="5">
        <f>IF(_xlfn.IFNA(VLOOKUP(C168,Consumption!D:D,1,FALSE)=C168,0)=0,0,1)</f>
        <v>0</v>
      </c>
      <c r="L168" s="5">
        <f t="shared" si="2"/>
        <v>1</v>
      </c>
    </row>
    <row r="169" spans="1:12" x14ac:dyDescent="0.25">
      <c r="A169" s="21">
        <v>166</v>
      </c>
      <c r="B169" s="21" t="s">
        <v>363</v>
      </c>
      <c r="C169" s="21" t="s">
        <v>399</v>
      </c>
      <c r="D169" s="21" t="s">
        <v>965</v>
      </c>
      <c r="E169" s="5">
        <f>IF(_xlfn.IFNA(VLOOKUP(C169,ID!D:D,1,FALSE)=C169,0)=0,0,1)</f>
        <v>0</v>
      </c>
      <c r="F169" s="5">
        <f>IF(_xlfn.IFNA(VLOOKUP(C169,Geography!D:D,1,FALSE)=C169,0)=0,0,1)</f>
        <v>0</v>
      </c>
      <c r="G169" s="5">
        <f>IF(_xlfn.IFNA(VLOOKUP(C169,Demography!D:D,1,FALSE)=C169,0)=0,0,1)</f>
        <v>0</v>
      </c>
      <c r="H169" s="5">
        <f>IF(_xlfn.IFNA(VLOOKUP(C169,Labor!D:D,1,FALSE)=C169,0)=0,0,1)</f>
        <v>0</v>
      </c>
      <c r="I169" s="5">
        <f>IF(_xlfn.IFNA(VLOOKUP(C169,Utilities!D:D,1,FALSE)=C169,0)=0,0,1)</f>
        <v>1</v>
      </c>
      <c r="J169" s="5">
        <f>IF(_xlfn.IFNA(VLOOKUP(C169,Assets!D:D,1,FALSE)=C169,0)=0,0,1)</f>
        <v>0</v>
      </c>
      <c r="K169" s="5">
        <f>IF(_xlfn.IFNA(VLOOKUP(C169,Consumption!D:D,1,FALSE)=C169,0)=0,0,1)</f>
        <v>0</v>
      </c>
      <c r="L169" s="5">
        <f t="shared" si="2"/>
        <v>1</v>
      </c>
    </row>
    <row r="170" spans="1:12" x14ac:dyDescent="0.25">
      <c r="A170" s="21">
        <v>167</v>
      </c>
      <c r="B170" s="21" t="s">
        <v>363</v>
      </c>
      <c r="C170" s="21" t="s">
        <v>401</v>
      </c>
      <c r="D170" s="21" t="s">
        <v>402</v>
      </c>
      <c r="E170" s="5">
        <f>IF(_xlfn.IFNA(VLOOKUP(C170,ID!D:D,1,FALSE)=C170,0)=0,0,1)</f>
        <v>0</v>
      </c>
      <c r="F170" s="5">
        <f>IF(_xlfn.IFNA(VLOOKUP(C170,Geography!D:D,1,FALSE)=C170,0)=0,0,1)</f>
        <v>0</v>
      </c>
      <c r="G170" s="5">
        <f>IF(_xlfn.IFNA(VLOOKUP(C170,Demography!D:D,1,FALSE)=C170,0)=0,0,1)</f>
        <v>0</v>
      </c>
      <c r="H170" s="5">
        <f>IF(_xlfn.IFNA(VLOOKUP(C170,Labor!D:D,1,FALSE)=C170,0)=0,0,1)</f>
        <v>0</v>
      </c>
      <c r="I170" s="5">
        <f>IF(_xlfn.IFNA(VLOOKUP(C170,Utilities!D:D,1,FALSE)=C170,0)=0,0,1)</f>
        <v>1</v>
      </c>
      <c r="J170" s="5">
        <f>IF(_xlfn.IFNA(VLOOKUP(C170,Assets!D:D,1,FALSE)=C170,0)=0,0,1)</f>
        <v>0</v>
      </c>
      <c r="K170" s="5">
        <f>IF(_xlfn.IFNA(VLOOKUP(C170,Consumption!D:D,1,FALSE)=C170,0)=0,0,1)</f>
        <v>0</v>
      </c>
      <c r="L170" s="5">
        <f t="shared" si="2"/>
        <v>1</v>
      </c>
    </row>
    <row r="171" spans="1:12" x14ac:dyDescent="0.25">
      <c r="A171" s="21">
        <v>168</v>
      </c>
      <c r="B171" s="21" t="s">
        <v>363</v>
      </c>
      <c r="C171" s="21" t="s">
        <v>405</v>
      </c>
      <c r="D171" s="21" t="s">
        <v>406</v>
      </c>
      <c r="E171" s="5">
        <f>IF(_xlfn.IFNA(VLOOKUP(C171,ID!D:D,1,FALSE)=C171,0)=0,0,1)</f>
        <v>0</v>
      </c>
      <c r="F171" s="5">
        <f>IF(_xlfn.IFNA(VLOOKUP(C171,Geography!D:D,1,FALSE)=C171,0)=0,0,1)</f>
        <v>0</v>
      </c>
      <c r="G171" s="5">
        <f>IF(_xlfn.IFNA(VLOOKUP(C171,Demography!D:D,1,FALSE)=C171,0)=0,0,1)</f>
        <v>0</v>
      </c>
      <c r="H171" s="5">
        <f>IF(_xlfn.IFNA(VLOOKUP(C171,Labor!D:D,1,FALSE)=C171,0)=0,0,1)</f>
        <v>0</v>
      </c>
      <c r="I171" s="5">
        <f>IF(_xlfn.IFNA(VLOOKUP(C171,Utilities!D:D,1,FALSE)=C171,0)=0,0,1)</f>
        <v>1</v>
      </c>
      <c r="J171" s="5">
        <f>IF(_xlfn.IFNA(VLOOKUP(C171,Assets!D:D,1,FALSE)=C171,0)=0,0,1)</f>
        <v>0</v>
      </c>
      <c r="K171" s="5">
        <f>IF(_xlfn.IFNA(VLOOKUP(C171,Consumption!D:D,1,FALSE)=C171,0)=0,0,1)</f>
        <v>0</v>
      </c>
      <c r="L171" s="5">
        <f t="shared" si="2"/>
        <v>1</v>
      </c>
    </row>
    <row r="172" spans="1:12" x14ac:dyDescent="0.25">
      <c r="A172" s="21">
        <v>169</v>
      </c>
      <c r="B172" s="21" t="s">
        <v>363</v>
      </c>
      <c r="C172" s="21" t="s">
        <v>407</v>
      </c>
      <c r="D172" s="21" t="s">
        <v>966</v>
      </c>
      <c r="E172" s="5">
        <f>IF(_xlfn.IFNA(VLOOKUP(C172,ID!D:D,1,FALSE)=C172,0)=0,0,1)</f>
        <v>0</v>
      </c>
      <c r="F172" s="5">
        <f>IF(_xlfn.IFNA(VLOOKUP(C172,Geography!D:D,1,FALSE)=C172,0)=0,0,1)</f>
        <v>0</v>
      </c>
      <c r="G172" s="5">
        <f>IF(_xlfn.IFNA(VLOOKUP(C172,Demography!D:D,1,FALSE)=C172,0)=0,0,1)</f>
        <v>0</v>
      </c>
      <c r="H172" s="5">
        <f>IF(_xlfn.IFNA(VLOOKUP(C172,Labor!D:D,1,FALSE)=C172,0)=0,0,1)</f>
        <v>0</v>
      </c>
      <c r="I172" s="5">
        <f>IF(_xlfn.IFNA(VLOOKUP(C172,Utilities!D:D,1,FALSE)=C172,0)=0,0,1)</f>
        <v>1</v>
      </c>
      <c r="J172" s="5">
        <f>IF(_xlfn.IFNA(VLOOKUP(C172,Assets!D:D,1,FALSE)=C172,0)=0,0,1)</f>
        <v>0</v>
      </c>
      <c r="K172" s="5">
        <f>IF(_xlfn.IFNA(VLOOKUP(C172,Consumption!D:D,1,FALSE)=C172,0)=0,0,1)</f>
        <v>0</v>
      </c>
      <c r="L172" s="5">
        <f t="shared" si="2"/>
        <v>1</v>
      </c>
    </row>
    <row r="173" spans="1:12" x14ac:dyDescent="0.25">
      <c r="A173" s="21">
        <v>170</v>
      </c>
      <c r="B173" s="21" t="s">
        <v>363</v>
      </c>
      <c r="C173" s="21" t="s">
        <v>410</v>
      </c>
      <c r="D173" s="21" t="s">
        <v>411</v>
      </c>
      <c r="E173" s="5">
        <f>IF(_xlfn.IFNA(VLOOKUP(C173,ID!D:D,1,FALSE)=C173,0)=0,0,1)</f>
        <v>0</v>
      </c>
      <c r="F173" s="5">
        <f>IF(_xlfn.IFNA(VLOOKUP(C173,Geography!D:D,1,FALSE)=C173,0)=0,0,1)</f>
        <v>0</v>
      </c>
      <c r="G173" s="5">
        <f>IF(_xlfn.IFNA(VLOOKUP(C173,Demography!D:D,1,FALSE)=C173,0)=0,0,1)</f>
        <v>0</v>
      </c>
      <c r="H173" s="5">
        <f>IF(_xlfn.IFNA(VLOOKUP(C173,Labor!D:D,1,FALSE)=C173,0)=0,0,1)</f>
        <v>0</v>
      </c>
      <c r="I173" s="5">
        <f>IF(_xlfn.IFNA(VLOOKUP(C173,Utilities!D:D,1,FALSE)=C173,0)=0,0,1)</f>
        <v>1</v>
      </c>
      <c r="J173" s="5">
        <f>IF(_xlfn.IFNA(VLOOKUP(C173,Assets!D:D,1,FALSE)=C173,0)=0,0,1)</f>
        <v>0</v>
      </c>
      <c r="K173" s="5">
        <f>IF(_xlfn.IFNA(VLOOKUP(C173,Consumption!D:D,1,FALSE)=C173,0)=0,0,1)</f>
        <v>0</v>
      </c>
      <c r="L173" s="5">
        <f t="shared" si="2"/>
        <v>1</v>
      </c>
    </row>
    <row r="174" spans="1:12" x14ac:dyDescent="0.25">
      <c r="A174" s="21">
        <v>171</v>
      </c>
      <c r="B174" s="21" t="s">
        <v>363</v>
      </c>
      <c r="C174" s="21" t="s">
        <v>413</v>
      </c>
      <c r="D174" s="21" t="s">
        <v>967</v>
      </c>
      <c r="E174" s="5">
        <f>IF(_xlfn.IFNA(VLOOKUP(C174,ID!D:D,1,FALSE)=C174,0)=0,0,1)</f>
        <v>0</v>
      </c>
      <c r="F174" s="5">
        <f>IF(_xlfn.IFNA(VLOOKUP(C174,Geography!D:D,1,FALSE)=C174,0)=0,0,1)</f>
        <v>0</v>
      </c>
      <c r="G174" s="5">
        <f>IF(_xlfn.IFNA(VLOOKUP(C174,Demography!D:D,1,FALSE)=C174,0)=0,0,1)</f>
        <v>0</v>
      </c>
      <c r="H174" s="5">
        <f>IF(_xlfn.IFNA(VLOOKUP(C174,Labor!D:D,1,FALSE)=C174,0)=0,0,1)</f>
        <v>0</v>
      </c>
      <c r="I174" s="5">
        <f>IF(_xlfn.IFNA(VLOOKUP(C174,Utilities!D:D,1,FALSE)=C174,0)=0,0,1)</f>
        <v>1</v>
      </c>
      <c r="J174" s="5">
        <f>IF(_xlfn.IFNA(VLOOKUP(C174,Assets!D:D,1,FALSE)=C174,0)=0,0,1)</f>
        <v>0</v>
      </c>
      <c r="K174" s="5">
        <f>IF(_xlfn.IFNA(VLOOKUP(C174,Consumption!D:D,1,FALSE)=C174,0)=0,0,1)</f>
        <v>0</v>
      </c>
      <c r="L174" s="5">
        <f t="shared" si="2"/>
        <v>1</v>
      </c>
    </row>
    <row r="175" spans="1:12" x14ac:dyDescent="0.25">
      <c r="A175" s="21">
        <v>172</v>
      </c>
      <c r="B175" s="21" t="s">
        <v>363</v>
      </c>
      <c r="C175" s="21" t="s">
        <v>416</v>
      </c>
      <c r="D175" s="21" t="s">
        <v>968</v>
      </c>
      <c r="E175" s="5">
        <f>IF(_xlfn.IFNA(VLOOKUP(C175,ID!D:D,1,FALSE)=C175,0)=0,0,1)</f>
        <v>0</v>
      </c>
      <c r="F175" s="5">
        <f>IF(_xlfn.IFNA(VLOOKUP(C175,Geography!D:D,1,FALSE)=C175,0)=0,0,1)</f>
        <v>0</v>
      </c>
      <c r="G175" s="5">
        <f>IF(_xlfn.IFNA(VLOOKUP(C175,Demography!D:D,1,FALSE)=C175,0)=0,0,1)</f>
        <v>0</v>
      </c>
      <c r="H175" s="5">
        <f>IF(_xlfn.IFNA(VLOOKUP(C175,Labor!D:D,1,FALSE)=C175,0)=0,0,1)</f>
        <v>0</v>
      </c>
      <c r="I175" s="5">
        <f>IF(_xlfn.IFNA(VLOOKUP(C175,Utilities!D:D,1,FALSE)=C175,0)=0,0,1)</f>
        <v>1</v>
      </c>
      <c r="J175" s="5">
        <f>IF(_xlfn.IFNA(VLOOKUP(C175,Assets!D:D,1,FALSE)=C175,0)=0,0,1)</f>
        <v>0</v>
      </c>
      <c r="K175" s="5">
        <f>IF(_xlfn.IFNA(VLOOKUP(C175,Consumption!D:D,1,FALSE)=C175,0)=0,0,1)</f>
        <v>0</v>
      </c>
      <c r="L175" s="5">
        <f t="shared" si="2"/>
        <v>1</v>
      </c>
    </row>
    <row r="176" spans="1:12" x14ac:dyDescent="0.25">
      <c r="A176" s="21">
        <v>173</v>
      </c>
      <c r="B176" s="21" t="s">
        <v>363</v>
      </c>
      <c r="C176" s="21" t="s">
        <v>419</v>
      </c>
      <c r="D176" s="21" t="s">
        <v>969</v>
      </c>
      <c r="E176" s="5">
        <f>IF(_xlfn.IFNA(VLOOKUP(C176,ID!D:D,1,FALSE)=C176,0)=0,0,1)</f>
        <v>0</v>
      </c>
      <c r="F176" s="5">
        <f>IF(_xlfn.IFNA(VLOOKUP(C176,Geography!D:D,1,FALSE)=C176,0)=0,0,1)</f>
        <v>0</v>
      </c>
      <c r="G176" s="5">
        <f>IF(_xlfn.IFNA(VLOOKUP(C176,Demography!D:D,1,FALSE)=C176,0)=0,0,1)</f>
        <v>0</v>
      </c>
      <c r="H176" s="5">
        <f>IF(_xlfn.IFNA(VLOOKUP(C176,Labor!D:D,1,FALSE)=C176,0)=0,0,1)</f>
        <v>0</v>
      </c>
      <c r="I176" s="5">
        <f>IF(_xlfn.IFNA(VLOOKUP(C176,Utilities!D:D,1,FALSE)=C176,0)=0,0,1)</f>
        <v>1</v>
      </c>
      <c r="J176" s="5">
        <f>IF(_xlfn.IFNA(VLOOKUP(C176,Assets!D:D,1,FALSE)=C176,0)=0,0,1)</f>
        <v>0</v>
      </c>
      <c r="K176" s="5">
        <f>IF(_xlfn.IFNA(VLOOKUP(C176,Consumption!D:D,1,FALSE)=C176,0)=0,0,1)</f>
        <v>0</v>
      </c>
      <c r="L176" s="5">
        <f t="shared" si="2"/>
        <v>1</v>
      </c>
    </row>
    <row r="177" spans="1:12" x14ac:dyDescent="0.25">
      <c r="A177" s="21">
        <v>174</v>
      </c>
      <c r="B177" s="21" t="s">
        <v>363</v>
      </c>
      <c r="C177" s="21" t="s">
        <v>422</v>
      </c>
      <c r="D177" s="21" t="s">
        <v>423</v>
      </c>
      <c r="E177" s="5">
        <f>IF(_xlfn.IFNA(VLOOKUP(C177,ID!D:D,1,FALSE)=C177,0)=0,0,1)</f>
        <v>0</v>
      </c>
      <c r="F177" s="5">
        <f>IF(_xlfn.IFNA(VLOOKUP(C177,Geography!D:D,1,FALSE)=C177,0)=0,0,1)</f>
        <v>0</v>
      </c>
      <c r="G177" s="5">
        <f>IF(_xlfn.IFNA(VLOOKUP(C177,Demography!D:D,1,FALSE)=C177,0)=0,0,1)</f>
        <v>0</v>
      </c>
      <c r="H177" s="5">
        <f>IF(_xlfn.IFNA(VLOOKUP(C177,Labor!D:D,1,FALSE)=C177,0)=0,0,1)</f>
        <v>0</v>
      </c>
      <c r="I177" s="5">
        <f>IF(_xlfn.IFNA(VLOOKUP(C177,Utilities!D:D,1,FALSE)=C177,0)=0,0,1)</f>
        <v>1</v>
      </c>
      <c r="J177" s="5">
        <f>IF(_xlfn.IFNA(VLOOKUP(C177,Assets!D:D,1,FALSE)=C177,0)=0,0,1)</f>
        <v>0</v>
      </c>
      <c r="K177" s="5">
        <f>IF(_xlfn.IFNA(VLOOKUP(C177,Consumption!D:D,1,FALSE)=C177,0)=0,0,1)</f>
        <v>0</v>
      </c>
      <c r="L177" s="5">
        <f t="shared" si="2"/>
        <v>1</v>
      </c>
    </row>
    <row r="178" spans="1:12" x14ac:dyDescent="0.25">
      <c r="A178" s="21">
        <v>175</v>
      </c>
      <c r="B178" s="21" t="s">
        <v>363</v>
      </c>
      <c r="C178" s="21" t="s">
        <v>424</v>
      </c>
      <c r="D178" s="21" t="s">
        <v>425</v>
      </c>
      <c r="E178" s="5">
        <f>IF(_xlfn.IFNA(VLOOKUP(C178,ID!D:D,1,FALSE)=C178,0)=0,0,1)</f>
        <v>0</v>
      </c>
      <c r="F178" s="5">
        <f>IF(_xlfn.IFNA(VLOOKUP(C178,Geography!D:D,1,FALSE)=C178,0)=0,0,1)</f>
        <v>0</v>
      </c>
      <c r="G178" s="5">
        <f>IF(_xlfn.IFNA(VLOOKUP(C178,Demography!D:D,1,FALSE)=C178,0)=0,0,1)</f>
        <v>0</v>
      </c>
      <c r="H178" s="5">
        <f>IF(_xlfn.IFNA(VLOOKUP(C178,Labor!D:D,1,FALSE)=C178,0)=0,0,1)</f>
        <v>0</v>
      </c>
      <c r="I178" s="5">
        <f>IF(_xlfn.IFNA(VLOOKUP(C178,Utilities!D:D,1,FALSE)=C178,0)=0,0,1)</f>
        <v>1</v>
      </c>
      <c r="J178" s="5">
        <f>IF(_xlfn.IFNA(VLOOKUP(C178,Assets!D:D,1,FALSE)=C178,0)=0,0,1)</f>
        <v>0</v>
      </c>
      <c r="K178" s="5">
        <f>IF(_xlfn.IFNA(VLOOKUP(C178,Consumption!D:D,1,FALSE)=C178,0)=0,0,1)</f>
        <v>0</v>
      </c>
      <c r="L178" s="5">
        <f t="shared" si="2"/>
        <v>1</v>
      </c>
    </row>
    <row r="179" spans="1:12" x14ac:dyDescent="0.25">
      <c r="A179" s="21">
        <v>176</v>
      </c>
      <c r="B179" s="21" t="s">
        <v>363</v>
      </c>
      <c r="C179" s="21" t="s">
        <v>427</v>
      </c>
      <c r="D179" s="21" t="s">
        <v>970</v>
      </c>
      <c r="E179" s="5">
        <f>IF(_xlfn.IFNA(VLOOKUP(C179,ID!D:D,1,FALSE)=C179,0)=0,0,1)</f>
        <v>0</v>
      </c>
      <c r="F179" s="5">
        <f>IF(_xlfn.IFNA(VLOOKUP(C179,Geography!D:D,1,FALSE)=C179,0)=0,0,1)</f>
        <v>0</v>
      </c>
      <c r="G179" s="5">
        <f>IF(_xlfn.IFNA(VLOOKUP(C179,Demography!D:D,1,FALSE)=C179,0)=0,0,1)</f>
        <v>0</v>
      </c>
      <c r="H179" s="5">
        <f>IF(_xlfn.IFNA(VLOOKUP(C179,Labor!D:D,1,FALSE)=C179,0)=0,0,1)</f>
        <v>0</v>
      </c>
      <c r="I179" s="5">
        <f>IF(_xlfn.IFNA(VLOOKUP(C179,Utilities!D:D,1,FALSE)=C179,0)=0,0,1)</f>
        <v>1</v>
      </c>
      <c r="J179" s="5">
        <f>IF(_xlfn.IFNA(VLOOKUP(C179,Assets!D:D,1,FALSE)=C179,0)=0,0,1)</f>
        <v>0</v>
      </c>
      <c r="K179" s="5">
        <f>IF(_xlfn.IFNA(VLOOKUP(C179,Consumption!D:D,1,FALSE)=C179,0)=0,0,1)</f>
        <v>0</v>
      </c>
      <c r="L179" s="5">
        <f t="shared" si="2"/>
        <v>1</v>
      </c>
    </row>
    <row r="180" spans="1:12" x14ac:dyDescent="0.25">
      <c r="A180" s="21">
        <v>177</v>
      </c>
      <c r="B180" s="21" t="s">
        <v>363</v>
      </c>
      <c r="C180" s="21" t="s">
        <v>432</v>
      </c>
      <c r="D180" s="21" t="s">
        <v>971</v>
      </c>
      <c r="E180" s="5">
        <f>IF(_xlfn.IFNA(VLOOKUP(C180,ID!D:D,1,FALSE)=C180,0)=0,0,1)</f>
        <v>0</v>
      </c>
      <c r="F180" s="5">
        <f>IF(_xlfn.IFNA(VLOOKUP(C180,Geography!D:D,1,FALSE)=C180,0)=0,0,1)</f>
        <v>0</v>
      </c>
      <c r="G180" s="5">
        <f>IF(_xlfn.IFNA(VLOOKUP(C180,Demography!D:D,1,FALSE)=C180,0)=0,0,1)</f>
        <v>0</v>
      </c>
      <c r="H180" s="5">
        <f>IF(_xlfn.IFNA(VLOOKUP(C180,Labor!D:D,1,FALSE)=C180,0)=0,0,1)</f>
        <v>0</v>
      </c>
      <c r="I180" s="5">
        <f>IF(_xlfn.IFNA(VLOOKUP(C180,Utilities!D:D,1,FALSE)=C180,0)=0,0,1)</f>
        <v>1</v>
      </c>
      <c r="J180" s="5">
        <f>IF(_xlfn.IFNA(VLOOKUP(C180,Assets!D:D,1,FALSE)=C180,0)=0,0,1)</f>
        <v>0</v>
      </c>
      <c r="K180" s="5">
        <f>IF(_xlfn.IFNA(VLOOKUP(C180,Consumption!D:D,1,FALSE)=C180,0)=0,0,1)</f>
        <v>0</v>
      </c>
      <c r="L180" s="5">
        <f t="shared" si="2"/>
        <v>1</v>
      </c>
    </row>
    <row r="181" spans="1:12" x14ac:dyDescent="0.25">
      <c r="A181" s="21">
        <v>178</v>
      </c>
      <c r="B181" s="21" t="s">
        <v>363</v>
      </c>
      <c r="C181" s="21" t="s">
        <v>434</v>
      </c>
      <c r="D181" s="21" t="s">
        <v>972</v>
      </c>
      <c r="E181" s="5">
        <f>IF(_xlfn.IFNA(VLOOKUP(C181,ID!D:D,1,FALSE)=C181,0)=0,0,1)</f>
        <v>0</v>
      </c>
      <c r="F181" s="5">
        <f>IF(_xlfn.IFNA(VLOOKUP(C181,Geography!D:D,1,FALSE)=C181,0)=0,0,1)</f>
        <v>0</v>
      </c>
      <c r="G181" s="5">
        <f>IF(_xlfn.IFNA(VLOOKUP(C181,Demography!D:D,1,FALSE)=C181,0)=0,0,1)</f>
        <v>0</v>
      </c>
      <c r="H181" s="5">
        <f>IF(_xlfn.IFNA(VLOOKUP(C181,Labor!D:D,1,FALSE)=C181,0)=0,0,1)</f>
        <v>0</v>
      </c>
      <c r="I181" s="5">
        <f>IF(_xlfn.IFNA(VLOOKUP(C181,Utilities!D:D,1,FALSE)=C181,0)=0,0,1)</f>
        <v>1</v>
      </c>
      <c r="J181" s="5">
        <f>IF(_xlfn.IFNA(VLOOKUP(C181,Assets!D:D,1,FALSE)=C181,0)=0,0,1)</f>
        <v>0</v>
      </c>
      <c r="K181" s="5">
        <f>IF(_xlfn.IFNA(VLOOKUP(C181,Consumption!D:D,1,FALSE)=C181,0)=0,0,1)</f>
        <v>0</v>
      </c>
      <c r="L181" s="5">
        <f t="shared" si="2"/>
        <v>1</v>
      </c>
    </row>
    <row r="182" spans="1:12" x14ac:dyDescent="0.25">
      <c r="A182" s="21">
        <v>179</v>
      </c>
      <c r="B182" s="21" t="s">
        <v>363</v>
      </c>
      <c r="C182" s="21" t="s">
        <v>436</v>
      </c>
      <c r="D182" s="21" t="s">
        <v>973</v>
      </c>
      <c r="E182" s="5">
        <f>IF(_xlfn.IFNA(VLOOKUP(C182,ID!D:D,1,FALSE)=C182,0)=0,0,1)</f>
        <v>0</v>
      </c>
      <c r="F182" s="5">
        <f>IF(_xlfn.IFNA(VLOOKUP(C182,Geography!D:D,1,FALSE)=C182,0)=0,0,1)</f>
        <v>0</v>
      </c>
      <c r="G182" s="5">
        <f>IF(_xlfn.IFNA(VLOOKUP(C182,Demography!D:D,1,FALSE)=C182,0)=0,0,1)</f>
        <v>0</v>
      </c>
      <c r="H182" s="5">
        <f>IF(_xlfn.IFNA(VLOOKUP(C182,Labor!D:D,1,FALSE)=C182,0)=0,0,1)</f>
        <v>0</v>
      </c>
      <c r="I182" s="5">
        <f>IF(_xlfn.IFNA(VLOOKUP(C182,Utilities!D:D,1,FALSE)=C182,0)=0,0,1)</f>
        <v>1</v>
      </c>
      <c r="J182" s="5">
        <f>IF(_xlfn.IFNA(VLOOKUP(C182,Assets!D:D,1,FALSE)=C182,0)=0,0,1)</f>
        <v>0</v>
      </c>
      <c r="K182" s="5">
        <f>IF(_xlfn.IFNA(VLOOKUP(C182,Consumption!D:D,1,FALSE)=C182,0)=0,0,1)</f>
        <v>0</v>
      </c>
      <c r="L182" s="5">
        <f t="shared" si="2"/>
        <v>1</v>
      </c>
    </row>
    <row r="183" spans="1:12" x14ac:dyDescent="0.25">
      <c r="A183" s="21">
        <v>180</v>
      </c>
      <c r="B183" s="21" t="s">
        <v>363</v>
      </c>
      <c r="C183" s="21" t="s">
        <v>438</v>
      </c>
      <c r="D183" s="21" t="s">
        <v>439</v>
      </c>
      <c r="E183" s="5">
        <f>IF(_xlfn.IFNA(VLOOKUP(C183,ID!D:D,1,FALSE)=C183,0)=0,0,1)</f>
        <v>0</v>
      </c>
      <c r="F183" s="5">
        <f>IF(_xlfn.IFNA(VLOOKUP(C183,Geography!D:D,1,FALSE)=C183,0)=0,0,1)</f>
        <v>0</v>
      </c>
      <c r="G183" s="5">
        <f>IF(_xlfn.IFNA(VLOOKUP(C183,Demography!D:D,1,FALSE)=C183,0)=0,0,1)</f>
        <v>0</v>
      </c>
      <c r="H183" s="5">
        <f>IF(_xlfn.IFNA(VLOOKUP(C183,Labor!D:D,1,FALSE)=C183,0)=0,0,1)</f>
        <v>0</v>
      </c>
      <c r="I183" s="5">
        <f>IF(_xlfn.IFNA(VLOOKUP(C183,Utilities!D:D,1,FALSE)=C183,0)=0,0,1)</f>
        <v>1</v>
      </c>
      <c r="J183" s="5">
        <f>IF(_xlfn.IFNA(VLOOKUP(C183,Assets!D:D,1,FALSE)=C183,0)=0,0,1)</f>
        <v>0</v>
      </c>
      <c r="K183" s="5">
        <f>IF(_xlfn.IFNA(VLOOKUP(C183,Consumption!D:D,1,FALSE)=C183,0)=0,0,1)</f>
        <v>0</v>
      </c>
      <c r="L183" s="5">
        <f t="shared" si="2"/>
        <v>1</v>
      </c>
    </row>
    <row r="184" spans="1:12" x14ac:dyDescent="0.25">
      <c r="A184" s="21">
        <v>181</v>
      </c>
      <c r="B184" s="21" t="s">
        <v>363</v>
      </c>
      <c r="C184" s="21" t="s">
        <v>440</v>
      </c>
      <c r="D184" s="21" t="s">
        <v>441</v>
      </c>
      <c r="E184" s="5">
        <f>IF(_xlfn.IFNA(VLOOKUP(C184,ID!D:D,1,FALSE)=C184,0)=0,0,1)</f>
        <v>0</v>
      </c>
      <c r="F184" s="5">
        <f>IF(_xlfn.IFNA(VLOOKUP(C184,Geography!D:D,1,FALSE)=C184,0)=0,0,1)</f>
        <v>0</v>
      </c>
      <c r="G184" s="5">
        <f>IF(_xlfn.IFNA(VLOOKUP(C184,Demography!D:D,1,FALSE)=C184,0)=0,0,1)</f>
        <v>0</v>
      </c>
      <c r="H184" s="5">
        <f>IF(_xlfn.IFNA(VLOOKUP(C184,Labor!D:D,1,FALSE)=C184,0)=0,0,1)</f>
        <v>0</v>
      </c>
      <c r="I184" s="5">
        <f>IF(_xlfn.IFNA(VLOOKUP(C184,Utilities!D:D,1,FALSE)=C184,0)=0,0,1)</f>
        <v>1</v>
      </c>
      <c r="J184" s="5">
        <f>IF(_xlfn.IFNA(VLOOKUP(C184,Assets!D:D,1,FALSE)=C184,0)=0,0,1)</f>
        <v>0</v>
      </c>
      <c r="K184" s="5">
        <f>IF(_xlfn.IFNA(VLOOKUP(C184,Consumption!D:D,1,FALSE)=C184,0)=0,0,1)</f>
        <v>0</v>
      </c>
      <c r="L184" s="5">
        <f t="shared" si="2"/>
        <v>1</v>
      </c>
    </row>
    <row r="185" spans="1:12" x14ac:dyDescent="0.25">
      <c r="A185" s="21">
        <v>182</v>
      </c>
      <c r="B185" s="21" t="s">
        <v>363</v>
      </c>
      <c r="C185" s="21" t="s">
        <v>442</v>
      </c>
      <c r="D185" s="21" t="s">
        <v>443</v>
      </c>
      <c r="E185" s="5">
        <f>IF(_xlfn.IFNA(VLOOKUP(C185,ID!D:D,1,FALSE)=C185,0)=0,0,1)</f>
        <v>0</v>
      </c>
      <c r="F185" s="5">
        <f>IF(_xlfn.IFNA(VLOOKUP(C185,Geography!D:D,1,FALSE)=C185,0)=0,0,1)</f>
        <v>0</v>
      </c>
      <c r="G185" s="5">
        <f>IF(_xlfn.IFNA(VLOOKUP(C185,Demography!D:D,1,FALSE)=C185,0)=0,0,1)</f>
        <v>0</v>
      </c>
      <c r="H185" s="5">
        <f>IF(_xlfn.IFNA(VLOOKUP(C185,Labor!D:D,1,FALSE)=C185,0)=0,0,1)</f>
        <v>0</v>
      </c>
      <c r="I185" s="5">
        <f>IF(_xlfn.IFNA(VLOOKUP(C185,Utilities!D:D,1,FALSE)=C185,0)=0,0,1)</f>
        <v>1</v>
      </c>
      <c r="J185" s="5">
        <f>IF(_xlfn.IFNA(VLOOKUP(C185,Assets!D:D,1,FALSE)=C185,0)=0,0,1)</f>
        <v>0</v>
      </c>
      <c r="K185" s="5">
        <f>IF(_xlfn.IFNA(VLOOKUP(C185,Consumption!D:D,1,FALSE)=C185,0)=0,0,1)</f>
        <v>0</v>
      </c>
      <c r="L185" s="5">
        <f t="shared" si="2"/>
        <v>1</v>
      </c>
    </row>
    <row r="186" spans="1:12" x14ac:dyDescent="0.25">
      <c r="A186" s="21">
        <v>183</v>
      </c>
      <c r="B186" s="21" t="s">
        <v>363</v>
      </c>
      <c r="C186" s="21" t="s">
        <v>444</v>
      </c>
      <c r="D186" s="21" t="s">
        <v>974</v>
      </c>
      <c r="E186" s="5">
        <f>IF(_xlfn.IFNA(VLOOKUP(C186,ID!D:D,1,FALSE)=C186,0)=0,0,1)</f>
        <v>0</v>
      </c>
      <c r="F186" s="5">
        <f>IF(_xlfn.IFNA(VLOOKUP(C186,Geography!D:D,1,FALSE)=C186,0)=0,0,1)</f>
        <v>0</v>
      </c>
      <c r="G186" s="5">
        <f>IF(_xlfn.IFNA(VLOOKUP(C186,Demography!D:D,1,FALSE)=C186,0)=0,0,1)</f>
        <v>0</v>
      </c>
      <c r="H186" s="5">
        <f>IF(_xlfn.IFNA(VLOOKUP(C186,Labor!D:D,1,FALSE)=C186,0)=0,0,1)</f>
        <v>0</v>
      </c>
      <c r="I186" s="5">
        <f>IF(_xlfn.IFNA(VLOOKUP(C186,Utilities!D:D,1,FALSE)=C186,0)=0,0,1)</f>
        <v>1</v>
      </c>
      <c r="J186" s="5">
        <f>IF(_xlfn.IFNA(VLOOKUP(C186,Assets!D:D,1,FALSE)=C186,0)=0,0,1)</f>
        <v>0</v>
      </c>
      <c r="K186" s="5">
        <f>IF(_xlfn.IFNA(VLOOKUP(C186,Consumption!D:D,1,FALSE)=C186,0)=0,0,1)</f>
        <v>0</v>
      </c>
      <c r="L186" s="5">
        <f t="shared" si="2"/>
        <v>1</v>
      </c>
    </row>
    <row r="187" spans="1:12" x14ac:dyDescent="0.25">
      <c r="A187" s="21">
        <v>184</v>
      </c>
      <c r="B187" s="21" t="s">
        <v>363</v>
      </c>
      <c r="C187" s="21" t="s">
        <v>447</v>
      </c>
      <c r="D187" s="21" t="s">
        <v>975</v>
      </c>
      <c r="E187" s="5">
        <f>IF(_xlfn.IFNA(VLOOKUP(C187,ID!D:D,1,FALSE)=C187,0)=0,0,1)</f>
        <v>0</v>
      </c>
      <c r="F187" s="5">
        <f>IF(_xlfn.IFNA(VLOOKUP(C187,Geography!D:D,1,FALSE)=C187,0)=0,0,1)</f>
        <v>0</v>
      </c>
      <c r="G187" s="5">
        <f>IF(_xlfn.IFNA(VLOOKUP(C187,Demography!D:D,1,FALSE)=C187,0)=0,0,1)</f>
        <v>0</v>
      </c>
      <c r="H187" s="5">
        <f>IF(_xlfn.IFNA(VLOOKUP(C187,Labor!D:D,1,FALSE)=C187,0)=0,0,1)</f>
        <v>0</v>
      </c>
      <c r="I187" s="5">
        <f>IF(_xlfn.IFNA(VLOOKUP(C187,Utilities!D:D,1,FALSE)=C187,0)=0,0,1)</f>
        <v>1</v>
      </c>
      <c r="J187" s="5">
        <f>IF(_xlfn.IFNA(VLOOKUP(C187,Assets!D:D,1,FALSE)=C187,0)=0,0,1)</f>
        <v>0</v>
      </c>
      <c r="K187" s="5">
        <f>IF(_xlfn.IFNA(VLOOKUP(C187,Consumption!D:D,1,FALSE)=C187,0)=0,0,1)</f>
        <v>0</v>
      </c>
      <c r="L187" s="5">
        <f t="shared" si="2"/>
        <v>1</v>
      </c>
    </row>
    <row r="188" spans="1:12" x14ac:dyDescent="0.25">
      <c r="A188" s="21">
        <v>185</v>
      </c>
      <c r="B188" s="21" t="s">
        <v>363</v>
      </c>
      <c r="C188" s="21" t="s">
        <v>449</v>
      </c>
      <c r="D188" s="21" t="s">
        <v>450</v>
      </c>
      <c r="E188" s="5">
        <f>IF(_xlfn.IFNA(VLOOKUP(C188,ID!D:D,1,FALSE)=C188,0)=0,0,1)</f>
        <v>0</v>
      </c>
      <c r="F188" s="5">
        <f>IF(_xlfn.IFNA(VLOOKUP(C188,Geography!D:D,1,FALSE)=C188,0)=0,0,1)</f>
        <v>0</v>
      </c>
      <c r="G188" s="5">
        <f>IF(_xlfn.IFNA(VLOOKUP(C188,Demography!D:D,1,FALSE)=C188,0)=0,0,1)</f>
        <v>0</v>
      </c>
      <c r="H188" s="5">
        <f>IF(_xlfn.IFNA(VLOOKUP(C188,Labor!D:D,1,FALSE)=C188,0)=0,0,1)</f>
        <v>0</v>
      </c>
      <c r="I188" s="5">
        <f>IF(_xlfn.IFNA(VLOOKUP(C188,Utilities!D:D,1,FALSE)=C188,0)=0,0,1)</f>
        <v>1</v>
      </c>
      <c r="J188" s="5">
        <f>IF(_xlfn.IFNA(VLOOKUP(C188,Assets!D:D,1,FALSE)=C188,0)=0,0,1)</f>
        <v>0</v>
      </c>
      <c r="K188" s="5">
        <f>IF(_xlfn.IFNA(VLOOKUP(C188,Consumption!D:D,1,FALSE)=C188,0)=0,0,1)</f>
        <v>0</v>
      </c>
      <c r="L188" s="5">
        <f t="shared" si="2"/>
        <v>1</v>
      </c>
    </row>
    <row r="189" spans="1:12" x14ac:dyDescent="0.25">
      <c r="A189" s="21">
        <v>186</v>
      </c>
      <c r="B189" s="21" t="s">
        <v>363</v>
      </c>
      <c r="C189" s="21" t="s">
        <v>451</v>
      </c>
      <c r="D189" s="21" t="s">
        <v>452</v>
      </c>
      <c r="E189" s="5">
        <f>IF(_xlfn.IFNA(VLOOKUP(C189,ID!D:D,1,FALSE)=C189,0)=0,0,1)</f>
        <v>0</v>
      </c>
      <c r="F189" s="5">
        <f>IF(_xlfn.IFNA(VLOOKUP(C189,Geography!D:D,1,FALSE)=C189,0)=0,0,1)</f>
        <v>0</v>
      </c>
      <c r="G189" s="5">
        <f>IF(_xlfn.IFNA(VLOOKUP(C189,Demography!D:D,1,FALSE)=C189,0)=0,0,1)</f>
        <v>0</v>
      </c>
      <c r="H189" s="5">
        <f>IF(_xlfn.IFNA(VLOOKUP(C189,Labor!D:D,1,FALSE)=C189,0)=0,0,1)</f>
        <v>0</v>
      </c>
      <c r="I189" s="5">
        <f>IF(_xlfn.IFNA(VLOOKUP(C189,Utilities!D:D,1,FALSE)=C189,0)=0,0,1)</f>
        <v>1</v>
      </c>
      <c r="J189" s="5">
        <f>IF(_xlfn.IFNA(VLOOKUP(C189,Assets!D:D,1,FALSE)=C189,0)=0,0,1)</f>
        <v>0</v>
      </c>
      <c r="K189" s="5">
        <f>IF(_xlfn.IFNA(VLOOKUP(C189,Consumption!D:D,1,FALSE)=C189,0)=0,0,1)</f>
        <v>0</v>
      </c>
      <c r="L189" s="5">
        <f t="shared" si="2"/>
        <v>1</v>
      </c>
    </row>
    <row r="190" spans="1:12" x14ac:dyDescent="0.25">
      <c r="A190" s="21">
        <v>187</v>
      </c>
      <c r="B190" s="21" t="s">
        <v>363</v>
      </c>
      <c r="C190" s="21" t="s">
        <v>453</v>
      </c>
      <c r="D190" s="21" t="s">
        <v>454</v>
      </c>
      <c r="E190" s="5">
        <f>IF(_xlfn.IFNA(VLOOKUP(C190,ID!D:D,1,FALSE)=C190,0)=0,0,1)</f>
        <v>0</v>
      </c>
      <c r="F190" s="5">
        <f>IF(_xlfn.IFNA(VLOOKUP(C190,Geography!D:D,1,FALSE)=C190,0)=0,0,1)</f>
        <v>0</v>
      </c>
      <c r="G190" s="5">
        <f>IF(_xlfn.IFNA(VLOOKUP(C190,Demography!D:D,1,FALSE)=C190,0)=0,0,1)</f>
        <v>0</v>
      </c>
      <c r="H190" s="5">
        <f>IF(_xlfn.IFNA(VLOOKUP(C190,Labor!D:D,1,FALSE)=C190,0)=0,0,1)</f>
        <v>0</v>
      </c>
      <c r="I190" s="5">
        <f>IF(_xlfn.IFNA(VLOOKUP(C190,Utilities!D:D,1,FALSE)=C190,0)=0,0,1)</f>
        <v>1</v>
      </c>
      <c r="J190" s="5">
        <f>IF(_xlfn.IFNA(VLOOKUP(C190,Assets!D:D,1,FALSE)=C190,0)=0,0,1)</f>
        <v>0</v>
      </c>
      <c r="K190" s="5">
        <f>IF(_xlfn.IFNA(VLOOKUP(C190,Consumption!D:D,1,FALSE)=C190,0)=0,0,1)</f>
        <v>0</v>
      </c>
      <c r="L190" s="5">
        <f t="shared" si="2"/>
        <v>1</v>
      </c>
    </row>
    <row r="191" spans="1:12" x14ac:dyDescent="0.25">
      <c r="A191" s="21">
        <v>188</v>
      </c>
      <c r="B191" s="21" t="s">
        <v>363</v>
      </c>
      <c r="C191" s="21" t="s">
        <v>455</v>
      </c>
      <c r="D191" s="21" t="s">
        <v>456</v>
      </c>
      <c r="E191" s="5">
        <f>IF(_xlfn.IFNA(VLOOKUP(C191,ID!D:D,1,FALSE)=C191,0)=0,0,1)</f>
        <v>0</v>
      </c>
      <c r="F191" s="5">
        <f>IF(_xlfn.IFNA(VLOOKUP(C191,Geography!D:D,1,FALSE)=C191,0)=0,0,1)</f>
        <v>0</v>
      </c>
      <c r="G191" s="5">
        <f>IF(_xlfn.IFNA(VLOOKUP(C191,Demography!D:D,1,FALSE)=C191,0)=0,0,1)</f>
        <v>0</v>
      </c>
      <c r="H191" s="5">
        <f>IF(_xlfn.IFNA(VLOOKUP(C191,Labor!D:D,1,FALSE)=C191,0)=0,0,1)</f>
        <v>0</v>
      </c>
      <c r="I191" s="5">
        <f>IF(_xlfn.IFNA(VLOOKUP(C191,Utilities!D:D,1,FALSE)=C191,0)=0,0,1)</f>
        <v>1</v>
      </c>
      <c r="J191" s="5">
        <f>IF(_xlfn.IFNA(VLOOKUP(C191,Assets!D:D,1,FALSE)=C191,0)=0,0,1)</f>
        <v>0</v>
      </c>
      <c r="K191" s="5">
        <f>IF(_xlfn.IFNA(VLOOKUP(C191,Consumption!D:D,1,FALSE)=C191,0)=0,0,1)</f>
        <v>0</v>
      </c>
      <c r="L191" s="5">
        <f t="shared" si="2"/>
        <v>1</v>
      </c>
    </row>
    <row r="192" spans="1:12" x14ac:dyDescent="0.25">
      <c r="A192" s="21">
        <v>189</v>
      </c>
      <c r="B192" s="21" t="s">
        <v>363</v>
      </c>
      <c r="C192" s="21" t="s">
        <v>457</v>
      </c>
      <c r="D192" s="21" t="s">
        <v>458</v>
      </c>
      <c r="E192" s="5">
        <f>IF(_xlfn.IFNA(VLOOKUP(C192,ID!D:D,1,FALSE)=C192,0)=0,0,1)</f>
        <v>0</v>
      </c>
      <c r="F192" s="5">
        <f>IF(_xlfn.IFNA(VLOOKUP(C192,Geography!D:D,1,FALSE)=C192,0)=0,0,1)</f>
        <v>0</v>
      </c>
      <c r="G192" s="5">
        <f>IF(_xlfn.IFNA(VLOOKUP(C192,Demography!D:D,1,FALSE)=C192,0)=0,0,1)</f>
        <v>0</v>
      </c>
      <c r="H192" s="5">
        <f>IF(_xlfn.IFNA(VLOOKUP(C192,Labor!D:D,1,FALSE)=C192,0)=0,0,1)</f>
        <v>0</v>
      </c>
      <c r="I192" s="5">
        <f>IF(_xlfn.IFNA(VLOOKUP(C192,Utilities!D:D,1,FALSE)=C192,0)=0,0,1)</f>
        <v>1</v>
      </c>
      <c r="J192" s="5">
        <f>IF(_xlfn.IFNA(VLOOKUP(C192,Assets!D:D,1,FALSE)=C192,0)=0,0,1)</f>
        <v>0</v>
      </c>
      <c r="K192" s="5">
        <f>IF(_xlfn.IFNA(VLOOKUP(C192,Consumption!D:D,1,FALSE)=C192,0)=0,0,1)</f>
        <v>0</v>
      </c>
      <c r="L192" s="5">
        <f t="shared" si="2"/>
        <v>1</v>
      </c>
    </row>
    <row r="193" spans="1:12" x14ac:dyDescent="0.25">
      <c r="A193" s="21">
        <v>190</v>
      </c>
      <c r="B193" s="21" t="s">
        <v>363</v>
      </c>
      <c r="C193" s="21" t="s">
        <v>459</v>
      </c>
      <c r="D193" s="21" t="s">
        <v>460</v>
      </c>
      <c r="E193" s="5">
        <f>IF(_xlfn.IFNA(VLOOKUP(C193,ID!D:D,1,FALSE)=C193,0)=0,0,1)</f>
        <v>0</v>
      </c>
      <c r="F193" s="5">
        <f>IF(_xlfn.IFNA(VLOOKUP(C193,Geography!D:D,1,FALSE)=C193,0)=0,0,1)</f>
        <v>0</v>
      </c>
      <c r="G193" s="5">
        <f>IF(_xlfn.IFNA(VLOOKUP(C193,Demography!D:D,1,FALSE)=C193,0)=0,0,1)</f>
        <v>0</v>
      </c>
      <c r="H193" s="5">
        <f>IF(_xlfn.IFNA(VLOOKUP(C193,Labor!D:D,1,FALSE)=C193,0)=0,0,1)</f>
        <v>0</v>
      </c>
      <c r="I193" s="5">
        <f>IF(_xlfn.IFNA(VLOOKUP(C193,Utilities!D:D,1,FALSE)=C193,0)=0,0,1)</f>
        <v>1</v>
      </c>
      <c r="J193" s="5">
        <f>IF(_xlfn.IFNA(VLOOKUP(C193,Assets!D:D,1,FALSE)=C193,0)=0,0,1)</f>
        <v>0</v>
      </c>
      <c r="K193" s="5">
        <f>IF(_xlfn.IFNA(VLOOKUP(C193,Consumption!D:D,1,FALSE)=C193,0)=0,0,1)</f>
        <v>0</v>
      </c>
      <c r="L193" s="5">
        <f t="shared" si="2"/>
        <v>1</v>
      </c>
    </row>
    <row r="194" spans="1:12" x14ac:dyDescent="0.25">
      <c r="A194" s="21">
        <v>191</v>
      </c>
      <c r="B194" s="21" t="s">
        <v>363</v>
      </c>
      <c r="C194" s="21" t="s">
        <v>461</v>
      </c>
      <c r="D194" s="21" t="s">
        <v>462</v>
      </c>
      <c r="E194" s="5">
        <f>IF(_xlfn.IFNA(VLOOKUP(C194,ID!D:D,1,FALSE)=C194,0)=0,0,1)</f>
        <v>0</v>
      </c>
      <c r="F194" s="5">
        <f>IF(_xlfn.IFNA(VLOOKUP(C194,Geography!D:D,1,FALSE)=C194,0)=0,0,1)</f>
        <v>0</v>
      </c>
      <c r="G194" s="5">
        <f>IF(_xlfn.IFNA(VLOOKUP(C194,Demography!D:D,1,FALSE)=C194,0)=0,0,1)</f>
        <v>0</v>
      </c>
      <c r="H194" s="5">
        <f>IF(_xlfn.IFNA(VLOOKUP(C194,Labor!D:D,1,FALSE)=C194,0)=0,0,1)</f>
        <v>0</v>
      </c>
      <c r="I194" s="5">
        <f>IF(_xlfn.IFNA(VLOOKUP(C194,Utilities!D:D,1,FALSE)=C194,0)=0,0,1)</f>
        <v>1</v>
      </c>
      <c r="J194" s="5">
        <f>IF(_xlfn.IFNA(VLOOKUP(C194,Assets!D:D,1,FALSE)=C194,0)=0,0,1)</f>
        <v>0</v>
      </c>
      <c r="K194" s="5">
        <f>IF(_xlfn.IFNA(VLOOKUP(C194,Consumption!D:D,1,FALSE)=C194,0)=0,0,1)</f>
        <v>0</v>
      </c>
      <c r="L194" s="5">
        <f t="shared" ref="L194:L257" si="3">MAX(E194:K194)</f>
        <v>1</v>
      </c>
    </row>
    <row r="195" spans="1:12" x14ac:dyDescent="0.25">
      <c r="A195" s="21">
        <v>192</v>
      </c>
      <c r="B195" s="21" t="s">
        <v>363</v>
      </c>
      <c r="C195" s="21" t="s">
        <v>463</v>
      </c>
      <c r="D195" s="21" t="s">
        <v>464</v>
      </c>
      <c r="E195" s="5">
        <f>IF(_xlfn.IFNA(VLOOKUP(C195,ID!D:D,1,FALSE)=C195,0)=0,0,1)</f>
        <v>0</v>
      </c>
      <c r="F195" s="5">
        <f>IF(_xlfn.IFNA(VLOOKUP(C195,Geography!D:D,1,FALSE)=C195,0)=0,0,1)</f>
        <v>0</v>
      </c>
      <c r="G195" s="5">
        <f>IF(_xlfn.IFNA(VLOOKUP(C195,Demography!D:D,1,FALSE)=C195,0)=0,0,1)</f>
        <v>0</v>
      </c>
      <c r="H195" s="5">
        <f>IF(_xlfn.IFNA(VLOOKUP(C195,Labor!D:D,1,FALSE)=C195,0)=0,0,1)</f>
        <v>0</v>
      </c>
      <c r="I195" s="5">
        <f>IF(_xlfn.IFNA(VLOOKUP(C195,Utilities!D:D,1,FALSE)=C195,0)=0,0,1)</f>
        <v>1</v>
      </c>
      <c r="J195" s="5">
        <f>IF(_xlfn.IFNA(VLOOKUP(C195,Assets!D:D,1,FALSE)=C195,0)=0,0,1)</f>
        <v>0</v>
      </c>
      <c r="K195" s="5">
        <f>IF(_xlfn.IFNA(VLOOKUP(C195,Consumption!D:D,1,FALSE)=C195,0)=0,0,1)</f>
        <v>0</v>
      </c>
      <c r="L195" s="5">
        <f t="shared" si="3"/>
        <v>1</v>
      </c>
    </row>
    <row r="196" spans="1:12" x14ac:dyDescent="0.25">
      <c r="A196" s="21">
        <v>193</v>
      </c>
      <c r="B196" s="21" t="s">
        <v>363</v>
      </c>
      <c r="C196" s="21" t="s">
        <v>465</v>
      </c>
      <c r="D196" s="21" t="s">
        <v>466</v>
      </c>
      <c r="E196" s="5">
        <f>IF(_xlfn.IFNA(VLOOKUP(C196,ID!D:D,1,FALSE)=C196,0)=0,0,1)</f>
        <v>0</v>
      </c>
      <c r="F196" s="5">
        <f>IF(_xlfn.IFNA(VLOOKUP(C196,Geography!D:D,1,FALSE)=C196,0)=0,0,1)</f>
        <v>0</v>
      </c>
      <c r="G196" s="5">
        <f>IF(_xlfn.IFNA(VLOOKUP(C196,Demography!D:D,1,FALSE)=C196,0)=0,0,1)</f>
        <v>0</v>
      </c>
      <c r="H196" s="5">
        <f>IF(_xlfn.IFNA(VLOOKUP(C196,Labor!D:D,1,FALSE)=C196,0)=0,0,1)</f>
        <v>0</v>
      </c>
      <c r="I196" s="5">
        <f>IF(_xlfn.IFNA(VLOOKUP(C196,Utilities!D:D,1,FALSE)=C196,0)=0,0,1)</f>
        <v>1</v>
      </c>
      <c r="J196" s="5">
        <f>IF(_xlfn.IFNA(VLOOKUP(C196,Assets!D:D,1,FALSE)=C196,0)=0,0,1)</f>
        <v>0</v>
      </c>
      <c r="K196" s="5">
        <f>IF(_xlfn.IFNA(VLOOKUP(C196,Consumption!D:D,1,FALSE)=C196,0)=0,0,1)</f>
        <v>0</v>
      </c>
      <c r="L196" s="5">
        <f t="shared" si="3"/>
        <v>1</v>
      </c>
    </row>
    <row r="197" spans="1:12" x14ac:dyDescent="0.25">
      <c r="A197" s="21">
        <v>194</v>
      </c>
      <c r="B197" s="21" t="s">
        <v>363</v>
      </c>
      <c r="C197" s="21" t="s">
        <v>467</v>
      </c>
      <c r="D197" s="21" t="s">
        <v>468</v>
      </c>
      <c r="E197" s="5">
        <f>IF(_xlfn.IFNA(VLOOKUP(C197,ID!D:D,1,FALSE)=C197,0)=0,0,1)</f>
        <v>0</v>
      </c>
      <c r="F197" s="5">
        <f>IF(_xlfn.IFNA(VLOOKUP(C197,Geography!D:D,1,FALSE)=C197,0)=0,0,1)</f>
        <v>0</v>
      </c>
      <c r="G197" s="5">
        <f>IF(_xlfn.IFNA(VLOOKUP(C197,Demography!D:D,1,FALSE)=C197,0)=0,0,1)</f>
        <v>0</v>
      </c>
      <c r="H197" s="5">
        <f>IF(_xlfn.IFNA(VLOOKUP(C197,Labor!D:D,1,FALSE)=C197,0)=0,0,1)</f>
        <v>0</v>
      </c>
      <c r="I197" s="5">
        <f>IF(_xlfn.IFNA(VLOOKUP(C197,Utilities!D:D,1,FALSE)=C197,0)=0,0,1)</f>
        <v>1</v>
      </c>
      <c r="J197" s="5">
        <f>IF(_xlfn.IFNA(VLOOKUP(C197,Assets!D:D,1,FALSE)=C197,0)=0,0,1)</f>
        <v>0</v>
      </c>
      <c r="K197" s="5">
        <f>IF(_xlfn.IFNA(VLOOKUP(C197,Consumption!D:D,1,FALSE)=C197,0)=0,0,1)</f>
        <v>0</v>
      </c>
      <c r="L197" s="5">
        <f t="shared" si="3"/>
        <v>1</v>
      </c>
    </row>
    <row r="198" spans="1:12" x14ac:dyDescent="0.25">
      <c r="A198" s="21">
        <v>195</v>
      </c>
      <c r="B198" s="21" t="s">
        <v>363</v>
      </c>
      <c r="C198" s="21" t="s">
        <v>469</v>
      </c>
      <c r="D198" s="21" t="s">
        <v>470</v>
      </c>
      <c r="E198" s="5">
        <f>IF(_xlfn.IFNA(VLOOKUP(C198,ID!D:D,1,FALSE)=C198,0)=0,0,1)</f>
        <v>0</v>
      </c>
      <c r="F198" s="5">
        <f>IF(_xlfn.IFNA(VLOOKUP(C198,Geography!D:D,1,FALSE)=C198,0)=0,0,1)</f>
        <v>0</v>
      </c>
      <c r="G198" s="5">
        <f>IF(_xlfn.IFNA(VLOOKUP(C198,Demography!D:D,1,FALSE)=C198,0)=0,0,1)</f>
        <v>0</v>
      </c>
      <c r="H198" s="5">
        <f>IF(_xlfn.IFNA(VLOOKUP(C198,Labor!D:D,1,FALSE)=C198,0)=0,0,1)</f>
        <v>0</v>
      </c>
      <c r="I198" s="5">
        <f>IF(_xlfn.IFNA(VLOOKUP(C198,Utilities!D:D,1,FALSE)=C198,0)=0,0,1)</f>
        <v>1</v>
      </c>
      <c r="J198" s="5">
        <f>IF(_xlfn.IFNA(VLOOKUP(C198,Assets!D:D,1,FALSE)=C198,0)=0,0,1)</f>
        <v>0</v>
      </c>
      <c r="K198" s="5">
        <f>IF(_xlfn.IFNA(VLOOKUP(C198,Consumption!D:D,1,FALSE)=C198,0)=0,0,1)</f>
        <v>0</v>
      </c>
      <c r="L198" s="5">
        <f t="shared" si="3"/>
        <v>1</v>
      </c>
    </row>
    <row r="199" spans="1:12" x14ac:dyDescent="0.25">
      <c r="A199" s="21">
        <v>196</v>
      </c>
      <c r="B199" s="21" t="s">
        <v>363</v>
      </c>
      <c r="C199" s="21" t="s">
        <v>471</v>
      </c>
      <c r="D199" s="21" t="s">
        <v>472</v>
      </c>
      <c r="E199" s="5">
        <f>IF(_xlfn.IFNA(VLOOKUP(C199,ID!D:D,1,FALSE)=C199,0)=0,0,1)</f>
        <v>0</v>
      </c>
      <c r="F199" s="5">
        <f>IF(_xlfn.IFNA(VLOOKUP(C199,Geography!D:D,1,FALSE)=C199,0)=0,0,1)</f>
        <v>0</v>
      </c>
      <c r="G199" s="5">
        <f>IF(_xlfn.IFNA(VLOOKUP(C199,Demography!D:D,1,FALSE)=C199,0)=0,0,1)</f>
        <v>0</v>
      </c>
      <c r="H199" s="5">
        <f>IF(_xlfn.IFNA(VLOOKUP(C199,Labor!D:D,1,FALSE)=C199,0)=0,0,1)</f>
        <v>0</v>
      </c>
      <c r="I199" s="5">
        <f>IF(_xlfn.IFNA(VLOOKUP(C199,Utilities!D:D,1,FALSE)=C199,0)=0,0,1)</f>
        <v>1</v>
      </c>
      <c r="J199" s="5">
        <f>IF(_xlfn.IFNA(VLOOKUP(C199,Assets!D:D,1,FALSE)=C199,0)=0,0,1)</f>
        <v>0</v>
      </c>
      <c r="K199" s="5">
        <f>IF(_xlfn.IFNA(VLOOKUP(C199,Consumption!D:D,1,FALSE)=C199,0)=0,0,1)</f>
        <v>0</v>
      </c>
      <c r="L199" s="5">
        <f t="shared" si="3"/>
        <v>1</v>
      </c>
    </row>
    <row r="200" spans="1:12" x14ac:dyDescent="0.25">
      <c r="A200" s="21">
        <v>197</v>
      </c>
      <c r="B200" s="21" t="s">
        <v>363</v>
      </c>
      <c r="C200" s="21" t="s">
        <v>473</v>
      </c>
      <c r="D200" s="21" t="s">
        <v>474</v>
      </c>
      <c r="E200" s="5">
        <f>IF(_xlfn.IFNA(VLOOKUP(C200,ID!D:D,1,FALSE)=C200,0)=0,0,1)</f>
        <v>0</v>
      </c>
      <c r="F200" s="5">
        <f>IF(_xlfn.IFNA(VLOOKUP(C200,Geography!D:D,1,FALSE)=C200,0)=0,0,1)</f>
        <v>0</v>
      </c>
      <c r="G200" s="5">
        <f>IF(_xlfn.IFNA(VLOOKUP(C200,Demography!D:D,1,FALSE)=C200,0)=0,0,1)</f>
        <v>0</v>
      </c>
      <c r="H200" s="5">
        <f>IF(_xlfn.IFNA(VLOOKUP(C200,Labor!D:D,1,FALSE)=C200,0)=0,0,1)</f>
        <v>0</v>
      </c>
      <c r="I200" s="5">
        <f>IF(_xlfn.IFNA(VLOOKUP(C200,Utilities!D:D,1,FALSE)=C200,0)=0,0,1)</f>
        <v>1</v>
      </c>
      <c r="J200" s="5">
        <f>IF(_xlfn.IFNA(VLOOKUP(C200,Assets!D:D,1,FALSE)=C200,0)=0,0,1)</f>
        <v>0</v>
      </c>
      <c r="K200" s="5">
        <f>IF(_xlfn.IFNA(VLOOKUP(C200,Consumption!D:D,1,FALSE)=C200,0)=0,0,1)</f>
        <v>0</v>
      </c>
      <c r="L200" s="5">
        <f t="shared" si="3"/>
        <v>1</v>
      </c>
    </row>
    <row r="201" spans="1:12" x14ac:dyDescent="0.25">
      <c r="A201" s="21">
        <v>198</v>
      </c>
      <c r="B201" s="21" t="s">
        <v>363</v>
      </c>
      <c r="C201" s="21" t="s">
        <v>475</v>
      </c>
      <c r="D201" s="21" t="s">
        <v>476</v>
      </c>
      <c r="E201" s="5">
        <f>IF(_xlfn.IFNA(VLOOKUP(C201,ID!D:D,1,FALSE)=C201,0)=0,0,1)</f>
        <v>0</v>
      </c>
      <c r="F201" s="5">
        <f>IF(_xlfn.IFNA(VLOOKUP(C201,Geography!D:D,1,FALSE)=C201,0)=0,0,1)</f>
        <v>0</v>
      </c>
      <c r="G201" s="5">
        <f>IF(_xlfn.IFNA(VLOOKUP(C201,Demography!D:D,1,FALSE)=C201,0)=0,0,1)</f>
        <v>0</v>
      </c>
      <c r="H201" s="5">
        <f>IF(_xlfn.IFNA(VLOOKUP(C201,Labor!D:D,1,FALSE)=C201,0)=0,0,1)</f>
        <v>0</v>
      </c>
      <c r="I201" s="5">
        <f>IF(_xlfn.IFNA(VLOOKUP(C201,Utilities!D:D,1,FALSE)=C201,0)=0,0,1)</f>
        <v>1</v>
      </c>
      <c r="J201" s="5">
        <f>IF(_xlfn.IFNA(VLOOKUP(C201,Assets!D:D,1,FALSE)=C201,0)=0,0,1)</f>
        <v>0</v>
      </c>
      <c r="K201" s="5">
        <f>IF(_xlfn.IFNA(VLOOKUP(C201,Consumption!D:D,1,FALSE)=C201,0)=0,0,1)</f>
        <v>0</v>
      </c>
      <c r="L201" s="5">
        <f t="shared" si="3"/>
        <v>1</v>
      </c>
    </row>
    <row r="202" spans="1:12" x14ac:dyDescent="0.25">
      <c r="A202" s="21">
        <v>199</v>
      </c>
      <c r="B202" s="21" t="s">
        <v>363</v>
      </c>
      <c r="C202" s="21" t="s">
        <v>477</v>
      </c>
      <c r="D202" s="21" t="s">
        <v>478</v>
      </c>
      <c r="E202" s="5">
        <f>IF(_xlfn.IFNA(VLOOKUP(C202,ID!D:D,1,FALSE)=C202,0)=0,0,1)</f>
        <v>0</v>
      </c>
      <c r="F202" s="5">
        <f>IF(_xlfn.IFNA(VLOOKUP(C202,Geography!D:D,1,FALSE)=C202,0)=0,0,1)</f>
        <v>0</v>
      </c>
      <c r="G202" s="5">
        <f>IF(_xlfn.IFNA(VLOOKUP(C202,Demography!D:D,1,FALSE)=C202,0)=0,0,1)</f>
        <v>0</v>
      </c>
      <c r="H202" s="5">
        <f>IF(_xlfn.IFNA(VLOOKUP(C202,Labor!D:D,1,FALSE)=C202,0)=0,0,1)</f>
        <v>0</v>
      </c>
      <c r="I202" s="5">
        <f>IF(_xlfn.IFNA(VLOOKUP(C202,Utilities!D:D,1,FALSE)=C202,0)=0,0,1)</f>
        <v>1</v>
      </c>
      <c r="J202" s="5">
        <f>IF(_xlfn.IFNA(VLOOKUP(C202,Assets!D:D,1,FALSE)=C202,0)=0,0,1)</f>
        <v>0</v>
      </c>
      <c r="K202" s="5">
        <f>IF(_xlfn.IFNA(VLOOKUP(C202,Consumption!D:D,1,FALSE)=C202,0)=0,0,1)</f>
        <v>0</v>
      </c>
      <c r="L202" s="5">
        <f t="shared" si="3"/>
        <v>1</v>
      </c>
    </row>
    <row r="203" spans="1:12" x14ac:dyDescent="0.25">
      <c r="A203" s="21">
        <v>200</v>
      </c>
      <c r="B203" s="21" t="s">
        <v>363</v>
      </c>
      <c r="C203" s="21" t="s">
        <v>479</v>
      </c>
      <c r="D203" s="21" t="s">
        <v>976</v>
      </c>
      <c r="E203" s="5">
        <f>IF(_xlfn.IFNA(VLOOKUP(C203,ID!D:D,1,FALSE)=C203,0)=0,0,1)</f>
        <v>0</v>
      </c>
      <c r="F203" s="5">
        <f>IF(_xlfn.IFNA(VLOOKUP(C203,Geography!D:D,1,FALSE)=C203,0)=0,0,1)</f>
        <v>0</v>
      </c>
      <c r="G203" s="5">
        <f>IF(_xlfn.IFNA(VLOOKUP(C203,Demography!D:D,1,FALSE)=C203,0)=0,0,1)</f>
        <v>0</v>
      </c>
      <c r="H203" s="5">
        <f>IF(_xlfn.IFNA(VLOOKUP(C203,Labor!D:D,1,FALSE)=C203,0)=0,0,1)</f>
        <v>0</v>
      </c>
      <c r="I203" s="5">
        <f>IF(_xlfn.IFNA(VLOOKUP(C203,Utilities!D:D,1,FALSE)=C203,0)=0,0,1)</f>
        <v>1</v>
      </c>
      <c r="J203" s="5">
        <f>IF(_xlfn.IFNA(VLOOKUP(C203,Assets!D:D,1,FALSE)=C203,0)=0,0,1)</f>
        <v>0</v>
      </c>
      <c r="K203" s="5">
        <f>IF(_xlfn.IFNA(VLOOKUP(C203,Consumption!D:D,1,FALSE)=C203,0)=0,0,1)</f>
        <v>0</v>
      </c>
      <c r="L203" s="5">
        <f t="shared" si="3"/>
        <v>1</v>
      </c>
    </row>
    <row r="204" spans="1:12" x14ac:dyDescent="0.25">
      <c r="A204" s="21">
        <v>201</v>
      </c>
      <c r="B204" s="21" t="s">
        <v>363</v>
      </c>
      <c r="C204" s="21" t="s">
        <v>481</v>
      </c>
      <c r="D204" s="21" t="s">
        <v>977</v>
      </c>
      <c r="E204" s="5">
        <f>IF(_xlfn.IFNA(VLOOKUP(C204,ID!D:D,1,FALSE)=C204,0)=0,0,1)</f>
        <v>0</v>
      </c>
      <c r="F204" s="5">
        <f>IF(_xlfn.IFNA(VLOOKUP(C204,Geography!D:D,1,FALSE)=C204,0)=0,0,1)</f>
        <v>0</v>
      </c>
      <c r="G204" s="5">
        <f>IF(_xlfn.IFNA(VLOOKUP(C204,Demography!D:D,1,FALSE)=C204,0)=0,0,1)</f>
        <v>0</v>
      </c>
      <c r="H204" s="5">
        <f>IF(_xlfn.IFNA(VLOOKUP(C204,Labor!D:D,1,FALSE)=C204,0)=0,0,1)</f>
        <v>0</v>
      </c>
      <c r="I204" s="5">
        <f>IF(_xlfn.IFNA(VLOOKUP(C204,Utilities!D:D,1,FALSE)=C204,0)=0,0,1)</f>
        <v>1</v>
      </c>
      <c r="J204" s="5">
        <f>IF(_xlfn.IFNA(VLOOKUP(C204,Assets!D:D,1,FALSE)=C204,0)=0,0,1)</f>
        <v>0</v>
      </c>
      <c r="K204" s="5">
        <f>IF(_xlfn.IFNA(VLOOKUP(C204,Consumption!D:D,1,FALSE)=C204,0)=0,0,1)</f>
        <v>0</v>
      </c>
      <c r="L204" s="5">
        <f t="shared" si="3"/>
        <v>1</v>
      </c>
    </row>
    <row r="205" spans="1:12" x14ac:dyDescent="0.25">
      <c r="A205" s="21">
        <v>202</v>
      </c>
      <c r="B205" s="21" t="s">
        <v>363</v>
      </c>
      <c r="C205" s="21" t="s">
        <v>485</v>
      </c>
      <c r="D205" s="21" t="s">
        <v>486</v>
      </c>
      <c r="E205" s="5">
        <f>IF(_xlfn.IFNA(VLOOKUP(C205,ID!D:D,1,FALSE)=C205,0)=0,0,1)</f>
        <v>0</v>
      </c>
      <c r="F205" s="5">
        <f>IF(_xlfn.IFNA(VLOOKUP(C205,Geography!D:D,1,FALSE)=C205,0)=0,0,1)</f>
        <v>0</v>
      </c>
      <c r="G205" s="5">
        <f>IF(_xlfn.IFNA(VLOOKUP(C205,Demography!D:D,1,FALSE)=C205,0)=0,0,1)</f>
        <v>0</v>
      </c>
      <c r="H205" s="5">
        <f>IF(_xlfn.IFNA(VLOOKUP(C205,Labor!D:D,1,FALSE)=C205,0)=0,0,1)</f>
        <v>0</v>
      </c>
      <c r="I205" s="5">
        <f>IF(_xlfn.IFNA(VLOOKUP(C205,Utilities!D:D,1,FALSE)=C205,0)=0,0,1)</f>
        <v>1</v>
      </c>
      <c r="J205" s="5">
        <f>IF(_xlfn.IFNA(VLOOKUP(C205,Assets!D:D,1,FALSE)=C205,0)=0,0,1)</f>
        <v>0</v>
      </c>
      <c r="K205" s="5">
        <f>IF(_xlfn.IFNA(VLOOKUP(C205,Consumption!D:D,1,FALSE)=C205,0)=0,0,1)</f>
        <v>0</v>
      </c>
      <c r="L205" s="5">
        <f t="shared" si="3"/>
        <v>1</v>
      </c>
    </row>
    <row r="206" spans="1:12" x14ac:dyDescent="0.25">
      <c r="A206" s="21">
        <v>203</v>
      </c>
      <c r="B206" s="21" t="s">
        <v>363</v>
      </c>
      <c r="C206" s="21" t="s">
        <v>487</v>
      </c>
      <c r="D206" s="21" t="s">
        <v>488</v>
      </c>
      <c r="E206" s="5">
        <f>IF(_xlfn.IFNA(VLOOKUP(C206,ID!D:D,1,FALSE)=C206,0)=0,0,1)</f>
        <v>0</v>
      </c>
      <c r="F206" s="5">
        <f>IF(_xlfn.IFNA(VLOOKUP(C206,Geography!D:D,1,FALSE)=C206,0)=0,0,1)</f>
        <v>0</v>
      </c>
      <c r="G206" s="5">
        <f>IF(_xlfn.IFNA(VLOOKUP(C206,Demography!D:D,1,FALSE)=C206,0)=0,0,1)</f>
        <v>0</v>
      </c>
      <c r="H206" s="5">
        <f>IF(_xlfn.IFNA(VLOOKUP(C206,Labor!D:D,1,FALSE)=C206,0)=0,0,1)</f>
        <v>0</v>
      </c>
      <c r="I206" s="5">
        <f>IF(_xlfn.IFNA(VLOOKUP(C206,Utilities!D:D,1,FALSE)=C206,0)=0,0,1)</f>
        <v>1</v>
      </c>
      <c r="J206" s="5">
        <f>IF(_xlfn.IFNA(VLOOKUP(C206,Assets!D:D,1,FALSE)=C206,0)=0,0,1)</f>
        <v>0</v>
      </c>
      <c r="K206" s="5">
        <f>IF(_xlfn.IFNA(VLOOKUP(C206,Consumption!D:D,1,FALSE)=C206,0)=0,0,1)</f>
        <v>0</v>
      </c>
      <c r="L206" s="5">
        <f t="shared" si="3"/>
        <v>1</v>
      </c>
    </row>
    <row r="207" spans="1:12" x14ac:dyDescent="0.25">
      <c r="A207" s="21">
        <v>204</v>
      </c>
      <c r="B207" s="21" t="s">
        <v>363</v>
      </c>
      <c r="C207" s="21" t="s">
        <v>489</v>
      </c>
      <c r="D207" s="21" t="s">
        <v>978</v>
      </c>
      <c r="E207" s="5">
        <f>IF(_xlfn.IFNA(VLOOKUP(C207,ID!D:D,1,FALSE)=C207,0)=0,0,1)</f>
        <v>0</v>
      </c>
      <c r="F207" s="5">
        <f>IF(_xlfn.IFNA(VLOOKUP(C207,Geography!D:D,1,FALSE)=C207,0)=0,0,1)</f>
        <v>0</v>
      </c>
      <c r="G207" s="5">
        <f>IF(_xlfn.IFNA(VLOOKUP(C207,Demography!D:D,1,FALSE)=C207,0)=0,0,1)</f>
        <v>0</v>
      </c>
      <c r="H207" s="5">
        <f>IF(_xlfn.IFNA(VLOOKUP(C207,Labor!D:D,1,FALSE)=C207,0)=0,0,1)</f>
        <v>0</v>
      </c>
      <c r="I207" s="5">
        <f>IF(_xlfn.IFNA(VLOOKUP(C207,Utilities!D:D,1,FALSE)=C207,0)=0,0,1)</f>
        <v>1</v>
      </c>
      <c r="J207" s="5">
        <f>IF(_xlfn.IFNA(VLOOKUP(C207,Assets!D:D,1,FALSE)=C207,0)=0,0,1)</f>
        <v>0</v>
      </c>
      <c r="K207" s="5">
        <f>IF(_xlfn.IFNA(VLOOKUP(C207,Consumption!D:D,1,FALSE)=C207,0)=0,0,1)</f>
        <v>0</v>
      </c>
      <c r="L207" s="5">
        <f t="shared" si="3"/>
        <v>1</v>
      </c>
    </row>
    <row r="208" spans="1:12" x14ac:dyDescent="0.25">
      <c r="A208" s="21">
        <v>205</v>
      </c>
      <c r="B208" s="21" t="s">
        <v>363</v>
      </c>
      <c r="C208" s="21" t="s">
        <v>491</v>
      </c>
      <c r="D208" s="21" t="s">
        <v>492</v>
      </c>
      <c r="E208" s="5">
        <f>IF(_xlfn.IFNA(VLOOKUP(C208,ID!D:D,1,FALSE)=C208,0)=0,0,1)</f>
        <v>0</v>
      </c>
      <c r="F208" s="5">
        <f>IF(_xlfn.IFNA(VLOOKUP(C208,Geography!D:D,1,FALSE)=C208,0)=0,0,1)</f>
        <v>0</v>
      </c>
      <c r="G208" s="5">
        <f>IF(_xlfn.IFNA(VLOOKUP(C208,Demography!D:D,1,FALSE)=C208,0)=0,0,1)</f>
        <v>0</v>
      </c>
      <c r="H208" s="5">
        <f>IF(_xlfn.IFNA(VLOOKUP(C208,Labor!D:D,1,FALSE)=C208,0)=0,0,1)</f>
        <v>0</v>
      </c>
      <c r="I208" s="5">
        <f>IF(_xlfn.IFNA(VLOOKUP(C208,Utilities!D:D,1,FALSE)=C208,0)=0,0,1)</f>
        <v>1</v>
      </c>
      <c r="J208" s="5">
        <f>IF(_xlfn.IFNA(VLOOKUP(C208,Assets!D:D,1,FALSE)=C208,0)=0,0,1)</f>
        <v>0</v>
      </c>
      <c r="K208" s="5">
        <f>IF(_xlfn.IFNA(VLOOKUP(C208,Consumption!D:D,1,FALSE)=C208,0)=0,0,1)</f>
        <v>0</v>
      </c>
      <c r="L208" s="5">
        <f t="shared" si="3"/>
        <v>1</v>
      </c>
    </row>
    <row r="209" spans="1:12" x14ac:dyDescent="0.25">
      <c r="A209" s="21">
        <v>206</v>
      </c>
      <c r="B209" s="21" t="s">
        <v>363</v>
      </c>
      <c r="C209" s="21" t="s">
        <v>493</v>
      </c>
      <c r="D209" s="21" t="s">
        <v>979</v>
      </c>
      <c r="E209" s="5">
        <f>IF(_xlfn.IFNA(VLOOKUP(C209,ID!D:D,1,FALSE)=C209,0)=0,0,1)</f>
        <v>0</v>
      </c>
      <c r="F209" s="5">
        <f>IF(_xlfn.IFNA(VLOOKUP(C209,Geography!D:D,1,FALSE)=C209,0)=0,0,1)</f>
        <v>0</v>
      </c>
      <c r="G209" s="5">
        <f>IF(_xlfn.IFNA(VLOOKUP(C209,Demography!D:D,1,FALSE)=C209,0)=0,0,1)</f>
        <v>0</v>
      </c>
      <c r="H209" s="5">
        <f>IF(_xlfn.IFNA(VLOOKUP(C209,Labor!D:D,1,FALSE)=C209,0)=0,0,1)</f>
        <v>0</v>
      </c>
      <c r="I209" s="5">
        <f>IF(_xlfn.IFNA(VLOOKUP(C209,Utilities!D:D,1,FALSE)=C209,0)=0,0,1)</f>
        <v>1</v>
      </c>
      <c r="J209" s="5">
        <f>IF(_xlfn.IFNA(VLOOKUP(C209,Assets!D:D,1,FALSE)=C209,0)=0,0,1)</f>
        <v>0</v>
      </c>
      <c r="K209" s="5">
        <f>IF(_xlfn.IFNA(VLOOKUP(C209,Consumption!D:D,1,FALSE)=C209,0)=0,0,1)</f>
        <v>0</v>
      </c>
      <c r="L209" s="5">
        <f t="shared" si="3"/>
        <v>1</v>
      </c>
    </row>
    <row r="210" spans="1:12" x14ac:dyDescent="0.25">
      <c r="A210" s="21">
        <v>207</v>
      </c>
      <c r="B210" s="21" t="s">
        <v>363</v>
      </c>
      <c r="C210" s="21" t="s">
        <v>495</v>
      </c>
      <c r="D210" s="21" t="s">
        <v>980</v>
      </c>
      <c r="E210" s="5">
        <f>IF(_xlfn.IFNA(VLOOKUP(C210,ID!D:D,1,FALSE)=C210,0)=0,0,1)</f>
        <v>0</v>
      </c>
      <c r="F210" s="5">
        <f>IF(_xlfn.IFNA(VLOOKUP(C210,Geography!D:D,1,FALSE)=C210,0)=0,0,1)</f>
        <v>0</v>
      </c>
      <c r="G210" s="5">
        <f>IF(_xlfn.IFNA(VLOOKUP(C210,Demography!D:D,1,FALSE)=C210,0)=0,0,1)</f>
        <v>0</v>
      </c>
      <c r="H210" s="5">
        <f>IF(_xlfn.IFNA(VLOOKUP(C210,Labor!D:D,1,FALSE)=C210,0)=0,0,1)</f>
        <v>0</v>
      </c>
      <c r="I210" s="5">
        <f>IF(_xlfn.IFNA(VLOOKUP(C210,Utilities!D:D,1,FALSE)=C210,0)=0,0,1)</f>
        <v>1</v>
      </c>
      <c r="J210" s="5">
        <f>IF(_xlfn.IFNA(VLOOKUP(C210,Assets!D:D,1,FALSE)=C210,0)=0,0,1)</f>
        <v>0</v>
      </c>
      <c r="K210" s="5">
        <f>IF(_xlfn.IFNA(VLOOKUP(C210,Consumption!D:D,1,FALSE)=C210,0)=0,0,1)</f>
        <v>0</v>
      </c>
      <c r="L210" s="5">
        <f t="shared" si="3"/>
        <v>1</v>
      </c>
    </row>
    <row r="211" spans="1:12" x14ac:dyDescent="0.25">
      <c r="A211" s="21">
        <v>208</v>
      </c>
      <c r="B211" s="21" t="s">
        <v>363</v>
      </c>
      <c r="C211" s="21" t="s">
        <v>497</v>
      </c>
      <c r="D211" s="21" t="s">
        <v>981</v>
      </c>
      <c r="E211" s="5">
        <f>IF(_xlfn.IFNA(VLOOKUP(C211,ID!D:D,1,FALSE)=C211,0)=0,0,1)</f>
        <v>0</v>
      </c>
      <c r="F211" s="5">
        <f>IF(_xlfn.IFNA(VLOOKUP(C211,Geography!D:D,1,FALSE)=C211,0)=0,0,1)</f>
        <v>0</v>
      </c>
      <c r="G211" s="5">
        <f>IF(_xlfn.IFNA(VLOOKUP(C211,Demography!D:D,1,FALSE)=C211,0)=0,0,1)</f>
        <v>0</v>
      </c>
      <c r="H211" s="5">
        <f>IF(_xlfn.IFNA(VLOOKUP(C211,Labor!D:D,1,FALSE)=C211,0)=0,0,1)</f>
        <v>0</v>
      </c>
      <c r="I211" s="5">
        <f>IF(_xlfn.IFNA(VLOOKUP(C211,Utilities!D:D,1,FALSE)=C211,0)=0,0,1)</f>
        <v>1</v>
      </c>
      <c r="J211" s="5">
        <f>IF(_xlfn.IFNA(VLOOKUP(C211,Assets!D:D,1,FALSE)=C211,0)=0,0,1)</f>
        <v>0</v>
      </c>
      <c r="K211" s="5">
        <f>IF(_xlfn.IFNA(VLOOKUP(C211,Consumption!D:D,1,FALSE)=C211,0)=0,0,1)</f>
        <v>0</v>
      </c>
      <c r="L211" s="5">
        <f t="shared" si="3"/>
        <v>1</v>
      </c>
    </row>
    <row r="212" spans="1:12" x14ac:dyDescent="0.25">
      <c r="A212" s="21">
        <v>209</v>
      </c>
      <c r="B212" s="21" t="s">
        <v>363</v>
      </c>
      <c r="C212" s="21" t="s">
        <v>499</v>
      </c>
      <c r="D212" s="21" t="s">
        <v>982</v>
      </c>
      <c r="E212" s="5">
        <f>IF(_xlfn.IFNA(VLOOKUP(C212,ID!D:D,1,FALSE)=C212,0)=0,0,1)</f>
        <v>0</v>
      </c>
      <c r="F212" s="5">
        <f>IF(_xlfn.IFNA(VLOOKUP(C212,Geography!D:D,1,FALSE)=C212,0)=0,0,1)</f>
        <v>0</v>
      </c>
      <c r="G212" s="5">
        <f>IF(_xlfn.IFNA(VLOOKUP(C212,Demography!D:D,1,FALSE)=C212,0)=0,0,1)</f>
        <v>0</v>
      </c>
      <c r="H212" s="5">
        <f>IF(_xlfn.IFNA(VLOOKUP(C212,Labor!D:D,1,FALSE)=C212,0)=0,0,1)</f>
        <v>0</v>
      </c>
      <c r="I212" s="5">
        <f>IF(_xlfn.IFNA(VLOOKUP(C212,Utilities!D:D,1,FALSE)=C212,0)=0,0,1)</f>
        <v>1</v>
      </c>
      <c r="J212" s="5">
        <f>IF(_xlfn.IFNA(VLOOKUP(C212,Assets!D:D,1,FALSE)=C212,0)=0,0,1)</f>
        <v>0</v>
      </c>
      <c r="K212" s="5">
        <f>IF(_xlfn.IFNA(VLOOKUP(C212,Consumption!D:D,1,FALSE)=C212,0)=0,0,1)</f>
        <v>0</v>
      </c>
      <c r="L212" s="5">
        <f t="shared" si="3"/>
        <v>1</v>
      </c>
    </row>
    <row r="213" spans="1:12" x14ac:dyDescent="0.25">
      <c r="A213" s="21">
        <v>210</v>
      </c>
      <c r="B213" s="21" t="s">
        <v>363</v>
      </c>
      <c r="C213" s="21" t="s">
        <v>501</v>
      </c>
      <c r="D213" s="21" t="s">
        <v>983</v>
      </c>
      <c r="E213" s="5">
        <f>IF(_xlfn.IFNA(VLOOKUP(C213,ID!D:D,1,FALSE)=C213,0)=0,0,1)</f>
        <v>0</v>
      </c>
      <c r="F213" s="5">
        <f>IF(_xlfn.IFNA(VLOOKUP(C213,Geography!D:D,1,FALSE)=C213,0)=0,0,1)</f>
        <v>0</v>
      </c>
      <c r="G213" s="5">
        <f>IF(_xlfn.IFNA(VLOOKUP(C213,Demography!D:D,1,FALSE)=C213,0)=0,0,1)</f>
        <v>0</v>
      </c>
      <c r="H213" s="5">
        <f>IF(_xlfn.IFNA(VLOOKUP(C213,Labor!D:D,1,FALSE)=C213,0)=0,0,1)</f>
        <v>0</v>
      </c>
      <c r="I213" s="5">
        <f>IF(_xlfn.IFNA(VLOOKUP(C213,Utilities!D:D,1,FALSE)=C213,0)=0,0,1)</f>
        <v>1</v>
      </c>
      <c r="J213" s="5">
        <f>IF(_xlfn.IFNA(VLOOKUP(C213,Assets!D:D,1,FALSE)=C213,0)=0,0,1)</f>
        <v>0</v>
      </c>
      <c r="K213" s="5">
        <f>IF(_xlfn.IFNA(VLOOKUP(C213,Consumption!D:D,1,FALSE)=C213,0)=0,0,1)</f>
        <v>0</v>
      </c>
      <c r="L213" s="5">
        <f t="shared" si="3"/>
        <v>1</v>
      </c>
    </row>
    <row r="214" spans="1:12" x14ac:dyDescent="0.25">
      <c r="A214" s="21">
        <v>211</v>
      </c>
      <c r="B214" s="21" t="s">
        <v>363</v>
      </c>
      <c r="C214" s="21" t="s">
        <v>503</v>
      </c>
      <c r="D214" s="21" t="s">
        <v>984</v>
      </c>
      <c r="E214" s="5">
        <f>IF(_xlfn.IFNA(VLOOKUP(C214,ID!D:D,1,FALSE)=C214,0)=0,0,1)</f>
        <v>0</v>
      </c>
      <c r="F214" s="5">
        <f>IF(_xlfn.IFNA(VLOOKUP(C214,Geography!D:D,1,FALSE)=C214,0)=0,0,1)</f>
        <v>0</v>
      </c>
      <c r="G214" s="5">
        <f>IF(_xlfn.IFNA(VLOOKUP(C214,Demography!D:D,1,FALSE)=C214,0)=0,0,1)</f>
        <v>0</v>
      </c>
      <c r="H214" s="5">
        <f>IF(_xlfn.IFNA(VLOOKUP(C214,Labor!D:D,1,FALSE)=C214,0)=0,0,1)</f>
        <v>0</v>
      </c>
      <c r="I214" s="5">
        <f>IF(_xlfn.IFNA(VLOOKUP(C214,Utilities!D:D,1,FALSE)=C214,0)=0,0,1)</f>
        <v>1</v>
      </c>
      <c r="J214" s="5">
        <f>IF(_xlfn.IFNA(VLOOKUP(C214,Assets!D:D,1,FALSE)=C214,0)=0,0,1)</f>
        <v>0</v>
      </c>
      <c r="K214" s="5">
        <f>IF(_xlfn.IFNA(VLOOKUP(C214,Consumption!D:D,1,FALSE)=C214,0)=0,0,1)</f>
        <v>0</v>
      </c>
      <c r="L214" s="5">
        <f t="shared" si="3"/>
        <v>1</v>
      </c>
    </row>
    <row r="215" spans="1:12" x14ac:dyDescent="0.25">
      <c r="A215" s="21">
        <v>212</v>
      </c>
      <c r="B215" s="21" t="s">
        <v>363</v>
      </c>
      <c r="C215" s="21" t="s">
        <v>505</v>
      </c>
      <c r="D215" s="21" t="s">
        <v>985</v>
      </c>
      <c r="E215" s="5">
        <f>IF(_xlfn.IFNA(VLOOKUP(C215,ID!D:D,1,FALSE)=C215,0)=0,0,1)</f>
        <v>0</v>
      </c>
      <c r="F215" s="5">
        <f>IF(_xlfn.IFNA(VLOOKUP(C215,Geography!D:D,1,FALSE)=C215,0)=0,0,1)</f>
        <v>0</v>
      </c>
      <c r="G215" s="5">
        <f>IF(_xlfn.IFNA(VLOOKUP(C215,Demography!D:D,1,FALSE)=C215,0)=0,0,1)</f>
        <v>0</v>
      </c>
      <c r="H215" s="5">
        <f>IF(_xlfn.IFNA(VLOOKUP(C215,Labor!D:D,1,FALSE)=C215,0)=0,0,1)</f>
        <v>0</v>
      </c>
      <c r="I215" s="5">
        <f>IF(_xlfn.IFNA(VLOOKUP(C215,Utilities!D:D,1,FALSE)=C215,0)=0,0,1)</f>
        <v>1</v>
      </c>
      <c r="J215" s="5">
        <f>IF(_xlfn.IFNA(VLOOKUP(C215,Assets!D:D,1,FALSE)=C215,0)=0,0,1)</f>
        <v>0</v>
      </c>
      <c r="K215" s="5">
        <f>IF(_xlfn.IFNA(VLOOKUP(C215,Consumption!D:D,1,FALSE)=C215,0)=0,0,1)</f>
        <v>0</v>
      </c>
      <c r="L215" s="5">
        <f t="shared" si="3"/>
        <v>1</v>
      </c>
    </row>
    <row r="216" spans="1:12" x14ac:dyDescent="0.25">
      <c r="A216" s="21">
        <v>213</v>
      </c>
      <c r="B216" s="21" t="s">
        <v>363</v>
      </c>
      <c r="C216" s="21" t="s">
        <v>507</v>
      </c>
      <c r="D216" s="21" t="s">
        <v>986</v>
      </c>
      <c r="E216" s="5">
        <f>IF(_xlfn.IFNA(VLOOKUP(C216,ID!D:D,1,FALSE)=C216,0)=0,0,1)</f>
        <v>0</v>
      </c>
      <c r="F216" s="5">
        <f>IF(_xlfn.IFNA(VLOOKUP(C216,Geography!D:D,1,FALSE)=C216,0)=0,0,1)</f>
        <v>0</v>
      </c>
      <c r="G216" s="5">
        <f>IF(_xlfn.IFNA(VLOOKUP(C216,Demography!D:D,1,FALSE)=C216,0)=0,0,1)</f>
        <v>0</v>
      </c>
      <c r="H216" s="5">
        <f>IF(_xlfn.IFNA(VLOOKUP(C216,Labor!D:D,1,FALSE)=C216,0)=0,0,1)</f>
        <v>0</v>
      </c>
      <c r="I216" s="5">
        <f>IF(_xlfn.IFNA(VLOOKUP(C216,Utilities!D:D,1,FALSE)=C216,0)=0,0,1)</f>
        <v>1</v>
      </c>
      <c r="J216" s="5">
        <f>IF(_xlfn.IFNA(VLOOKUP(C216,Assets!D:D,1,FALSE)=C216,0)=0,0,1)</f>
        <v>0</v>
      </c>
      <c r="K216" s="5">
        <f>IF(_xlfn.IFNA(VLOOKUP(C216,Consumption!D:D,1,FALSE)=C216,0)=0,0,1)</f>
        <v>0</v>
      </c>
      <c r="L216" s="5">
        <f t="shared" si="3"/>
        <v>1</v>
      </c>
    </row>
    <row r="217" spans="1:12" x14ac:dyDescent="0.25">
      <c r="A217" s="21">
        <v>214</v>
      </c>
      <c r="B217" s="21" t="s">
        <v>987</v>
      </c>
      <c r="C217" s="21" t="s">
        <v>513</v>
      </c>
      <c r="D217" s="21" t="s">
        <v>514</v>
      </c>
      <c r="E217" s="5">
        <f>IF(_xlfn.IFNA(VLOOKUP(C217,ID!D:D,1,FALSE)=C217,0)=0,0,1)</f>
        <v>0</v>
      </c>
      <c r="F217" s="5">
        <f>IF(_xlfn.IFNA(VLOOKUP(C217,Geography!D:D,1,FALSE)=C217,0)=0,0,1)</f>
        <v>0</v>
      </c>
      <c r="G217" s="5">
        <f>IF(_xlfn.IFNA(VLOOKUP(C217,Demography!D:D,1,FALSE)=C217,0)=0,0,1)</f>
        <v>0</v>
      </c>
      <c r="H217" s="5">
        <f>IF(_xlfn.IFNA(VLOOKUP(C217,Labor!D:D,1,FALSE)=C217,0)=0,0,1)</f>
        <v>0</v>
      </c>
      <c r="I217" s="5">
        <f>IF(_xlfn.IFNA(VLOOKUP(C217,Utilities!D:D,1,FALSE)=C217,0)=0,0,1)</f>
        <v>0</v>
      </c>
      <c r="J217" s="5">
        <f>IF(_xlfn.IFNA(VLOOKUP(C217,Assets!D:D,1,FALSE)=C217,0)=0,0,1)</f>
        <v>1</v>
      </c>
      <c r="K217" s="5">
        <f>IF(_xlfn.IFNA(VLOOKUP(C217,Consumption!D:D,1,FALSE)=C217,0)=0,0,1)</f>
        <v>0</v>
      </c>
      <c r="L217" s="5">
        <f t="shared" si="3"/>
        <v>1</v>
      </c>
    </row>
    <row r="218" spans="1:12" x14ac:dyDescent="0.25">
      <c r="A218" s="21">
        <v>215</v>
      </c>
      <c r="B218" s="21" t="s">
        <v>987</v>
      </c>
      <c r="C218" s="21" t="s">
        <v>515</v>
      </c>
      <c r="D218" s="21" t="s">
        <v>516</v>
      </c>
      <c r="E218" s="5">
        <f>IF(_xlfn.IFNA(VLOOKUP(C218,ID!D:D,1,FALSE)=C218,0)=0,0,1)</f>
        <v>0</v>
      </c>
      <c r="F218" s="5">
        <f>IF(_xlfn.IFNA(VLOOKUP(C218,Geography!D:D,1,FALSE)=C218,0)=0,0,1)</f>
        <v>0</v>
      </c>
      <c r="G218" s="5">
        <f>IF(_xlfn.IFNA(VLOOKUP(C218,Demography!D:D,1,FALSE)=C218,0)=0,0,1)</f>
        <v>0</v>
      </c>
      <c r="H218" s="5">
        <f>IF(_xlfn.IFNA(VLOOKUP(C218,Labor!D:D,1,FALSE)=C218,0)=0,0,1)</f>
        <v>0</v>
      </c>
      <c r="I218" s="5">
        <f>IF(_xlfn.IFNA(VLOOKUP(C218,Utilities!D:D,1,FALSE)=C218,0)=0,0,1)</f>
        <v>0</v>
      </c>
      <c r="J218" s="5">
        <f>IF(_xlfn.IFNA(VLOOKUP(C218,Assets!D:D,1,FALSE)=C218,0)=0,0,1)</f>
        <v>1</v>
      </c>
      <c r="K218" s="5">
        <f>IF(_xlfn.IFNA(VLOOKUP(C218,Consumption!D:D,1,FALSE)=C218,0)=0,0,1)</f>
        <v>0</v>
      </c>
      <c r="L218" s="5">
        <f t="shared" si="3"/>
        <v>1</v>
      </c>
    </row>
    <row r="219" spans="1:12" x14ac:dyDescent="0.25">
      <c r="A219" s="21">
        <v>216</v>
      </c>
      <c r="B219" s="21" t="s">
        <v>987</v>
      </c>
      <c r="C219" s="21" t="s">
        <v>517</v>
      </c>
      <c r="D219" s="21" t="s">
        <v>518</v>
      </c>
      <c r="E219" s="5">
        <f>IF(_xlfn.IFNA(VLOOKUP(C219,ID!D:D,1,FALSE)=C219,0)=0,0,1)</f>
        <v>0</v>
      </c>
      <c r="F219" s="5">
        <f>IF(_xlfn.IFNA(VLOOKUP(C219,Geography!D:D,1,FALSE)=C219,0)=0,0,1)</f>
        <v>0</v>
      </c>
      <c r="G219" s="5">
        <f>IF(_xlfn.IFNA(VLOOKUP(C219,Demography!D:D,1,FALSE)=C219,0)=0,0,1)</f>
        <v>0</v>
      </c>
      <c r="H219" s="5">
        <f>IF(_xlfn.IFNA(VLOOKUP(C219,Labor!D:D,1,FALSE)=C219,0)=0,0,1)</f>
        <v>0</v>
      </c>
      <c r="I219" s="5">
        <f>IF(_xlfn.IFNA(VLOOKUP(C219,Utilities!D:D,1,FALSE)=C219,0)=0,0,1)</f>
        <v>0</v>
      </c>
      <c r="J219" s="5">
        <f>IF(_xlfn.IFNA(VLOOKUP(C219,Assets!D:D,1,FALSE)=C219,0)=0,0,1)</f>
        <v>1</v>
      </c>
      <c r="K219" s="5">
        <f>IF(_xlfn.IFNA(VLOOKUP(C219,Consumption!D:D,1,FALSE)=C219,0)=0,0,1)</f>
        <v>0</v>
      </c>
      <c r="L219" s="5">
        <f t="shared" si="3"/>
        <v>1</v>
      </c>
    </row>
    <row r="220" spans="1:12" x14ac:dyDescent="0.25">
      <c r="A220" s="21">
        <v>217</v>
      </c>
      <c r="B220" s="21" t="s">
        <v>987</v>
      </c>
      <c r="C220" s="21" t="s">
        <v>519</v>
      </c>
      <c r="D220" s="21" t="s">
        <v>520</v>
      </c>
      <c r="E220" s="5">
        <f>IF(_xlfn.IFNA(VLOOKUP(C220,ID!D:D,1,FALSE)=C220,0)=0,0,1)</f>
        <v>0</v>
      </c>
      <c r="F220" s="5">
        <f>IF(_xlfn.IFNA(VLOOKUP(C220,Geography!D:D,1,FALSE)=C220,0)=0,0,1)</f>
        <v>0</v>
      </c>
      <c r="G220" s="5">
        <f>IF(_xlfn.IFNA(VLOOKUP(C220,Demography!D:D,1,FALSE)=C220,0)=0,0,1)</f>
        <v>0</v>
      </c>
      <c r="H220" s="5">
        <f>IF(_xlfn.IFNA(VLOOKUP(C220,Labor!D:D,1,FALSE)=C220,0)=0,0,1)</f>
        <v>0</v>
      </c>
      <c r="I220" s="5">
        <f>IF(_xlfn.IFNA(VLOOKUP(C220,Utilities!D:D,1,FALSE)=C220,0)=0,0,1)</f>
        <v>0</v>
      </c>
      <c r="J220" s="5">
        <f>IF(_xlfn.IFNA(VLOOKUP(C220,Assets!D:D,1,FALSE)=C220,0)=0,0,1)</f>
        <v>1</v>
      </c>
      <c r="K220" s="5">
        <f>IF(_xlfn.IFNA(VLOOKUP(C220,Consumption!D:D,1,FALSE)=C220,0)=0,0,1)</f>
        <v>0</v>
      </c>
      <c r="L220" s="5">
        <f t="shared" si="3"/>
        <v>1</v>
      </c>
    </row>
    <row r="221" spans="1:12" x14ac:dyDescent="0.25">
      <c r="A221" s="21">
        <v>218</v>
      </c>
      <c r="B221" s="21" t="s">
        <v>987</v>
      </c>
      <c r="C221" s="21" t="s">
        <v>521</v>
      </c>
      <c r="D221" s="21" t="s">
        <v>522</v>
      </c>
      <c r="E221" s="5">
        <f>IF(_xlfn.IFNA(VLOOKUP(C221,ID!D:D,1,FALSE)=C221,0)=0,0,1)</f>
        <v>0</v>
      </c>
      <c r="F221" s="5">
        <f>IF(_xlfn.IFNA(VLOOKUP(C221,Geography!D:D,1,FALSE)=C221,0)=0,0,1)</f>
        <v>0</v>
      </c>
      <c r="G221" s="5">
        <f>IF(_xlfn.IFNA(VLOOKUP(C221,Demography!D:D,1,FALSE)=C221,0)=0,0,1)</f>
        <v>0</v>
      </c>
      <c r="H221" s="5">
        <f>IF(_xlfn.IFNA(VLOOKUP(C221,Labor!D:D,1,FALSE)=C221,0)=0,0,1)</f>
        <v>0</v>
      </c>
      <c r="I221" s="5">
        <f>IF(_xlfn.IFNA(VLOOKUP(C221,Utilities!D:D,1,FALSE)=C221,0)=0,0,1)</f>
        <v>0</v>
      </c>
      <c r="J221" s="5">
        <f>IF(_xlfn.IFNA(VLOOKUP(C221,Assets!D:D,1,FALSE)=C221,0)=0,0,1)</f>
        <v>1</v>
      </c>
      <c r="K221" s="5">
        <f>IF(_xlfn.IFNA(VLOOKUP(C221,Consumption!D:D,1,FALSE)=C221,0)=0,0,1)</f>
        <v>0</v>
      </c>
      <c r="L221" s="5">
        <f t="shared" si="3"/>
        <v>1</v>
      </c>
    </row>
    <row r="222" spans="1:12" x14ac:dyDescent="0.25">
      <c r="A222" s="21">
        <v>219</v>
      </c>
      <c r="B222" s="21" t="s">
        <v>987</v>
      </c>
      <c r="C222" s="21" t="s">
        <v>523</v>
      </c>
      <c r="D222" s="21" t="s">
        <v>988</v>
      </c>
      <c r="E222" s="5">
        <f>IF(_xlfn.IFNA(VLOOKUP(C222,ID!D:D,1,FALSE)=C222,0)=0,0,1)</f>
        <v>0</v>
      </c>
      <c r="F222" s="5">
        <f>IF(_xlfn.IFNA(VLOOKUP(C222,Geography!D:D,1,FALSE)=C222,0)=0,0,1)</f>
        <v>0</v>
      </c>
      <c r="G222" s="5">
        <f>IF(_xlfn.IFNA(VLOOKUP(C222,Demography!D:D,1,FALSE)=C222,0)=0,0,1)</f>
        <v>0</v>
      </c>
      <c r="H222" s="5">
        <f>IF(_xlfn.IFNA(VLOOKUP(C222,Labor!D:D,1,FALSE)=C222,0)=0,0,1)</f>
        <v>0</v>
      </c>
      <c r="I222" s="5">
        <f>IF(_xlfn.IFNA(VLOOKUP(C222,Utilities!D:D,1,FALSE)=C222,0)=0,0,1)</f>
        <v>0</v>
      </c>
      <c r="J222" s="5">
        <f>IF(_xlfn.IFNA(VLOOKUP(C222,Assets!D:D,1,FALSE)=C222,0)=0,0,1)</f>
        <v>1</v>
      </c>
      <c r="K222" s="5">
        <f>IF(_xlfn.IFNA(VLOOKUP(C222,Consumption!D:D,1,FALSE)=C222,0)=0,0,1)</f>
        <v>0</v>
      </c>
      <c r="L222" s="5">
        <f t="shared" si="3"/>
        <v>1</v>
      </c>
    </row>
    <row r="223" spans="1:12" x14ac:dyDescent="0.25">
      <c r="A223" s="21">
        <v>220</v>
      </c>
      <c r="B223" s="21" t="s">
        <v>987</v>
      </c>
      <c r="C223" s="21" t="s">
        <v>526</v>
      </c>
      <c r="D223" s="21" t="s">
        <v>527</v>
      </c>
      <c r="E223" s="5">
        <f>IF(_xlfn.IFNA(VLOOKUP(C223,ID!D:D,1,FALSE)=C223,0)=0,0,1)</f>
        <v>0</v>
      </c>
      <c r="F223" s="5">
        <f>IF(_xlfn.IFNA(VLOOKUP(C223,Geography!D:D,1,FALSE)=C223,0)=0,0,1)</f>
        <v>0</v>
      </c>
      <c r="G223" s="5">
        <f>IF(_xlfn.IFNA(VLOOKUP(C223,Demography!D:D,1,FALSE)=C223,0)=0,0,1)</f>
        <v>0</v>
      </c>
      <c r="H223" s="5">
        <f>IF(_xlfn.IFNA(VLOOKUP(C223,Labor!D:D,1,FALSE)=C223,0)=0,0,1)</f>
        <v>0</v>
      </c>
      <c r="I223" s="5">
        <f>IF(_xlfn.IFNA(VLOOKUP(C223,Utilities!D:D,1,FALSE)=C223,0)=0,0,1)</f>
        <v>0</v>
      </c>
      <c r="J223" s="5">
        <f>IF(_xlfn.IFNA(VLOOKUP(C223,Assets!D:D,1,FALSE)=C223,0)=0,0,1)</f>
        <v>1</v>
      </c>
      <c r="K223" s="5">
        <f>IF(_xlfn.IFNA(VLOOKUP(C223,Consumption!D:D,1,FALSE)=C223,0)=0,0,1)</f>
        <v>0</v>
      </c>
      <c r="L223" s="5">
        <f t="shared" si="3"/>
        <v>1</v>
      </c>
    </row>
    <row r="224" spans="1:12" x14ac:dyDescent="0.25">
      <c r="A224" s="21">
        <v>221</v>
      </c>
      <c r="B224" s="21" t="s">
        <v>987</v>
      </c>
      <c r="C224" s="21" t="s">
        <v>528</v>
      </c>
      <c r="D224" s="21" t="s">
        <v>989</v>
      </c>
      <c r="E224" s="5">
        <f>IF(_xlfn.IFNA(VLOOKUP(C224,ID!D:D,1,FALSE)=C224,0)=0,0,1)</f>
        <v>0</v>
      </c>
      <c r="F224" s="5">
        <f>IF(_xlfn.IFNA(VLOOKUP(C224,Geography!D:D,1,FALSE)=C224,0)=0,0,1)</f>
        <v>0</v>
      </c>
      <c r="G224" s="5">
        <f>IF(_xlfn.IFNA(VLOOKUP(C224,Demography!D:D,1,FALSE)=C224,0)=0,0,1)</f>
        <v>0</v>
      </c>
      <c r="H224" s="5">
        <f>IF(_xlfn.IFNA(VLOOKUP(C224,Labor!D:D,1,FALSE)=C224,0)=0,0,1)</f>
        <v>0</v>
      </c>
      <c r="I224" s="5">
        <f>IF(_xlfn.IFNA(VLOOKUP(C224,Utilities!D:D,1,FALSE)=C224,0)=0,0,1)</f>
        <v>0</v>
      </c>
      <c r="J224" s="5">
        <f>IF(_xlfn.IFNA(VLOOKUP(C224,Assets!D:D,1,FALSE)=C224,0)=0,0,1)</f>
        <v>1</v>
      </c>
      <c r="K224" s="5">
        <f>IF(_xlfn.IFNA(VLOOKUP(C224,Consumption!D:D,1,FALSE)=C224,0)=0,0,1)</f>
        <v>0</v>
      </c>
      <c r="L224" s="5">
        <f t="shared" si="3"/>
        <v>1</v>
      </c>
    </row>
    <row r="225" spans="1:12" x14ac:dyDescent="0.25">
      <c r="A225" s="21">
        <v>222</v>
      </c>
      <c r="B225" s="21" t="s">
        <v>987</v>
      </c>
      <c r="C225" s="21" t="s">
        <v>530</v>
      </c>
      <c r="D225" s="21" t="s">
        <v>990</v>
      </c>
      <c r="E225" s="5">
        <f>IF(_xlfn.IFNA(VLOOKUP(C225,ID!D:D,1,FALSE)=C225,0)=0,0,1)</f>
        <v>0</v>
      </c>
      <c r="F225" s="5">
        <f>IF(_xlfn.IFNA(VLOOKUP(C225,Geography!D:D,1,FALSE)=C225,0)=0,0,1)</f>
        <v>0</v>
      </c>
      <c r="G225" s="5">
        <f>IF(_xlfn.IFNA(VLOOKUP(C225,Demography!D:D,1,FALSE)=C225,0)=0,0,1)</f>
        <v>0</v>
      </c>
      <c r="H225" s="5">
        <f>IF(_xlfn.IFNA(VLOOKUP(C225,Labor!D:D,1,FALSE)=C225,0)=0,0,1)</f>
        <v>0</v>
      </c>
      <c r="I225" s="5">
        <f>IF(_xlfn.IFNA(VLOOKUP(C225,Utilities!D:D,1,FALSE)=C225,0)=0,0,1)</f>
        <v>0</v>
      </c>
      <c r="J225" s="5">
        <f>IF(_xlfn.IFNA(VLOOKUP(C225,Assets!D:D,1,FALSE)=C225,0)=0,0,1)</f>
        <v>1</v>
      </c>
      <c r="K225" s="5">
        <f>IF(_xlfn.IFNA(VLOOKUP(C225,Consumption!D:D,1,FALSE)=C225,0)=0,0,1)</f>
        <v>0</v>
      </c>
      <c r="L225" s="5">
        <f t="shared" si="3"/>
        <v>1</v>
      </c>
    </row>
    <row r="226" spans="1:12" x14ac:dyDescent="0.25">
      <c r="A226" s="21">
        <v>223</v>
      </c>
      <c r="B226" s="21" t="s">
        <v>987</v>
      </c>
      <c r="C226" s="21" t="s">
        <v>532</v>
      </c>
      <c r="D226" s="21" t="s">
        <v>533</v>
      </c>
      <c r="E226" s="5">
        <f>IF(_xlfn.IFNA(VLOOKUP(C226,ID!D:D,1,FALSE)=C226,0)=0,0,1)</f>
        <v>0</v>
      </c>
      <c r="F226" s="5">
        <f>IF(_xlfn.IFNA(VLOOKUP(C226,Geography!D:D,1,FALSE)=C226,0)=0,0,1)</f>
        <v>0</v>
      </c>
      <c r="G226" s="5">
        <f>IF(_xlfn.IFNA(VLOOKUP(C226,Demography!D:D,1,FALSE)=C226,0)=0,0,1)</f>
        <v>0</v>
      </c>
      <c r="H226" s="5">
        <f>IF(_xlfn.IFNA(VLOOKUP(C226,Labor!D:D,1,FALSE)=C226,0)=0,0,1)</f>
        <v>0</v>
      </c>
      <c r="I226" s="5">
        <f>IF(_xlfn.IFNA(VLOOKUP(C226,Utilities!D:D,1,FALSE)=C226,0)=0,0,1)</f>
        <v>0</v>
      </c>
      <c r="J226" s="5">
        <f>IF(_xlfn.IFNA(VLOOKUP(C226,Assets!D:D,1,FALSE)=C226,0)=0,0,1)</f>
        <v>1</v>
      </c>
      <c r="K226" s="5">
        <f>IF(_xlfn.IFNA(VLOOKUP(C226,Consumption!D:D,1,FALSE)=C226,0)=0,0,1)</f>
        <v>0</v>
      </c>
      <c r="L226" s="5">
        <f t="shared" si="3"/>
        <v>1</v>
      </c>
    </row>
    <row r="227" spans="1:12" x14ac:dyDescent="0.25">
      <c r="A227" s="21">
        <v>224</v>
      </c>
      <c r="B227" s="21" t="s">
        <v>987</v>
      </c>
      <c r="C227" s="21" t="s">
        <v>534</v>
      </c>
      <c r="D227" s="21" t="s">
        <v>535</v>
      </c>
      <c r="E227" s="5">
        <f>IF(_xlfn.IFNA(VLOOKUP(C227,ID!D:D,1,FALSE)=C227,0)=0,0,1)</f>
        <v>0</v>
      </c>
      <c r="F227" s="5">
        <f>IF(_xlfn.IFNA(VLOOKUP(C227,Geography!D:D,1,FALSE)=C227,0)=0,0,1)</f>
        <v>0</v>
      </c>
      <c r="G227" s="5">
        <f>IF(_xlfn.IFNA(VLOOKUP(C227,Demography!D:D,1,FALSE)=C227,0)=0,0,1)</f>
        <v>0</v>
      </c>
      <c r="H227" s="5">
        <f>IF(_xlfn.IFNA(VLOOKUP(C227,Labor!D:D,1,FALSE)=C227,0)=0,0,1)</f>
        <v>0</v>
      </c>
      <c r="I227" s="5">
        <f>IF(_xlfn.IFNA(VLOOKUP(C227,Utilities!D:D,1,FALSE)=C227,0)=0,0,1)</f>
        <v>0</v>
      </c>
      <c r="J227" s="5">
        <f>IF(_xlfn.IFNA(VLOOKUP(C227,Assets!D:D,1,FALSE)=C227,0)=0,0,1)</f>
        <v>1</v>
      </c>
      <c r="K227" s="5">
        <f>IF(_xlfn.IFNA(VLOOKUP(C227,Consumption!D:D,1,FALSE)=C227,0)=0,0,1)</f>
        <v>0</v>
      </c>
      <c r="L227" s="5">
        <f t="shared" si="3"/>
        <v>1</v>
      </c>
    </row>
    <row r="228" spans="1:12" x14ac:dyDescent="0.25">
      <c r="A228" s="21">
        <v>225</v>
      </c>
      <c r="B228" s="21" t="s">
        <v>987</v>
      </c>
      <c r="C228" s="21" t="s">
        <v>536</v>
      </c>
      <c r="D228" s="21" t="s">
        <v>537</v>
      </c>
      <c r="E228" s="5">
        <f>IF(_xlfn.IFNA(VLOOKUP(C228,ID!D:D,1,FALSE)=C228,0)=0,0,1)</f>
        <v>0</v>
      </c>
      <c r="F228" s="5">
        <f>IF(_xlfn.IFNA(VLOOKUP(C228,Geography!D:D,1,FALSE)=C228,0)=0,0,1)</f>
        <v>0</v>
      </c>
      <c r="G228" s="5">
        <f>IF(_xlfn.IFNA(VLOOKUP(C228,Demography!D:D,1,FALSE)=C228,0)=0,0,1)</f>
        <v>0</v>
      </c>
      <c r="H228" s="5">
        <f>IF(_xlfn.IFNA(VLOOKUP(C228,Labor!D:D,1,FALSE)=C228,0)=0,0,1)</f>
        <v>0</v>
      </c>
      <c r="I228" s="5">
        <f>IF(_xlfn.IFNA(VLOOKUP(C228,Utilities!D:D,1,FALSE)=C228,0)=0,0,1)</f>
        <v>0</v>
      </c>
      <c r="J228" s="5">
        <f>IF(_xlfn.IFNA(VLOOKUP(C228,Assets!D:D,1,FALSE)=C228,0)=0,0,1)</f>
        <v>1</v>
      </c>
      <c r="K228" s="5">
        <f>IF(_xlfn.IFNA(VLOOKUP(C228,Consumption!D:D,1,FALSE)=C228,0)=0,0,1)</f>
        <v>0</v>
      </c>
      <c r="L228" s="5">
        <f t="shared" si="3"/>
        <v>1</v>
      </c>
    </row>
    <row r="229" spans="1:12" x14ac:dyDescent="0.25">
      <c r="A229" s="21">
        <v>226</v>
      </c>
      <c r="B229" s="21" t="s">
        <v>987</v>
      </c>
      <c r="C229" s="21" t="s">
        <v>538</v>
      </c>
      <c r="D229" s="21" t="s">
        <v>539</v>
      </c>
      <c r="E229" s="5">
        <f>IF(_xlfn.IFNA(VLOOKUP(C229,ID!D:D,1,FALSE)=C229,0)=0,0,1)</f>
        <v>0</v>
      </c>
      <c r="F229" s="5">
        <f>IF(_xlfn.IFNA(VLOOKUP(C229,Geography!D:D,1,FALSE)=C229,0)=0,0,1)</f>
        <v>0</v>
      </c>
      <c r="G229" s="5">
        <f>IF(_xlfn.IFNA(VLOOKUP(C229,Demography!D:D,1,FALSE)=C229,0)=0,0,1)</f>
        <v>0</v>
      </c>
      <c r="H229" s="5">
        <f>IF(_xlfn.IFNA(VLOOKUP(C229,Labor!D:D,1,FALSE)=C229,0)=0,0,1)</f>
        <v>0</v>
      </c>
      <c r="I229" s="5">
        <f>IF(_xlfn.IFNA(VLOOKUP(C229,Utilities!D:D,1,FALSE)=C229,0)=0,0,1)</f>
        <v>0</v>
      </c>
      <c r="J229" s="5">
        <f>IF(_xlfn.IFNA(VLOOKUP(C229,Assets!D:D,1,FALSE)=C229,0)=0,0,1)</f>
        <v>1</v>
      </c>
      <c r="K229" s="5">
        <f>IF(_xlfn.IFNA(VLOOKUP(C229,Consumption!D:D,1,FALSE)=C229,0)=0,0,1)</f>
        <v>0</v>
      </c>
      <c r="L229" s="5">
        <f t="shared" si="3"/>
        <v>1</v>
      </c>
    </row>
    <row r="230" spans="1:12" x14ac:dyDescent="0.25">
      <c r="A230" s="21">
        <v>227</v>
      </c>
      <c r="B230" s="21" t="s">
        <v>987</v>
      </c>
      <c r="C230" s="21" t="s">
        <v>540</v>
      </c>
      <c r="D230" s="21" t="s">
        <v>541</v>
      </c>
      <c r="E230" s="5">
        <f>IF(_xlfn.IFNA(VLOOKUP(C230,ID!D:D,1,FALSE)=C230,0)=0,0,1)</f>
        <v>0</v>
      </c>
      <c r="F230" s="5">
        <f>IF(_xlfn.IFNA(VLOOKUP(C230,Geography!D:D,1,FALSE)=C230,0)=0,0,1)</f>
        <v>0</v>
      </c>
      <c r="G230" s="5">
        <f>IF(_xlfn.IFNA(VLOOKUP(C230,Demography!D:D,1,FALSE)=C230,0)=0,0,1)</f>
        <v>0</v>
      </c>
      <c r="H230" s="5">
        <f>IF(_xlfn.IFNA(VLOOKUP(C230,Labor!D:D,1,FALSE)=C230,0)=0,0,1)</f>
        <v>0</v>
      </c>
      <c r="I230" s="5">
        <f>IF(_xlfn.IFNA(VLOOKUP(C230,Utilities!D:D,1,FALSE)=C230,0)=0,0,1)</f>
        <v>0</v>
      </c>
      <c r="J230" s="5">
        <f>IF(_xlfn.IFNA(VLOOKUP(C230,Assets!D:D,1,FALSE)=C230,0)=0,0,1)</f>
        <v>1</v>
      </c>
      <c r="K230" s="5">
        <f>IF(_xlfn.IFNA(VLOOKUP(C230,Consumption!D:D,1,FALSE)=C230,0)=0,0,1)</f>
        <v>0</v>
      </c>
      <c r="L230" s="5">
        <f t="shared" si="3"/>
        <v>1</v>
      </c>
    </row>
    <row r="231" spans="1:12" x14ac:dyDescent="0.25">
      <c r="A231" s="21">
        <v>228</v>
      </c>
      <c r="B231" s="21" t="s">
        <v>987</v>
      </c>
      <c r="C231" s="21" t="s">
        <v>542</v>
      </c>
      <c r="D231" s="21" t="s">
        <v>543</v>
      </c>
      <c r="E231" s="5">
        <f>IF(_xlfn.IFNA(VLOOKUP(C231,ID!D:D,1,FALSE)=C231,0)=0,0,1)</f>
        <v>0</v>
      </c>
      <c r="F231" s="5">
        <f>IF(_xlfn.IFNA(VLOOKUP(C231,Geography!D:D,1,FALSE)=C231,0)=0,0,1)</f>
        <v>0</v>
      </c>
      <c r="G231" s="5">
        <f>IF(_xlfn.IFNA(VLOOKUP(C231,Demography!D:D,1,FALSE)=C231,0)=0,0,1)</f>
        <v>0</v>
      </c>
      <c r="H231" s="5">
        <f>IF(_xlfn.IFNA(VLOOKUP(C231,Labor!D:D,1,FALSE)=C231,0)=0,0,1)</f>
        <v>0</v>
      </c>
      <c r="I231" s="5">
        <f>IF(_xlfn.IFNA(VLOOKUP(C231,Utilities!D:D,1,FALSE)=C231,0)=0,0,1)</f>
        <v>0</v>
      </c>
      <c r="J231" s="5">
        <f>IF(_xlfn.IFNA(VLOOKUP(C231,Assets!D:D,1,FALSE)=C231,0)=0,0,1)</f>
        <v>1</v>
      </c>
      <c r="K231" s="5">
        <f>IF(_xlfn.IFNA(VLOOKUP(C231,Consumption!D:D,1,FALSE)=C231,0)=0,0,1)</f>
        <v>0</v>
      </c>
      <c r="L231" s="5">
        <f t="shared" si="3"/>
        <v>1</v>
      </c>
    </row>
    <row r="232" spans="1:12" x14ac:dyDescent="0.25">
      <c r="A232" s="21">
        <v>229</v>
      </c>
      <c r="B232" s="21" t="s">
        <v>987</v>
      </c>
      <c r="C232" s="21" t="s">
        <v>544</v>
      </c>
      <c r="D232" s="21" t="s">
        <v>545</v>
      </c>
      <c r="E232" s="5">
        <f>IF(_xlfn.IFNA(VLOOKUP(C232,ID!D:D,1,FALSE)=C232,0)=0,0,1)</f>
        <v>0</v>
      </c>
      <c r="F232" s="5">
        <f>IF(_xlfn.IFNA(VLOOKUP(C232,Geography!D:D,1,FALSE)=C232,0)=0,0,1)</f>
        <v>0</v>
      </c>
      <c r="G232" s="5">
        <f>IF(_xlfn.IFNA(VLOOKUP(C232,Demography!D:D,1,FALSE)=C232,0)=0,0,1)</f>
        <v>0</v>
      </c>
      <c r="H232" s="5">
        <f>IF(_xlfn.IFNA(VLOOKUP(C232,Labor!D:D,1,FALSE)=C232,0)=0,0,1)</f>
        <v>0</v>
      </c>
      <c r="I232" s="5">
        <f>IF(_xlfn.IFNA(VLOOKUP(C232,Utilities!D:D,1,FALSE)=C232,0)=0,0,1)</f>
        <v>0</v>
      </c>
      <c r="J232" s="5">
        <f>IF(_xlfn.IFNA(VLOOKUP(C232,Assets!D:D,1,FALSE)=C232,0)=0,0,1)</f>
        <v>1</v>
      </c>
      <c r="K232" s="5">
        <f>IF(_xlfn.IFNA(VLOOKUP(C232,Consumption!D:D,1,FALSE)=C232,0)=0,0,1)</f>
        <v>0</v>
      </c>
      <c r="L232" s="5">
        <f t="shared" si="3"/>
        <v>1</v>
      </c>
    </row>
    <row r="233" spans="1:12" x14ac:dyDescent="0.25">
      <c r="A233" s="21">
        <v>230</v>
      </c>
      <c r="B233" s="21" t="s">
        <v>987</v>
      </c>
      <c r="C233" s="21" t="s">
        <v>546</v>
      </c>
      <c r="D233" s="21" t="s">
        <v>991</v>
      </c>
      <c r="E233" s="5">
        <f>IF(_xlfn.IFNA(VLOOKUP(C233,ID!D:D,1,FALSE)=C233,0)=0,0,1)</f>
        <v>0</v>
      </c>
      <c r="F233" s="5">
        <f>IF(_xlfn.IFNA(VLOOKUP(C233,Geography!D:D,1,FALSE)=C233,0)=0,0,1)</f>
        <v>0</v>
      </c>
      <c r="G233" s="5">
        <f>IF(_xlfn.IFNA(VLOOKUP(C233,Demography!D:D,1,FALSE)=C233,0)=0,0,1)</f>
        <v>0</v>
      </c>
      <c r="H233" s="5">
        <f>IF(_xlfn.IFNA(VLOOKUP(C233,Labor!D:D,1,FALSE)=C233,0)=0,0,1)</f>
        <v>0</v>
      </c>
      <c r="I233" s="5">
        <f>IF(_xlfn.IFNA(VLOOKUP(C233,Utilities!D:D,1,FALSE)=C233,0)=0,0,1)</f>
        <v>0</v>
      </c>
      <c r="J233" s="5">
        <f>IF(_xlfn.IFNA(VLOOKUP(C233,Assets!D:D,1,FALSE)=C233,0)=0,0,1)</f>
        <v>1</v>
      </c>
      <c r="K233" s="5">
        <f>IF(_xlfn.IFNA(VLOOKUP(C233,Consumption!D:D,1,FALSE)=C233,0)=0,0,1)</f>
        <v>0</v>
      </c>
      <c r="L233" s="5">
        <f t="shared" si="3"/>
        <v>1</v>
      </c>
    </row>
    <row r="234" spans="1:12" x14ac:dyDescent="0.25">
      <c r="A234" s="21">
        <v>231</v>
      </c>
      <c r="B234" s="21" t="s">
        <v>987</v>
      </c>
      <c r="C234" s="21" t="s">
        <v>548</v>
      </c>
      <c r="D234" s="21" t="s">
        <v>549</v>
      </c>
      <c r="E234" s="5">
        <f>IF(_xlfn.IFNA(VLOOKUP(C234,ID!D:D,1,FALSE)=C234,0)=0,0,1)</f>
        <v>0</v>
      </c>
      <c r="F234" s="5">
        <f>IF(_xlfn.IFNA(VLOOKUP(C234,Geography!D:D,1,FALSE)=C234,0)=0,0,1)</f>
        <v>0</v>
      </c>
      <c r="G234" s="5">
        <f>IF(_xlfn.IFNA(VLOOKUP(C234,Demography!D:D,1,FALSE)=C234,0)=0,0,1)</f>
        <v>0</v>
      </c>
      <c r="H234" s="5">
        <f>IF(_xlfn.IFNA(VLOOKUP(C234,Labor!D:D,1,FALSE)=C234,0)=0,0,1)</f>
        <v>0</v>
      </c>
      <c r="I234" s="5">
        <f>IF(_xlfn.IFNA(VLOOKUP(C234,Utilities!D:D,1,FALSE)=C234,0)=0,0,1)</f>
        <v>0</v>
      </c>
      <c r="J234" s="5">
        <f>IF(_xlfn.IFNA(VLOOKUP(C234,Assets!D:D,1,FALSE)=C234,0)=0,0,1)</f>
        <v>1</v>
      </c>
      <c r="K234" s="5">
        <f>IF(_xlfn.IFNA(VLOOKUP(C234,Consumption!D:D,1,FALSE)=C234,0)=0,0,1)</f>
        <v>0</v>
      </c>
      <c r="L234" s="5">
        <f t="shared" si="3"/>
        <v>1</v>
      </c>
    </row>
    <row r="235" spans="1:12" x14ac:dyDescent="0.25">
      <c r="A235" s="21">
        <v>232</v>
      </c>
      <c r="B235" s="21" t="s">
        <v>987</v>
      </c>
      <c r="C235" s="21" t="s">
        <v>553</v>
      </c>
      <c r="D235" s="21" t="s">
        <v>554</v>
      </c>
      <c r="E235" s="5">
        <f>IF(_xlfn.IFNA(VLOOKUP(C235,ID!D:D,1,FALSE)=C235,0)=0,0,1)</f>
        <v>0</v>
      </c>
      <c r="F235" s="5">
        <f>IF(_xlfn.IFNA(VLOOKUP(C235,Geography!D:D,1,FALSE)=C235,0)=0,0,1)</f>
        <v>0</v>
      </c>
      <c r="G235" s="5">
        <f>IF(_xlfn.IFNA(VLOOKUP(C235,Demography!D:D,1,FALSE)=C235,0)=0,0,1)</f>
        <v>0</v>
      </c>
      <c r="H235" s="5">
        <f>IF(_xlfn.IFNA(VLOOKUP(C235,Labor!D:D,1,FALSE)=C235,0)=0,0,1)</f>
        <v>0</v>
      </c>
      <c r="I235" s="5">
        <f>IF(_xlfn.IFNA(VLOOKUP(C235,Utilities!D:D,1,FALSE)=C235,0)=0,0,1)</f>
        <v>0</v>
      </c>
      <c r="J235" s="5">
        <f>IF(_xlfn.IFNA(VLOOKUP(C235,Assets!D:D,1,FALSE)=C235,0)=0,0,1)</f>
        <v>1</v>
      </c>
      <c r="K235" s="5">
        <f>IF(_xlfn.IFNA(VLOOKUP(C235,Consumption!D:D,1,FALSE)=C235,0)=0,0,1)</f>
        <v>0</v>
      </c>
      <c r="L235" s="5">
        <f t="shared" si="3"/>
        <v>1</v>
      </c>
    </row>
    <row r="236" spans="1:12" x14ac:dyDescent="0.25">
      <c r="A236" s="21">
        <v>233</v>
      </c>
      <c r="B236" s="21" t="s">
        <v>987</v>
      </c>
      <c r="C236" s="21" t="s">
        <v>555</v>
      </c>
      <c r="D236" s="21" t="s">
        <v>556</v>
      </c>
      <c r="E236" s="5">
        <f>IF(_xlfn.IFNA(VLOOKUP(C236,ID!D:D,1,FALSE)=C236,0)=0,0,1)</f>
        <v>0</v>
      </c>
      <c r="F236" s="5">
        <f>IF(_xlfn.IFNA(VLOOKUP(C236,Geography!D:D,1,FALSE)=C236,0)=0,0,1)</f>
        <v>0</v>
      </c>
      <c r="G236" s="5">
        <f>IF(_xlfn.IFNA(VLOOKUP(C236,Demography!D:D,1,FALSE)=C236,0)=0,0,1)</f>
        <v>0</v>
      </c>
      <c r="H236" s="5">
        <f>IF(_xlfn.IFNA(VLOOKUP(C236,Labor!D:D,1,FALSE)=C236,0)=0,0,1)</f>
        <v>0</v>
      </c>
      <c r="I236" s="5">
        <f>IF(_xlfn.IFNA(VLOOKUP(C236,Utilities!D:D,1,FALSE)=C236,0)=0,0,1)</f>
        <v>0</v>
      </c>
      <c r="J236" s="5">
        <f>IF(_xlfn.IFNA(VLOOKUP(C236,Assets!D:D,1,FALSE)=C236,0)=0,0,1)</f>
        <v>1</v>
      </c>
      <c r="K236" s="5">
        <f>IF(_xlfn.IFNA(VLOOKUP(C236,Consumption!D:D,1,FALSE)=C236,0)=0,0,1)</f>
        <v>0</v>
      </c>
      <c r="L236" s="5">
        <f t="shared" si="3"/>
        <v>1</v>
      </c>
    </row>
    <row r="237" spans="1:12" x14ac:dyDescent="0.25">
      <c r="A237" s="21">
        <v>234</v>
      </c>
      <c r="B237" s="21" t="s">
        <v>987</v>
      </c>
      <c r="C237" s="21" t="s">
        <v>558</v>
      </c>
      <c r="D237" s="21" t="s">
        <v>992</v>
      </c>
      <c r="E237" s="5">
        <f>IF(_xlfn.IFNA(VLOOKUP(C237,ID!D:D,1,FALSE)=C237,0)=0,0,1)</f>
        <v>0</v>
      </c>
      <c r="F237" s="5">
        <f>IF(_xlfn.IFNA(VLOOKUP(C237,Geography!D:D,1,FALSE)=C237,0)=0,0,1)</f>
        <v>0</v>
      </c>
      <c r="G237" s="5">
        <f>IF(_xlfn.IFNA(VLOOKUP(C237,Demography!D:D,1,FALSE)=C237,0)=0,0,1)</f>
        <v>0</v>
      </c>
      <c r="H237" s="5">
        <f>IF(_xlfn.IFNA(VLOOKUP(C237,Labor!D:D,1,FALSE)=C237,0)=0,0,1)</f>
        <v>0</v>
      </c>
      <c r="I237" s="5">
        <f>IF(_xlfn.IFNA(VLOOKUP(C237,Utilities!D:D,1,FALSE)=C237,0)=0,0,1)</f>
        <v>0</v>
      </c>
      <c r="J237" s="5">
        <f>IF(_xlfn.IFNA(VLOOKUP(C237,Assets!D:D,1,FALSE)=C237,0)=0,0,1)</f>
        <v>1</v>
      </c>
      <c r="K237" s="5">
        <f>IF(_xlfn.IFNA(VLOOKUP(C237,Consumption!D:D,1,FALSE)=C237,0)=0,0,1)</f>
        <v>0</v>
      </c>
      <c r="L237" s="5">
        <f t="shared" si="3"/>
        <v>1</v>
      </c>
    </row>
    <row r="238" spans="1:12" x14ac:dyDescent="0.25">
      <c r="A238" s="21">
        <v>235</v>
      </c>
      <c r="B238" s="21" t="s">
        <v>987</v>
      </c>
      <c r="C238" s="21" t="s">
        <v>560</v>
      </c>
      <c r="D238" s="21" t="s">
        <v>561</v>
      </c>
      <c r="E238" s="5">
        <f>IF(_xlfn.IFNA(VLOOKUP(C238,ID!D:D,1,FALSE)=C238,0)=0,0,1)</f>
        <v>0</v>
      </c>
      <c r="F238" s="5">
        <f>IF(_xlfn.IFNA(VLOOKUP(C238,Geography!D:D,1,FALSE)=C238,0)=0,0,1)</f>
        <v>0</v>
      </c>
      <c r="G238" s="5">
        <f>IF(_xlfn.IFNA(VLOOKUP(C238,Demography!D:D,1,FALSE)=C238,0)=0,0,1)</f>
        <v>0</v>
      </c>
      <c r="H238" s="5">
        <f>IF(_xlfn.IFNA(VLOOKUP(C238,Labor!D:D,1,FALSE)=C238,0)=0,0,1)</f>
        <v>0</v>
      </c>
      <c r="I238" s="5">
        <f>IF(_xlfn.IFNA(VLOOKUP(C238,Utilities!D:D,1,FALSE)=C238,0)=0,0,1)</f>
        <v>0</v>
      </c>
      <c r="J238" s="5">
        <f>IF(_xlfn.IFNA(VLOOKUP(C238,Assets!D:D,1,FALSE)=C238,0)=0,0,1)</f>
        <v>1</v>
      </c>
      <c r="K238" s="5">
        <f>IF(_xlfn.IFNA(VLOOKUP(C238,Consumption!D:D,1,FALSE)=C238,0)=0,0,1)</f>
        <v>0</v>
      </c>
      <c r="L238" s="5">
        <f t="shared" si="3"/>
        <v>1</v>
      </c>
    </row>
    <row r="239" spans="1:12" x14ac:dyDescent="0.25">
      <c r="A239" s="21">
        <v>236</v>
      </c>
      <c r="B239" s="21" t="s">
        <v>987</v>
      </c>
      <c r="C239" s="21" t="s">
        <v>551</v>
      </c>
      <c r="D239" s="21" t="s">
        <v>993</v>
      </c>
      <c r="E239" s="5">
        <f>IF(_xlfn.IFNA(VLOOKUP(C239,ID!D:D,1,FALSE)=C239,0)=0,0,1)</f>
        <v>0</v>
      </c>
      <c r="F239" s="5">
        <f>IF(_xlfn.IFNA(VLOOKUP(C239,Geography!D:D,1,FALSE)=C239,0)=0,0,1)</f>
        <v>0</v>
      </c>
      <c r="G239" s="5">
        <f>IF(_xlfn.IFNA(VLOOKUP(C239,Demography!D:D,1,FALSE)=C239,0)=0,0,1)</f>
        <v>0</v>
      </c>
      <c r="H239" s="5">
        <f>IF(_xlfn.IFNA(VLOOKUP(C239,Labor!D:D,1,FALSE)=C239,0)=0,0,1)</f>
        <v>0</v>
      </c>
      <c r="I239" s="5">
        <f>IF(_xlfn.IFNA(VLOOKUP(C239,Utilities!D:D,1,FALSE)=C239,0)=0,0,1)</f>
        <v>0</v>
      </c>
      <c r="J239" s="5">
        <f>IF(_xlfn.IFNA(VLOOKUP(C239,Assets!D:D,1,FALSE)=C239,0)=0,0,1)</f>
        <v>1</v>
      </c>
      <c r="K239" s="5">
        <f>IF(_xlfn.IFNA(VLOOKUP(C239,Consumption!D:D,1,FALSE)=C239,0)=0,0,1)</f>
        <v>0</v>
      </c>
      <c r="L239" s="5">
        <f t="shared" si="3"/>
        <v>1</v>
      </c>
    </row>
    <row r="240" spans="1:12" x14ac:dyDescent="0.25">
      <c r="A240" s="21">
        <v>237</v>
      </c>
      <c r="B240" s="21" t="s">
        <v>987</v>
      </c>
      <c r="C240" s="21" t="s">
        <v>562</v>
      </c>
      <c r="D240" s="21" t="s">
        <v>994</v>
      </c>
      <c r="E240" s="5">
        <f>IF(_xlfn.IFNA(VLOOKUP(C240,ID!D:D,1,FALSE)=C240,0)=0,0,1)</f>
        <v>0</v>
      </c>
      <c r="F240" s="5">
        <f>IF(_xlfn.IFNA(VLOOKUP(C240,Geography!D:D,1,FALSE)=C240,0)=0,0,1)</f>
        <v>0</v>
      </c>
      <c r="G240" s="5">
        <f>IF(_xlfn.IFNA(VLOOKUP(C240,Demography!D:D,1,FALSE)=C240,0)=0,0,1)</f>
        <v>0</v>
      </c>
      <c r="H240" s="5">
        <f>IF(_xlfn.IFNA(VLOOKUP(C240,Labor!D:D,1,FALSE)=C240,0)=0,0,1)</f>
        <v>0</v>
      </c>
      <c r="I240" s="5">
        <f>IF(_xlfn.IFNA(VLOOKUP(C240,Utilities!D:D,1,FALSE)=C240,0)=0,0,1)</f>
        <v>0</v>
      </c>
      <c r="J240" s="5">
        <f>IF(_xlfn.IFNA(VLOOKUP(C240,Assets!D:D,1,FALSE)=C240,0)=0,0,1)</f>
        <v>1</v>
      </c>
      <c r="K240" s="5">
        <f>IF(_xlfn.IFNA(VLOOKUP(C240,Consumption!D:D,1,FALSE)=C240,0)=0,0,1)</f>
        <v>0</v>
      </c>
      <c r="L240" s="5">
        <f t="shared" si="3"/>
        <v>1</v>
      </c>
    </row>
    <row r="241" spans="1:12" x14ac:dyDescent="0.25">
      <c r="A241" s="21">
        <v>238</v>
      </c>
      <c r="B241" s="21" t="s">
        <v>987</v>
      </c>
      <c r="C241" s="21" t="s">
        <v>569</v>
      </c>
      <c r="D241" s="21" t="s">
        <v>570</v>
      </c>
      <c r="E241" s="5">
        <f>IF(_xlfn.IFNA(VLOOKUP(C241,ID!D:D,1,FALSE)=C241,0)=0,0,1)</f>
        <v>0</v>
      </c>
      <c r="F241" s="5">
        <f>IF(_xlfn.IFNA(VLOOKUP(C241,Geography!D:D,1,FALSE)=C241,0)=0,0,1)</f>
        <v>0</v>
      </c>
      <c r="G241" s="5">
        <f>IF(_xlfn.IFNA(VLOOKUP(C241,Demography!D:D,1,FALSE)=C241,0)=0,0,1)</f>
        <v>0</v>
      </c>
      <c r="H241" s="5">
        <f>IF(_xlfn.IFNA(VLOOKUP(C241,Labor!D:D,1,FALSE)=C241,0)=0,0,1)</f>
        <v>0</v>
      </c>
      <c r="I241" s="5">
        <f>IF(_xlfn.IFNA(VLOOKUP(C241,Utilities!D:D,1,FALSE)=C241,0)=0,0,1)</f>
        <v>0</v>
      </c>
      <c r="J241" s="5">
        <f>IF(_xlfn.IFNA(VLOOKUP(C241,Assets!D:D,1,FALSE)=C241,0)=0,0,1)</f>
        <v>1</v>
      </c>
      <c r="K241" s="5">
        <f>IF(_xlfn.IFNA(VLOOKUP(C241,Consumption!D:D,1,FALSE)=C241,0)=0,0,1)</f>
        <v>0</v>
      </c>
      <c r="L241" s="5">
        <f t="shared" si="3"/>
        <v>1</v>
      </c>
    </row>
    <row r="242" spans="1:12" x14ac:dyDescent="0.25">
      <c r="A242" s="21">
        <v>239</v>
      </c>
      <c r="B242" s="21" t="s">
        <v>987</v>
      </c>
      <c r="C242" s="21" t="s">
        <v>574</v>
      </c>
      <c r="D242" s="21" t="s">
        <v>575</v>
      </c>
      <c r="E242" s="5">
        <f>IF(_xlfn.IFNA(VLOOKUP(C242,ID!D:D,1,FALSE)=C242,0)=0,0,1)</f>
        <v>0</v>
      </c>
      <c r="F242" s="5">
        <f>IF(_xlfn.IFNA(VLOOKUP(C242,Geography!D:D,1,FALSE)=C242,0)=0,0,1)</f>
        <v>0</v>
      </c>
      <c r="G242" s="5">
        <f>IF(_xlfn.IFNA(VLOOKUP(C242,Demography!D:D,1,FALSE)=C242,0)=0,0,1)</f>
        <v>0</v>
      </c>
      <c r="H242" s="5">
        <f>IF(_xlfn.IFNA(VLOOKUP(C242,Labor!D:D,1,FALSE)=C242,0)=0,0,1)</f>
        <v>0</v>
      </c>
      <c r="I242" s="5">
        <f>IF(_xlfn.IFNA(VLOOKUP(C242,Utilities!D:D,1,FALSE)=C242,0)=0,0,1)</f>
        <v>0</v>
      </c>
      <c r="J242" s="5">
        <f>IF(_xlfn.IFNA(VLOOKUP(C242,Assets!D:D,1,FALSE)=C242,0)=0,0,1)</f>
        <v>1</v>
      </c>
      <c r="K242" s="5">
        <f>IF(_xlfn.IFNA(VLOOKUP(C242,Consumption!D:D,1,FALSE)=C242,0)=0,0,1)</f>
        <v>0</v>
      </c>
      <c r="L242" s="5">
        <f t="shared" si="3"/>
        <v>1</v>
      </c>
    </row>
    <row r="243" spans="1:12" x14ac:dyDescent="0.25">
      <c r="A243" s="21">
        <v>240</v>
      </c>
      <c r="B243" s="21" t="s">
        <v>987</v>
      </c>
      <c r="C243" s="21" t="s">
        <v>579</v>
      </c>
      <c r="D243" s="21" t="s">
        <v>580</v>
      </c>
      <c r="E243" s="5">
        <f>IF(_xlfn.IFNA(VLOOKUP(C243,ID!D:D,1,FALSE)=C243,0)=0,0,1)</f>
        <v>0</v>
      </c>
      <c r="F243" s="5">
        <f>IF(_xlfn.IFNA(VLOOKUP(C243,Geography!D:D,1,FALSE)=C243,0)=0,0,1)</f>
        <v>0</v>
      </c>
      <c r="G243" s="5">
        <f>IF(_xlfn.IFNA(VLOOKUP(C243,Demography!D:D,1,FALSE)=C243,0)=0,0,1)</f>
        <v>0</v>
      </c>
      <c r="H243" s="5">
        <f>IF(_xlfn.IFNA(VLOOKUP(C243,Labor!D:D,1,FALSE)=C243,0)=0,0,1)</f>
        <v>0</v>
      </c>
      <c r="I243" s="5">
        <f>IF(_xlfn.IFNA(VLOOKUP(C243,Utilities!D:D,1,FALSE)=C243,0)=0,0,1)</f>
        <v>0</v>
      </c>
      <c r="J243" s="5">
        <f>IF(_xlfn.IFNA(VLOOKUP(C243,Assets!D:D,1,FALSE)=C243,0)=0,0,1)</f>
        <v>1</v>
      </c>
      <c r="K243" s="5">
        <f>IF(_xlfn.IFNA(VLOOKUP(C243,Consumption!D:D,1,FALSE)=C243,0)=0,0,1)</f>
        <v>0</v>
      </c>
      <c r="L243" s="5">
        <f t="shared" si="3"/>
        <v>1</v>
      </c>
    </row>
    <row r="244" spans="1:12" x14ac:dyDescent="0.25">
      <c r="A244" s="21">
        <v>241</v>
      </c>
      <c r="B244" s="21" t="s">
        <v>987</v>
      </c>
      <c r="C244" s="21" t="s">
        <v>589</v>
      </c>
      <c r="D244" s="21" t="s">
        <v>995</v>
      </c>
      <c r="E244" s="5">
        <f>IF(_xlfn.IFNA(VLOOKUP(C244,ID!D:D,1,FALSE)=C244,0)=0,0,1)</f>
        <v>0</v>
      </c>
      <c r="F244" s="5">
        <f>IF(_xlfn.IFNA(VLOOKUP(C244,Geography!D:D,1,FALSE)=C244,0)=0,0,1)</f>
        <v>0</v>
      </c>
      <c r="G244" s="5">
        <f>IF(_xlfn.IFNA(VLOOKUP(C244,Demography!D:D,1,FALSE)=C244,0)=0,0,1)</f>
        <v>0</v>
      </c>
      <c r="H244" s="5">
        <f>IF(_xlfn.IFNA(VLOOKUP(C244,Labor!D:D,1,FALSE)=C244,0)=0,0,1)</f>
        <v>0</v>
      </c>
      <c r="I244" s="5">
        <f>IF(_xlfn.IFNA(VLOOKUP(C244,Utilities!D:D,1,FALSE)=C244,0)=0,0,1)</f>
        <v>0</v>
      </c>
      <c r="J244" s="5">
        <f>IF(_xlfn.IFNA(VLOOKUP(C244,Assets!D:D,1,FALSE)=C244,0)=0,0,1)</f>
        <v>1</v>
      </c>
      <c r="K244" s="5">
        <f>IF(_xlfn.IFNA(VLOOKUP(C244,Consumption!D:D,1,FALSE)=C244,0)=0,0,1)</f>
        <v>0</v>
      </c>
      <c r="L244" s="5">
        <f t="shared" si="3"/>
        <v>1</v>
      </c>
    </row>
    <row r="245" spans="1:12" x14ac:dyDescent="0.25">
      <c r="A245" s="21">
        <v>242</v>
      </c>
      <c r="B245" s="21" t="s">
        <v>987</v>
      </c>
      <c r="C245" s="21" t="s">
        <v>591</v>
      </c>
      <c r="D245" s="21" t="s">
        <v>592</v>
      </c>
      <c r="E245" s="5">
        <f>IF(_xlfn.IFNA(VLOOKUP(C245,ID!D:D,1,FALSE)=C245,0)=0,0,1)</f>
        <v>0</v>
      </c>
      <c r="F245" s="5">
        <f>IF(_xlfn.IFNA(VLOOKUP(C245,Geography!D:D,1,FALSE)=C245,0)=0,0,1)</f>
        <v>0</v>
      </c>
      <c r="G245" s="5">
        <f>IF(_xlfn.IFNA(VLOOKUP(C245,Demography!D:D,1,FALSE)=C245,0)=0,0,1)</f>
        <v>0</v>
      </c>
      <c r="H245" s="5">
        <f>IF(_xlfn.IFNA(VLOOKUP(C245,Labor!D:D,1,FALSE)=C245,0)=0,0,1)</f>
        <v>0</v>
      </c>
      <c r="I245" s="5">
        <f>IF(_xlfn.IFNA(VLOOKUP(C245,Utilities!D:D,1,FALSE)=C245,0)=0,0,1)</f>
        <v>0</v>
      </c>
      <c r="J245" s="5">
        <f>IF(_xlfn.IFNA(VLOOKUP(C245,Assets!D:D,1,FALSE)=C245,0)=0,0,1)</f>
        <v>1</v>
      </c>
      <c r="K245" s="5">
        <f>IF(_xlfn.IFNA(VLOOKUP(C245,Consumption!D:D,1,FALSE)=C245,0)=0,0,1)</f>
        <v>0</v>
      </c>
      <c r="L245" s="5">
        <f t="shared" si="3"/>
        <v>1</v>
      </c>
    </row>
    <row r="246" spans="1:12" x14ac:dyDescent="0.25">
      <c r="A246" s="21">
        <v>243</v>
      </c>
      <c r="B246" s="21" t="s">
        <v>987</v>
      </c>
      <c r="C246" s="21" t="s">
        <v>593</v>
      </c>
      <c r="D246" s="21" t="s">
        <v>996</v>
      </c>
      <c r="E246" s="5">
        <f>IF(_xlfn.IFNA(VLOOKUP(C246,ID!D:D,1,FALSE)=C246,0)=0,0,1)</f>
        <v>0</v>
      </c>
      <c r="F246" s="5">
        <f>IF(_xlfn.IFNA(VLOOKUP(C246,Geography!D:D,1,FALSE)=C246,0)=0,0,1)</f>
        <v>0</v>
      </c>
      <c r="G246" s="5">
        <f>IF(_xlfn.IFNA(VLOOKUP(C246,Demography!D:D,1,FALSE)=C246,0)=0,0,1)</f>
        <v>0</v>
      </c>
      <c r="H246" s="5">
        <f>IF(_xlfn.IFNA(VLOOKUP(C246,Labor!D:D,1,FALSE)=C246,0)=0,0,1)</f>
        <v>0</v>
      </c>
      <c r="I246" s="5">
        <f>IF(_xlfn.IFNA(VLOOKUP(C246,Utilities!D:D,1,FALSE)=C246,0)=0,0,1)</f>
        <v>0</v>
      </c>
      <c r="J246" s="5">
        <f>IF(_xlfn.IFNA(VLOOKUP(C246,Assets!D:D,1,FALSE)=C246,0)=0,0,1)</f>
        <v>1</v>
      </c>
      <c r="K246" s="5">
        <f>IF(_xlfn.IFNA(VLOOKUP(C246,Consumption!D:D,1,FALSE)=C246,0)=0,0,1)</f>
        <v>0</v>
      </c>
      <c r="L246" s="5">
        <f t="shared" si="3"/>
        <v>1</v>
      </c>
    </row>
    <row r="247" spans="1:12" x14ac:dyDescent="0.25">
      <c r="A247" s="21">
        <v>244</v>
      </c>
      <c r="B247" s="21" t="s">
        <v>987</v>
      </c>
      <c r="C247" s="21" t="s">
        <v>595</v>
      </c>
      <c r="D247" s="21" t="s">
        <v>997</v>
      </c>
      <c r="E247" s="5">
        <f>IF(_xlfn.IFNA(VLOOKUP(C247,ID!D:D,1,FALSE)=C247,0)=0,0,1)</f>
        <v>0</v>
      </c>
      <c r="F247" s="5">
        <f>IF(_xlfn.IFNA(VLOOKUP(C247,Geography!D:D,1,FALSE)=C247,0)=0,0,1)</f>
        <v>0</v>
      </c>
      <c r="G247" s="5">
        <f>IF(_xlfn.IFNA(VLOOKUP(C247,Demography!D:D,1,FALSE)=C247,0)=0,0,1)</f>
        <v>0</v>
      </c>
      <c r="H247" s="5">
        <f>IF(_xlfn.IFNA(VLOOKUP(C247,Labor!D:D,1,FALSE)=C247,0)=0,0,1)</f>
        <v>0</v>
      </c>
      <c r="I247" s="5">
        <f>IF(_xlfn.IFNA(VLOOKUP(C247,Utilities!D:D,1,FALSE)=C247,0)=0,0,1)</f>
        <v>0</v>
      </c>
      <c r="J247" s="5">
        <f>IF(_xlfn.IFNA(VLOOKUP(C247,Assets!D:D,1,FALSE)=C247,0)=0,0,1)</f>
        <v>1</v>
      </c>
      <c r="K247" s="5">
        <f>IF(_xlfn.IFNA(VLOOKUP(C247,Consumption!D:D,1,FALSE)=C247,0)=0,0,1)</f>
        <v>0</v>
      </c>
      <c r="L247" s="5">
        <f t="shared" si="3"/>
        <v>1</v>
      </c>
    </row>
    <row r="248" spans="1:12" x14ac:dyDescent="0.25">
      <c r="A248" s="21">
        <v>245</v>
      </c>
      <c r="B248" s="21" t="s">
        <v>987</v>
      </c>
      <c r="C248" s="21" t="s">
        <v>597</v>
      </c>
      <c r="D248" s="21" t="s">
        <v>998</v>
      </c>
      <c r="E248" s="5">
        <f>IF(_xlfn.IFNA(VLOOKUP(C248,ID!D:D,1,FALSE)=C248,0)=0,0,1)</f>
        <v>0</v>
      </c>
      <c r="F248" s="5">
        <f>IF(_xlfn.IFNA(VLOOKUP(C248,Geography!D:D,1,FALSE)=C248,0)=0,0,1)</f>
        <v>0</v>
      </c>
      <c r="G248" s="5">
        <f>IF(_xlfn.IFNA(VLOOKUP(C248,Demography!D:D,1,FALSE)=C248,0)=0,0,1)</f>
        <v>0</v>
      </c>
      <c r="H248" s="5">
        <f>IF(_xlfn.IFNA(VLOOKUP(C248,Labor!D:D,1,FALSE)=C248,0)=0,0,1)</f>
        <v>0</v>
      </c>
      <c r="I248" s="5">
        <f>IF(_xlfn.IFNA(VLOOKUP(C248,Utilities!D:D,1,FALSE)=C248,0)=0,0,1)</f>
        <v>0</v>
      </c>
      <c r="J248" s="5">
        <f>IF(_xlfn.IFNA(VLOOKUP(C248,Assets!D:D,1,FALSE)=C248,0)=0,0,1)</f>
        <v>1</v>
      </c>
      <c r="K248" s="5">
        <f>IF(_xlfn.IFNA(VLOOKUP(C248,Consumption!D:D,1,FALSE)=C248,0)=0,0,1)</f>
        <v>0</v>
      </c>
      <c r="L248" s="5">
        <f t="shared" si="3"/>
        <v>1</v>
      </c>
    </row>
    <row r="249" spans="1:12" x14ac:dyDescent="0.25">
      <c r="A249" s="21">
        <v>246</v>
      </c>
      <c r="B249" s="21" t="s">
        <v>987</v>
      </c>
      <c r="C249" s="21" t="s">
        <v>600</v>
      </c>
      <c r="D249" s="21" t="s">
        <v>601</v>
      </c>
      <c r="E249" s="5">
        <f>IF(_xlfn.IFNA(VLOOKUP(C249,ID!D:D,1,FALSE)=C249,0)=0,0,1)</f>
        <v>0</v>
      </c>
      <c r="F249" s="5">
        <f>IF(_xlfn.IFNA(VLOOKUP(C249,Geography!D:D,1,FALSE)=C249,0)=0,0,1)</f>
        <v>0</v>
      </c>
      <c r="G249" s="5">
        <f>IF(_xlfn.IFNA(VLOOKUP(C249,Demography!D:D,1,FALSE)=C249,0)=0,0,1)</f>
        <v>0</v>
      </c>
      <c r="H249" s="5">
        <f>IF(_xlfn.IFNA(VLOOKUP(C249,Labor!D:D,1,FALSE)=C249,0)=0,0,1)</f>
        <v>0</v>
      </c>
      <c r="I249" s="5">
        <f>IF(_xlfn.IFNA(VLOOKUP(C249,Utilities!D:D,1,FALSE)=C249,0)=0,0,1)</f>
        <v>0</v>
      </c>
      <c r="J249" s="5">
        <f>IF(_xlfn.IFNA(VLOOKUP(C249,Assets!D:D,1,FALSE)=C249,0)=0,0,1)</f>
        <v>1</v>
      </c>
      <c r="K249" s="5">
        <f>IF(_xlfn.IFNA(VLOOKUP(C249,Consumption!D:D,1,FALSE)=C249,0)=0,0,1)</f>
        <v>0</v>
      </c>
      <c r="L249" s="5">
        <f t="shared" si="3"/>
        <v>1</v>
      </c>
    </row>
    <row r="250" spans="1:12" x14ac:dyDescent="0.25">
      <c r="A250" s="21">
        <v>247</v>
      </c>
      <c r="B250" s="21" t="s">
        <v>987</v>
      </c>
      <c r="C250" s="21" t="s">
        <v>603</v>
      </c>
      <c r="D250" s="21" t="s">
        <v>604</v>
      </c>
      <c r="E250" s="5">
        <f>IF(_xlfn.IFNA(VLOOKUP(C250,ID!D:D,1,FALSE)=C250,0)=0,0,1)</f>
        <v>0</v>
      </c>
      <c r="F250" s="5">
        <f>IF(_xlfn.IFNA(VLOOKUP(C250,Geography!D:D,1,FALSE)=C250,0)=0,0,1)</f>
        <v>0</v>
      </c>
      <c r="G250" s="5">
        <f>IF(_xlfn.IFNA(VLOOKUP(C250,Demography!D:D,1,FALSE)=C250,0)=0,0,1)</f>
        <v>0</v>
      </c>
      <c r="H250" s="5">
        <f>IF(_xlfn.IFNA(VLOOKUP(C250,Labor!D:D,1,FALSE)=C250,0)=0,0,1)</f>
        <v>0</v>
      </c>
      <c r="I250" s="5">
        <f>IF(_xlfn.IFNA(VLOOKUP(C250,Utilities!D:D,1,FALSE)=C250,0)=0,0,1)</f>
        <v>0</v>
      </c>
      <c r="J250" s="5">
        <f>IF(_xlfn.IFNA(VLOOKUP(C250,Assets!D:D,1,FALSE)=C250,0)=0,0,1)</f>
        <v>1</v>
      </c>
      <c r="K250" s="5">
        <f>IF(_xlfn.IFNA(VLOOKUP(C250,Consumption!D:D,1,FALSE)=C250,0)=0,0,1)</f>
        <v>0</v>
      </c>
      <c r="L250" s="5">
        <f t="shared" si="3"/>
        <v>1</v>
      </c>
    </row>
    <row r="251" spans="1:12" x14ac:dyDescent="0.25">
      <c r="A251" s="21">
        <v>248</v>
      </c>
      <c r="B251" s="21" t="s">
        <v>987</v>
      </c>
      <c r="C251" s="21" t="s">
        <v>605</v>
      </c>
      <c r="D251" s="21" t="s">
        <v>606</v>
      </c>
      <c r="E251" s="5">
        <f>IF(_xlfn.IFNA(VLOOKUP(C251,ID!D:D,1,FALSE)=C251,0)=0,0,1)</f>
        <v>0</v>
      </c>
      <c r="F251" s="5">
        <f>IF(_xlfn.IFNA(VLOOKUP(C251,Geography!D:D,1,FALSE)=C251,0)=0,0,1)</f>
        <v>0</v>
      </c>
      <c r="G251" s="5">
        <f>IF(_xlfn.IFNA(VLOOKUP(C251,Demography!D:D,1,FALSE)=C251,0)=0,0,1)</f>
        <v>0</v>
      </c>
      <c r="H251" s="5">
        <f>IF(_xlfn.IFNA(VLOOKUP(C251,Labor!D:D,1,FALSE)=C251,0)=0,0,1)</f>
        <v>0</v>
      </c>
      <c r="I251" s="5">
        <f>IF(_xlfn.IFNA(VLOOKUP(C251,Utilities!D:D,1,FALSE)=C251,0)=0,0,1)</f>
        <v>0</v>
      </c>
      <c r="J251" s="5">
        <f>IF(_xlfn.IFNA(VLOOKUP(C251,Assets!D:D,1,FALSE)=C251,0)=0,0,1)</f>
        <v>1</v>
      </c>
      <c r="K251" s="5">
        <f>IF(_xlfn.IFNA(VLOOKUP(C251,Consumption!D:D,1,FALSE)=C251,0)=0,0,1)</f>
        <v>0</v>
      </c>
      <c r="L251" s="5">
        <f t="shared" si="3"/>
        <v>1</v>
      </c>
    </row>
    <row r="252" spans="1:12" x14ac:dyDescent="0.25">
      <c r="A252" s="21">
        <v>249</v>
      </c>
      <c r="B252" s="21" t="s">
        <v>987</v>
      </c>
      <c r="C252" s="21" t="s">
        <v>607</v>
      </c>
      <c r="D252" s="21" t="s">
        <v>608</v>
      </c>
      <c r="E252" s="5">
        <f>IF(_xlfn.IFNA(VLOOKUP(C252,ID!D:D,1,FALSE)=C252,0)=0,0,1)</f>
        <v>0</v>
      </c>
      <c r="F252" s="5">
        <f>IF(_xlfn.IFNA(VLOOKUP(C252,Geography!D:D,1,FALSE)=C252,0)=0,0,1)</f>
        <v>0</v>
      </c>
      <c r="G252" s="5">
        <f>IF(_xlfn.IFNA(VLOOKUP(C252,Demography!D:D,1,FALSE)=C252,0)=0,0,1)</f>
        <v>0</v>
      </c>
      <c r="H252" s="5">
        <f>IF(_xlfn.IFNA(VLOOKUP(C252,Labor!D:D,1,FALSE)=C252,0)=0,0,1)</f>
        <v>0</v>
      </c>
      <c r="I252" s="5">
        <f>IF(_xlfn.IFNA(VLOOKUP(C252,Utilities!D:D,1,FALSE)=C252,0)=0,0,1)</f>
        <v>0</v>
      </c>
      <c r="J252" s="5">
        <f>IF(_xlfn.IFNA(VLOOKUP(C252,Assets!D:D,1,FALSE)=C252,0)=0,0,1)</f>
        <v>1</v>
      </c>
      <c r="K252" s="5">
        <f>IF(_xlfn.IFNA(VLOOKUP(C252,Consumption!D:D,1,FALSE)=C252,0)=0,0,1)</f>
        <v>0</v>
      </c>
      <c r="L252" s="5">
        <f t="shared" si="3"/>
        <v>1</v>
      </c>
    </row>
    <row r="253" spans="1:12" x14ac:dyDescent="0.25">
      <c r="A253" s="21">
        <v>250</v>
      </c>
      <c r="B253" s="21" t="s">
        <v>987</v>
      </c>
      <c r="C253" s="21" t="s">
        <v>609</v>
      </c>
      <c r="D253" s="21" t="s">
        <v>610</v>
      </c>
      <c r="E253" s="5">
        <f>IF(_xlfn.IFNA(VLOOKUP(C253,ID!D:D,1,FALSE)=C253,0)=0,0,1)</f>
        <v>0</v>
      </c>
      <c r="F253" s="5">
        <f>IF(_xlfn.IFNA(VLOOKUP(C253,Geography!D:D,1,FALSE)=C253,0)=0,0,1)</f>
        <v>0</v>
      </c>
      <c r="G253" s="5">
        <f>IF(_xlfn.IFNA(VLOOKUP(C253,Demography!D:D,1,FALSE)=C253,0)=0,0,1)</f>
        <v>0</v>
      </c>
      <c r="H253" s="5">
        <f>IF(_xlfn.IFNA(VLOOKUP(C253,Labor!D:D,1,FALSE)=C253,0)=0,0,1)</f>
        <v>0</v>
      </c>
      <c r="I253" s="5">
        <f>IF(_xlfn.IFNA(VLOOKUP(C253,Utilities!D:D,1,FALSE)=C253,0)=0,0,1)</f>
        <v>0</v>
      </c>
      <c r="J253" s="5">
        <f>IF(_xlfn.IFNA(VLOOKUP(C253,Assets!D:D,1,FALSE)=C253,0)=0,0,1)</f>
        <v>1</v>
      </c>
      <c r="K253" s="5">
        <f>IF(_xlfn.IFNA(VLOOKUP(C253,Consumption!D:D,1,FALSE)=C253,0)=0,0,1)</f>
        <v>0</v>
      </c>
      <c r="L253" s="5">
        <f t="shared" si="3"/>
        <v>1</v>
      </c>
    </row>
    <row r="254" spans="1:12" x14ac:dyDescent="0.25">
      <c r="A254" s="21">
        <v>251</v>
      </c>
      <c r="B254" s="21" t="s">
        <v>987</v>
      </c>
      <c r="C254" s="21" t="s">
        <v>612</v>
      </c>
      <c r="D254" s="21" t="s">
        <v>613</v>
      </c>
      <c r="E254" s="5">
        <f>IF(_xlfn.IFNA(VLOOKUP(C254,ID!D:D,1,FALSE)=C254,0)=0,0,1)</f>
        <v>0</v>
      </c>
      <c r="F254" s="5">
        <f>IF(_xlfn.IFNA(VLOOKUP(C254,Geography!D:D,1,FALSE)=C254,0)=0,0,1)</f>
        <v>0</v>
      </c>
      <c r="G254" s="5">
        <f>IF(_xlfn.IFNA(VLOOKUP(C254,Demography!D:D,1,FALSE)=C254,0)=0,0,1)</f>
        <v>0</v>
      </c>
      <c r="H254" s="5">
        <f>IF(_xlfn.IFNA(VLOOKUP(C254,Labor!D:D,1,FALSE)=C254,0)=0,0,1)</f>
        <v>0</v>
      </c>
      <c r="I254" s="5">
        <f>IF(_xlfn.IFNA(VLOOKUP(C254,Utilities!D:D,1,FALSE)=C254,0)=0,0,1)</f>
        <v>0</v>
      </c>
      <c r="J254" s="5">
        <f>IF(_xlfn.IFNA(VLOOKUP(C254,Assets!D:D,1,FALSE)=C254,0)=0,0,1)</f>
        <v>1</v>
      </c>
      <c r="K254" s="5">
        <f>IF(_xlfn.IFNA(VLOOKUP(C254,Consumption!D:D,1,FALSE)=C254,0)=0,0,1)</f>
        <v>0</v>
      </c>
      <c r="L254" s="5">
        <f t="shared" si="3"/>
        <v>1</v>
      </c>
    </row>
    <row r="255" spans="1:12" x14ac:dyDescent="0.25">
      <c r="A255" s="21">
        <v>252</v>
      </c>
      <c r="B255" s="21" t="s">
        <v>987</v>
      </c>
      <c r="C255" s="21" t="s">
        <v>614</v>
      </c>
      <c r="D255" s="21" t="s">
        <v>615</v>
      </c>
      <c r="E255" s="5">
        <f>IF(_xlfn.IFNA(VLOOKUP(C255,ID!D:D,1,FALSE)=C255,0)=0,0,1)</f>
        <v>0</v>
      </c>
      <c r="F255" s="5">
        <f>IF(_xlfn.IFNA(VLOOKUP(C255,Geography!D:D,1,FALSE)=C255,0)=0,0,1)</f>
        <v>0</v>
      </c>
      <c r="G255" s="5">
        <f>IF(_xlfn.IFNA(VLOOKUP(C255,Demography!D:D,1,FALSE)=C255,0)=0,0,1)</f>
        <v>0</v>
      </c>
      <c r="H255" s="5">
        <f>IF(_xlfn.IFNA(VLOOKUP(C255,Labor!D:D,1,FALSE)=C255,0)=0,0,1)</f>
        <v>0</v>
      </c>
      <c r="I255" s="5">
        <f>IF(_xlfn.IFNA(VLOOKUP(C255,Utilities!D:D,1,FALSE)=C255,0)=0,0,1)</f>
        <v>0</v>
      </c>
      <c r="J255" s="5">
        <f>IF(_xlfn.IFNA(VLOOKUP(C255,Assets!D:D,1,FALSE)=C255,0)=0,0,1)</f>
        <v>1</v>
      </c>
      <c r="K255" s="5">
        <f>IF(_xlfn.IFNA(VLOOKUP(C255,Consumption!D:D,1,FALSE)=C255,0)=0,0,1)</f>
        <v>0</v>
      </c>
      <c r="L255" s="5">
        <f t="shared" si="3"/>
        <v>1</v>
      </c>
    </row>
    <row r="256" spans="1:12" x14ac:dyDescent="0.25">
      <c r="A256" s="21">
        <v>253</v>
      </c>
      <c r="B256" s="21" t="s">
        <v>987</v>
      </c>
      <c r="C256" s="21" t="s">
        <v>618</v>
      </c>
      <c r="D256" s="21" t="s">
        <v>999</v>
      </c>
      <c r="E256" s="5">
        <f>IF(_xlfn.IFNA(VLOOKUP(C256,ID!D:D,1,FALSE)=C256,0)=0,0,1)</f>
        <v>0</v>
      </c>
      <c r="F256" s="5">
        <f>IF(_xlfn.IFNA(VLOOKUP(C256,Geography!D:D,1,FALSE)=C256,0)=0,0,1)</f>
        <v>0</v>
      </c>
      <c r="G256" s="5">
        <f>IF(_xlfn.IFNA(VLOOKUP(C256,Demography!D:D,1,FALSE)=C256,0)=0,0,1)</f>
        <v>0</v>
      </c>
      <c r="H256" s="5">
        <f>IF(_xlfn.IFNA(VLOOKUP(C256,Labor!D:D,1,FALSE)=C256,0)=0,0,1)</f>
        <v>0</v>
      </c>
      <c r="I256" s="5">
        <f>IF(_xlfn.IFNA(VLOOKUP(C256,Utilities!D:D,1,FALSE)=C256,0)=0,0,1)</f>
        <v>0</v>
      </c>
      <c r="J256" s="5">
        <f>IF(_xlfn.IFNA(VLOOKUP(C256,Assets!D:D,1,FALSE)=C256,0)=0,0,1)</f>
        <v>1</v>
      </c>
      <c r="K256" s="5">
        <f>IF(_xlfn.IFNA(VLOOKUP(C256,Consumption!D:D,1,FALSE)=C256,0)=0,0,1)</f>
        <v>0</v>
      </c>
      <c r="L256" s="5">
        <f t="shared" si="3"/>
        <v>1</v>
      </c>
    </row>
    <row r="257" spans="1:12" x14ac:dyDescent="0.25">
      <c r="A257" s="21">
        <v>254</v>
      </c>
      <c r="B257" s="21" t="s">
        <v>987</v>
      </c>
      <c r="C257" s="21" t="s">
        <v>620</v>
      </c>
      <c r="D257" s="21" t="s">
        <v>621</v>
      </c>
      <c r="E257" s="5">
        <f>IF(_xlfn.IFNA(VLOOKUP(C257,ID!D:D,1,FALSE)=C257,0)=0,0,1)</f>
        <v>0</v>
      </c>
      <c r="F257" s="5">
        <f>IF(_xlfn.IFNA(VLOOKUP(C257,Geography!D:D,1,FALSE)=C257,0)=0,0,1)</f>
        <v>0</v>
      </c>
      <c r="G257" s="5">
        <f>IF(_xlfn.IFNA(VLOOKUP(C257,Demography!D:D,1,FALSE)=C257,0)=0,0,1)</f>
        <v>0</v>
      </c>
      <c r="H257" s="5">
        <f>IF(_xlfn.IFNA(VLOOKUP(C257,Labor!D:D,1,FALSE)=C257,0)=0,0,1)</f>
        <v>0</v>
      </c>
      <c r="I257" s="5">
        <f>IF(_xlfn.IFNA(VLOOKUP(C257,Utilities!D:D,1,FALSE)=C257,0)=0,0,1)</f>
        <v>0</v>
      </c>
      <c r="J257" s="5">
        <f>IF(_xlfn.IFNA(VLOOKUP(C257,Assets!D:D,1,FALSE)=C257,0)=0,0,1)</f>
        <v>1</v>
      </c>
      <c r="K257" s="5">
        <f>IF(_xlfn.IFNA(VLOOKUP(C257,Consumption!D:D,1,FALSE)=C257,0)=0,0,1)</f>
        <v>0</v>
      </c>
      <c r="L257" s="5">
        <f t="shared" si="3"/>
        <v>1</v>
      </c>
    </row>
    <row r="258" spans="1:12" x14ac:dyDescent="0.25">
      <c r="A258" s="21">
        <v>255</v>
      </c>
      <c r="B258" s="21" t="s">
        <v>987</v>
      </c>
      <c r="C258" s="21" t="s">
        <v>623</v>
      </c>
      <c r="D258" s="21" t="s">
        <v>624</v>
      </c>
      <c r="E258" s="5">
        <f>IF(_xlfn.IFNA(VLOOKUP(C258,ID!D:D,1,FALSE)=C258,0)=0,0,1)</f>
        <v>0</v>
      </c>
      <c r="F258" s="5">
        <f>IF(_xlfn.IFNA(VLOOKUP(C258,Geography!D:D,1,FALSE)=C258,0)=0,0,1)</f>
        <v>0</v>
      </c>
      <c r="G258" s="5">
        <f>IF(_xlfn.IFNA(VLOOKUP(C258,Demography!D:D,1,FALSE)=C258,0)=0,0,1)</f>
        <v>0</v>
      </c>
      <c r="H258" s="5">
        <f>IF(_xlfn.IFNA(VLOOKUP(C258,Labor!D:D,1,FALSE)=C258,0)=0,0,1)</f>
        <v>0</v>
      </c>
      <c r="I258" s="5">
        <f>IF(_xlfn.IFNA(VLOOKUP(C258,Utilities!D:D,1,FALSE)=C258,0)=0,0,1)</f>
        <v>0</v>
      </c>
      <c r="J258" s="5">
        <f>IF(_xlfn.IFNA(VLOOKUP(C258,Assets!D:D,1,FALSE)=C258,0)=0,0,1)</f>
        <v>1</v>
      </c>
      <c r="K258" s="5">
        <f>IF(_xlfn.IFNA(VLOOKUP(C258,Consumption!D:D,1,FALSE)=C258,0)=0,0,1)</f>
        <v>0</v>
      </c>
      <c r="L258" s="5">
        <f t="shared" ref="L258:L282" si="4">MAX(E258:K258)</f>
        <v>1</v>
      </c>
    </row>
    <row r="259" spans="1:12" x14ac:dyDescent="0.25">
      <c r="A259" s="21">
        <v>256</v>
      </c>
      <c r="B259" s="21" t="s">
        <v>987</v>
      </c>
      <c r="C259" s="21" t="s">
        <v>625</v>
      </c>
      <c r="D259" s="21" t="s">
        <v>626</v>
      </c>
      <c r="E259" s="5">
        <f>IF(_xlfn.IFNA(VLOOKUP(C259,ID!D:D,1,FALSE)=C259,0)=0,0,1)</f>
        <v>0</v>
      </c>
      <c r="F259" s="5">
        <f>IF(_xlfn.IFNA(VLOOKUP(C259,Geography!D:D,1,FALSE)=C259,0)=0,0,1)</f>
        <v>0</v>
      </c>
      <c r="G259" s="5">
        <f>IF(_xlfn.IFNA(VLOOKUP(C259,Demography!D:D,1,FALSE)=C259,0)=0,0,1)</f>
        <v>0</v>
      </c>
      <c r="H259" s="5">
        <f>IF(_xlfn.IFNA(VLOOKUP(C259,Labor!D:D,1,FALSE)=C259,0)=0,0,1)</f>
        <v>0</v>
      </c>
      <c r="I259" s="5">
        <f>IF(_xlfn.IFNA(VLOOKUP(C259,Utilities!D:D,1,FALSE)=C259,0)=0,0,1)</f>
        <v>0</v>
      </c>
      <c r="J259" s="5">
        <f>IF(_xlfn.IFNA(VLOOKUP(C259,Assets!D:D,1,FALSE)=C259,0)=0,0,1)</f>
        <v>1</v>
      </c>
      <c r="K259" s="5">
        <f>IF(_xlfn.IFNA(VLOOKUP(C259,Consumption!D:D,1,FALSE)=C259,0)=0,0,1)</f>
        <v>0</v>
      </c>
      <c r="L259" s="5">
        <f t="shared" si="4"/>
        <v>1</v>
      </c>
    </row>
    <row r="260" spans="1:12" x14ac:dyDescent="0.25">
      <c r="A260" s="21">
        <v>257</v>
      </c>
      <c r="B260" s="21" t="s">
        <v>987</v>
      </c>
      <c r="C260" s="21" t="s">
        <v>627</v>
      </c>
      <c r="D260" s="21" t="s">
        <v>1000</v>
      </c>
      <c r="E260" s="5">
        <f>IF(_xlfn.IFNA(VLOOKUP(C260,ID!D:D,1,FALSE)=C260,0)=0,0,1)</f>
        <v>0</v>
      </c>
      <c r="F260" s="5">
        <f>IF(_xlfn.IFNA(VLOOKUP(C260,Geography!D:D,1,FALSE)=C260,0)=0,0,1)</f>
        <v>0</v>
      </c>
      <c r="G260" s="5">
        <f>IF(_xlfn.IFNA(VLOOKUP(C260,Demography!D:D,1,FALSE)=C260,0)=0,0,1)</f>
        <v>0</v>
      </c>
      <c r="H260" s="5">
        <f>IF(_xlfn.IFNA(VLOOKUP(C260,Labor!D:D,1,FALSE)=C260,0)=0,0,1)</f>
        <v>0</v>
      </c>
      <c r="I260" s="5">
        <f>IF(_xlfn.IFNA(VLOOKUP(C260,Utilities!D:D,1,FALSE)=C260,0)=0,0,1)</f>
        <v>0</v>
      </c>
      <c r="J260" s="5">
        <f>IF(_xlfn.IFNA(VLOOKUP(C260,Assets!D:D,1,FALSE)=C260,0)=0,0,1)</f>
        <v>1</v>
      </c>
      <c r="K260" s="5">
        <f>IF(_xlfn.IFNA(VLOOKUP(C260,Consumption!D:D,1,FALSE)=C260,0)=0,0,1)</f>
        <v>0</v>
      </c>
      <c r="L260" s="5">
        <f t="shared" si="4"/>
        <v>1</v>
      </c>
    </row>
    <row r="261" spans="1:12" x14ac:dyDescent="0.25">
      <c r="A261" s="21">
        <v>258</v>
      </c>
      <c r="B261" s="21" t="s">
        <v>987</v>
      </c>
      <c r="C261" s="21" t="s">
        <v>630</v>
      </c>
      <c r="D261" s="21" t="s">
        <v>1001</v>
      </c>
      <c r="E261" s="5">
        <f>IF(_xlfn.IFNA(VLOOKUP(C261,ID!D:D,1,FALSE)=C261,0)=0,0,1)</f>
        <v>0</v>
      </c>
      <c r="F261" s="5">
        <f>IF(_xlfn.IFNA(VLOOKUP(C261,Geography!D:D,1,FALSE)=C261,0)=0,0,1)</f>
        <v>0</v>
      </c>
      <c r="G261" s="5">
        <f>IF(_xlfn.IFNA(VLOOKUP(C261,Demography!D:D,1,FALSE)=C261,0)=0,0,1)</f>
        <v>0</v>
      </c>
      <c r="H261" s="5">
        <f>IF(_xlfn.IFNA(VLOOKUP(C261,Labor!D:D,1,FALSE)=C261,0)=0,0,1)</f>
        <v>0</v>
      </c>
      <c r="I261" s="5">
        <f>IF(_xlfn.IFNA(VLOOKUP(C261,Utilities!D:D,1,FALSE)=C261,0)=0,0,1)</f>
        <v>0</v>
      </c>
      <c r="J261" s="5">
        <f>IF(_xlfn.IFNA(VLOOKUP(C261,Assets!D:D,1,FALSE)=C261,0)=0,0,1)</f>
        <v>1</v>
      </c>
      <c r="K261" s="5">
        <f>IF(_xlfn.IFNA(VLOOKUP(C261,Consumption!D:D,1,FALSE)=C261,0)=0,0,1)</f>
        <v>0</v>
      </c>
      <c r="L261" s="5">
        <f t="shared" si="4"/>
        <v>1</v>
      </c>
    </row>
    <row r="262" spans="1:12" x14ac:dyDescent="0.25">
      <c r="A262" s="21">
        <v>259</v>
      </c>
      <c r="B262" s="21" t="s">
        <v>987</v>
      </c>
      <c r="C262" s="21" t="s">
        <v>632</v>
      </c>
      <c r="D262" s="21" t="s">
        <v>1002</v>
      </c>
      <c r="E262" s="5">
        <f>IF(_xlfn.IFNA(VLOOKUP(C262,ID!D:D,1,FALSE)=C262,0)=0,0,1)</f>
        <v>0</v>
      </c>
      <c r="F262" s="5">
        <f>IF(_xlfn.IFNA(VLOOKUP(C262,Geography!D:D,1,FALSE)=C262,0)=0,0,1)</f>
        <v>0</v>
      </c>
      <c r="G262" s="5">
        <f>IF(_xlfn.IFNA(VLOOKUP(C262,Demography!D:D,1,FALSE)=C262,0)=0,0,1)</f>
        <v>0</v>
      </c>
      <c r="H262" s="5">
        <f>IF(_xlfn.IFNA(VLOOKUP(C262,Labor!D:D,1,FALSE)=C262,0)=0,0,1)</f>
        <v>0</v>
      </c>
      <c r="I262" s="5">
        <f>IF(_xlfn.IFNA(VLOOKUP(C262,Utilities!D:D,1,FALSE)=C262,0)=0,0,1)</f>
        <v>0</v>
      </c>
      <c r="J262" s="5">
        <f>IF(_xlfn.IFNA(VLOOKUP(C262,Assets!D:D,1,FALSE)=C262,0)=0,0,1)</f>
        <v>1</v>
      </c>
      <c r="K262" s="5">
        <f>IF(_xlfn.IFNA(VLOOKUP(C262,Consumption!D:D,1,FALSE)=C262,0)=0,0,1)</f>
        <v>0</v>
      </c>
      <c r="L262" s="5">
        <f t="shared" si="4"/>
        <v>1</v>
      </c>
    </row>
    <row r="263" spans="1:12" x14ac:dyDescent="0.25">
      <c r="A263" s="21">
        <v>260</v>
      </c>
      <c r="B263" s="21" t="s">
        <v>987</v>
      </c>
      <c r="C263" s="21" t="s">
        <v>637</v>
      </c>
      <c r="D263" s="21" t="s">
        <v>1003</v>
      </c>
      <c r="E263" s="5">
        <f>IF(_xlfn.IFNA(VLOOKUP(C263,ID!D:D,1,FALSE)=C263,0)=0,0,1)</f>
        <v>0</v>
      </c>
      <c r="F263" s="5">
        <f>IF(_xlfn.IFNA(VLOOKUP(C263,Geography!D:D,1,FALSE)=C263,0)=0,0,1)</f>
        <v>0</v>
      </c>
      <c r="G263" s="5">
        <f>IF(_xlfn.IFNA(VLOOKUP(C263,Demography!D:D,1,FALSE)=C263,0)=0,0,1)</f>
        <v>0</v>
      </c>
      <c r="H263" s="5">
        <f>IF(_xlfn.IFNA(VLOOKUP(C263,Labor!D:D,1,FALSE)=C263,0)=0,0,1)</f>
        <v>0</v>
      </c>
      <c r="I263" s="5">
        <f>IF(_xlfn.IFNA(VLOOKUP(C263,Utilities!D:D,1,FALSE)=C263,0)=0,0,1)</f>
        <v>0</v>
      </c>
      <c r="J263" s="5">
        <f>IF(_xlfn.IFNA(VLOOKUP(C263,Assets!D:D,1,FALSE)=C263,0)=0,0,1)</f>
        <v>1</v>
      </c>
      <c r="K263" s="5">
        <f>IF(_xlfn.IFNA(VLOOKUP(C263,Consumption!D:D,1,FALSE)=C263,0)=0,0,1)</f>
        <v>0</v>
      </c>
      <c r="L263" s="5">
        <f t="shared" si="4"/>
        <v>1</v>
      </c>
    </row>
    <row r="264" spans="1:12" x14ac:dyDescent="0.25">
      <c r="A264" s="21">
        <v>261</v>
      </c>
      <c r="B264" s="21" t="s">
        <v>987</v>
      </c>
      <c r="C264" s="21" t="s">
        <v>639</v>
      </c>
      <c r="D264" s="21" t="s">
        <v>1004</v>
      </c>
      <c r="E264" s="5">
        <f>IF(_xlfn.IFNA(VLOOKUP(C264,ID!D:D,1,FALSE)=C264,0)=0,0,1)</f>
        <v>0</v>
      </c>
      <c r="F264" s="5">
        <f>IF(_xlfn.IFNA(VLOOKUP(C264,Geography!D:D,1,FALSE)=C264,0)=0,0,1)</f>
        <v>0</v>
      </c>
      <c r="G264" s="5">
        <f>IF(_xlfn.IFNA(VLOOKUP(C264,Demography!D:D,1,FALSE)=C264,0)=0,0,1)</f>
        <v>0</v>
      </c>
      <c r="H264" s="5">
        <f>IF(_xlfn.IFNA(VLOOKUP(C264,Labor!D:D,1,FALSE)=C264,0)=0,0,1)</f>
        <v>0</v>
      </c>
      <c r="I264" s="5">
        <f>IF(_xlfn.IFNA(VLOOKUP(C264,Utilities!D:D,1,FALSE)=C264,0)=0,0,1)</f>
        <v>0</v>
      </c>
      <c r="J264" s="5">
        <f>IF(_xlfn.IFNA(VLOOKUP(C264,Assets!D:D,1,FALSE)=C264,0)=0,0,1)</f>
        <v>1</v>
      </c>
      <c r="K264" s="5">
        <f>IF(_xlfn.IFNA(VLOOKUP(C264,Consumption!D:D,1,FALSE)=C264,0)=0,0,1)</f>
        <v>0</v>
      </c>
      <c r="L264" s="5">
        <f t="shared" si="4"/>
        <v>1</v>
      </c>
    </row>
    <row r="265" spans="1:12" x14ac:dyDescent="0.25">
      <c r="A265" s="21">
        <v>262</v>
      </c>
      <c r="B265" s="21" t="s">
        <v>987</v>
      </c>
      <c r="C265" s="21" t="s">
        <v>641</v>
      </c>
      <c r="D265" s="21" t="s">
        <v>1005</v>
      </c>
      <c r="E265" s="5">
        <f>IF(_xlfn.IFNA(VLOOKUP(C265,ID!D:D,1,FALSE)=C265,0)=0,0,1)</f>
        <v>0</v>
      </c>
      <c r="F265" s="5">
        <f>IF(_xlfn.IFNA(VLOOKUP(C265,Geography!D:D,1,FALSE)=C265,0)=0,0,1)</f>
        <v>0</v>
      </c>
      <c r="G265" s="5">
        <f>IF(_xlfn.IFNA(VLOOKUP(C265,Demography!D:D,1,FALSE)=C265,0)=0,0,1)</f>
        <v>0</v>
      </c>
      <c r="H265" s="5">
        <f>IF(_xlfn.IFNA(VLOOKUP(C265,Labor!D:D,1,FALSE)=C265,0)=0,0,1)</f>
        <v>0</v>
      </c>
      <c r="I265" s="5">
        <f>IF(_xlfn.IFNA(VLOOKUP(C265,Utilities!D:D,1,FALSE)=C265,0)=0,0,1)</f>
        <v>0</v>
      </c>
      <c r="J265" s="5">
        <f>IF(_xlfn.IFNA(VLOOKUP(C265,Assets!D:D,1,FALSE)=C265,0)=0,0,1)</f>
        <v>1</v>
      </c>
      <c r="K265" s="5">
        <f>IF(_xlfn.IFNA(VLOOKUP(C265,Consumption!D:D,1,FALSE)=C265,0)=0,0,1)</f>
        <v>0</v>
      </c>
      <c r="L265" s="5">
        <f t="shared" si="4"/>
        <v>1</v>
      </c>
    </row>
    <row r="266" spans="1:12" x14ac:dyDescent="0.25">
      <c r="A266" s="21">
        <v>263</v>
      </c>
      <c r="B266" s="21" t="s">
        <v>987</v>
      </c>
      <c r="C266" s="21" t="s">
        <v>643</v>
      </c>
      <c r="D266" s="21" t="s">
        <v>1006</v>
      </c>
      <c r="E266" s="5">
        <f>IF(_xlfn.IFNA(VLOOKUP(C266,ID!D:D,1,FALSE)=C266,0)=0,0,1)</f>
        <v>0</v>
      </c>
      <c r="F266" s="5">
        <f>IF(_xlfn.IFNA(VLOOKUP(C266,Geography!D:D,1,FALSE)=C266,0)=0,0,1)</f>
        <v>0</v>
      </c>
      <c r="G266" s="5">
        <f>IF(_xlfn.IFNA(VLOOKUP(C266,Demography!D:D,1,FALSE)=C266,0)=0,0,1)</f>
        <v>0</v>
      </c>
      <c r="H266" s="5">
        <f>IF(_xlfn.IFNA(VLOOKUP(C266,Labor!D:D,1,FALSE)=C266,0)=0,0,1)</f>
        <v>0</v>
      </c>
      <c r="I266" s="5">
        <f>IF(_xlfn.IFNA(VLOOKUP(C266,Utilities!D:D,1,FALSE)=C266,0)=0,0,1)</f>
        <v>0</v>
      </c>
      <c r="J266" s="5">
        <f>IF(_xlfn.IFNA(VLOOKUP(C266,Assets!D:D,1,FALSE)=C266,0)=0,0,1)</f>
        <v>1</v>
      </c>
      <c r="K266" s="5">
        <f>IF(_xlfn.IFNA(VLOOKUP(C266,Consumption!D:D,1,FALSE)=C266,0)=0,0,1)</f>
        <v>0</v>
      </c>
      <c r="L266" s="5">
        <f t="shared" si="4"/>
        <v>1</v>
      </c>
    </row>
    <row r="267" spans="1:12" x14ac:dyDescent="0.25">
      <c r="A267" s="21">
        <v>264</v>
      </c>
      <c r="B267" s="21" t="s">
        <v>987</v>
      </c>
      <c r="C267" s="21" t="s">
        <v>645</v>
      </c>
      <c r="D267" s="21" t="s">
        <v>1007</v>
      </c>
      <c r="E267" s="5">
        <f>IF(_xlfn.IFNA(VLOOKUP(C267,ID!D:D,1,FALSE)=C267,0)=0,0,1)</f>
        <v>0</v>
      </c>
      <c r="F267" s="5">
        <f>IF(_xlfn.IFNA(VLOOKUP(C267,Geography!D:D,1,FALSE)=C267,0)=0,0,1)</f>
        <v>0</v>
      </c>
      <c r="G267" s="5">
        <f>IF(_xlfn.IFNA(VLOOKUP(C267,Demography!D:D,1,FALSE)=C267,0)=0,0,1)</f>
        <v>0</v>
      </c>
      <c r="H267" s="5">
        <f>IF(_xlfn.IFNA(VLOOKUP(C267,Labor!D:D,1,FALSE)=C267,0)=0,0,1)</f>
        <v>0</v>
      </c>
      <c r="I267" s="5">
        <f>IF(_xlfn.IFNA(VLOOKUP(C267,Utilities!D:D,1,FALSE)=C267,0)=0,0,1)</f>
        <v>0</v>
      </c>
      <c r="J267" s="5">
        <f>IF(_xlfn.IFNA(VLOOKUP(C267,Assets!D:D,1,FALSE)=C267,0)=0,0,1)</f>
        <v>1</v>
      </c>
      <c r="K267" s="5">
        <f>IF(_xlfn.IFNA(VLOOKUP(C267,Consumption!D:D,1,FALSE)=C267,0)=0,0,1)</f>
        <v>0</v>
      </c>
      <c r="L267" s="5">
        <f t="shared" si="4"/>
        <v>1</v>
      </c>
    </row>
    <row r="268" spans="1:12" x14ac:dyDescent="0.25">
      <c r="A268" s="21">
        <v>265</v>
      </c>
      <c r="B268" s="21" t="s">
        <v>987</v>
      </c>
      <c r="C268" s="21" t="s">
        <v>647</v>
      </c>
      <c r="D268" s="21" t="s">
        <v>1008</v>
      </c>
      <c r="E268" s="5">
        <f>IF(_xlfn.IFNA(VLOOKUP(C268,ID!D:D,1,FALSE)=C268,0)=0,0,1)</f>
        <v>0</v>
      </c>
      <c r="F268" s="5">
        <f>IF(_xlfn.IFNA(VLOOKUP(C268,Geography!D:D,1,FALSE)=C268,0)=0,0,1)</f>
        <v>0</v>
      </c>
      <c r="G268" s="5">
        <f>IF(_xlfn.IFNA(VLOOKUP(C268,Demography!D:D,1,FALSE)=C268,0)=0,0,1)</f>
        <v>0</v>
      </c>
      <c r="H268" s="5">
        <f>IF(_xlfn.IFNA(VLOOKUP(C268,Labor!D:D,1,FALSE)=C268,0)=0,0,1)</f>
        <v>0</v>
      </c>
      <c r="I268" s="5">
        <f>IF(_xlfn.IFNA(VLOOKUP(C268,Utilities!D:D,1,FALSE)=C268,0)=0,0,1)</f>
        <v>0</v>
      </c>
      <c r="J268" s="5">
        <f>IF(_xlfn.IFNA(VLOOKUP(C268,Assets!D:D,1,FALSE)=C268,0)=0,0,1)</f>
        <v>1</v>
      </c>
      <c r="K268" s="5">
        <f>IF(_xlfn.IFNA(VLOOKUP(C268,Consumption!D:D,1,FALSE)=C268,0)=0,0,1)</f>
        <v>0</v>
      </c>
      <c r="L268" s="5">
        <f t="shared" si="4"/>
        <v>1</v>
      </c>
    </row>
    <row r="269" spans="1:12" x14ac:dyDescent="0.25">
      <c r="A269" s="21">
        <v>266</v>
      </c>
      <c r="B269" s="21" t="s">
        <v>987</v>
      </c>
      <c r="C269" s="21" t="s">
        <v>649</v>
      </c>
      <c r="D269" s="21" t="s">
        <v>650</v>
      </c>
      <c r="E269" s="5">
        <f>IF(_xlfn.IFNA(VLOOKUP(C269,ID!D:D,1,FALSE)=C269,0)=0,0,1)</f>
        <v>0</v>
      </c>
      <c r="F269" s="5">
        <f>IF(_xlfn.IFNA(VLOOKUP(C269,Geography!D:D,1,FALSE)=C269,0)=0,0,1)</f>
        <v>0</v>
      </c>
      <c r="G269" s="5">
        <f>IF(_xlfn.IFNA(VLOOKUP(C269,Demography!D:D,1,FALSE)=C269,0)=0,0,1)</f>
        <v>0</v>
      </c>
      <c r="H269" s="5">
        <f>IF(_xlfn.IFNA(VLOOKUP(C269,Labor!D:D,1,FALSE)=C269,0)=0,0,1)</f>
        <v>0</v>
      </c>
      <c r="I269" s="5">
        <f>IF(_xlfn.IFNA(VLOOKUP(C269,Utilities!D:D,1,FALSE)=C269,0)=0,0,1)</f>
        <v>0</v>
      </c>
      <c r="J269" s="5">
        <f>IF(_xlfn.IFNA(VLOOKUP(C269,Assets!D:D,1,FALSE)=C269,0)=0,0,1)</f>
        <v>1</v>
      </c>
      <c r="K269" s="5">
        <f>IF(_xlfn.IFNA(VLOOKUP(C269,Consumption!D:D,1,FALSE)=C269,0)=0,0,1)</f>
        <v>0</v>
      </c>
      <c r="L269" s="5">
        <f t="shared" si="4"/>
        <v>1</v>
      </c>
    </row>
    <row r="270" spans="1:12" x14ac:dyDescent="0.25">
      <c r="A270" s="21">
        <v>267</v>
      </c>
      <c r="B270" s="21" t="s">
        <v>987</v>
      </c>
      <c r="C270" s="21" t="s">
        <v>651</v>
      </c>
      <c r="D270" s="21" t="s">
        <v>1009</v>
      </c>
      <c r="E270" s="5">
        <f>IF(_xlfn.IFNA(VLOOKUP(C270,ID!D:D,1,FALSE)=C270,0)=0,0,1)</f>
        <v>0</v>
      </c>
      <c r="F270" s="5">
        <f>IF(_xlfn.IFNA(VLOOKUP(C270,Geography!D:D,1,FALSE)=C270,0)=0,0,1)</f>
        <v>0</v>
      </c>
      <c r="G270" s="5">
        <f>IF(_xlfn.IFNA(VLOOKUP(C270,Demography!D:D,1,FALSE)=C270,0)=0,0,1)</f>
        <v>0</v>
      </c>
      <c r="H270" s="5">
        <f>IF(_xlfn.IFNA(VLOOKUP(C270,Labor!D:D,1,FALSE)=C270,0)=0,0,1)</f>
        <v>0</v>
      </c>
      <c r="I270" s="5">
        <f>IF(_xlfn.IFNA(VLOOKUP(C270,Utilities!D:D,1,FALSE)=C270,0)=0,0,1)</f>
        <v>0</v>
      </c>
      <c r="J270" s="5">
        <f>IF(_xlfn.IFNA(VLOOKUP(C270,Assets!D:D,1,FALSE)=C270,0)=0,0,1)</f>
        <v>1</v>
      </c>
      <c r="K270" s="5">
        <f>IF(_xlfn.IFNA(VLOOKUP(C270,Consumption!D:D,1,FALSE)=C270,0)=0,0,1)</f>
        <v>0</v>
      </c>
      <c r="L270" s="5">
        <f t="shared" si="4"/>
        <v>1</v>
      </c>
    </row>
    <row r="271" spans="1:12" x14ac:dyDescent="0.25">
      <c r="A271" s="21">
        <v>268</v>
      </c>
      <c r="B271" s="21" t="s">
        <v>987</v>
      </c>
      <c r="C271" s="21" t="s">
        <v>653</v>
      </c>
      <c r="D271" s="21" t="s">
        <v>1010</v>
      </c>
      <c r="E271" s="5">
        <f>IF(_xlfn.IFNA(VLOOKUP(C271,ID!D:D,1,FALSE)=C271,0)=0,0,1)</f>
        <v>0</v>
      </c>
      <c r="F271" s="5">
        <f>IF(_xlfn.IFNA(VLOOKUP(C271,Geography!D:D,1,FALSE)=C271,0)=0,0,1)</f>
        <v>0</v>
      </c>
      <c r="G271" s="5">
        <f>IF(_xlfn.IFNA(VLOOKUP(C271,Demography!D:D,1,FALSE)=C271,0)=0,0,1)</f>
        <v>0</v>
      </c>
      <c r="H271" s="5">
        <f>IF(_xlfn.IFNA(VLOOKUP(C271,Labor!D:D,1,FALSE)=C271,0)=0,0,1)</f>
        <v>0</v>
      </c>
      <c r="I271" s="5">
        <f>IF(_xlfn.IFNA(VLOOKUP(C271,Utilities!D:D,1,FALSE)=C271,0)=0,0,1)</f>
        <v>0</v>
      </c>
      <c r="J271" s="5">
        <f>IF(_xlfn.IFNA(VLOOKUP(C271,Assets!D:D,1,FALSE)=C271,0)=0,0,1)</f>
        <v>1</v>
      </c>
      <c r="K271" s="5">
        <f>IF(_xlfn.IFNA(VLOOKUP(C271,Consumption!D:D,1,FALSE)=C271,0)=0,0,1)</f>
        <v>0</v>
      </c>
      <c r="L271" s="5">
        <f t="shared" si="4"/>
        <v>1</v>
      </c>
    </row>
    <row r="272" spans="1:12" x14ac:dyDescent="0.25">
      <c r="A272" s="21">
        <v>269</v>
      </c>
      <c r="B272" s="21" t="s">
        <v>987</v>
      </c>
      <c r="C272" s="21" t="s">
        <v>655</v>
      </c>
      <c r="D272" s="21" t="s">
        <v>1011</v>
      </c>
      <c r="E272" s="5">
        <f>IF(_xlfn.IFNA(VLOOKUP(C272,ID!D:D,1,FALSE)=C272,0)=0,0,1)</f>
        <v>0</v>
      </c>
      <c r="F272" s="5">
        <f>IF(_xlfn.IFNA(VLOOKUP(C272,Geography!D:D,1,FALSE)=C272,0)=0,0,1)</f>
        <v>0</v>
      </c>
      <c r="G272" s="5">
        <f>IF(_xlfn.IFNA(VLOOKUP(C272,Demography!D:D,1,FALSE)=C272,0)=0,0,1)</f>
        <v>0</v>
      </c>
      <c r="H272" s="5">
        <f>IF(_xlfn.IFNA(VLOOKUP(C272,Labor!D:D,1,FALSE)=C272,0)=0,0,1)</f>
        <v>0</v>
      </c>
      <c r="I272" s="5">
        <f>IF(_xlfn.IFNA(VLOOKUP(C272,Utilities!D:D,1,FALSE)=C272,0)=0,0,1)</f>
        <v>0</v>
      </c>
      <c r="J272" s="5">
        <f>IF(_xlfn.IFNA(VLOOKUP(C272,Assets!D:D,1,FALSE)=C272,0)=0,0,1)</f>
        <v>1</v>
      </c>
      <c r="K272" s="5">
        <f>IF(_xlfn.IFNA(VLOOKUP(C272,Consumption!D:D,1,FALSE)=C272,0)=0,0,1)</f>
        <v>0</v>
      </c>
      <c r="L272" s="5">
        <f t="shared" si="4"/>
        <v>1</v>
      </c>
    </row>
    <row r="273" spans="1:12" x14ac:dyDescent="0.25">
      <c r="A273" s="21">
        <v>270</v>
      </c>
      <c r="B273" s="21" t="s">
        <v>987</v>
      </c>
      <c r="C273" s="21" t="s">
        <v>657</v>
      </c>
      <c r="D273" s="21" t="s">
        <v>658</v>
      </c>
      <c r="E273" s="5">
        <f>IF(_xlfn.IFNA(VLOOKUP(C273,ID!D:D,1,FALSE)=C273,0)=0,0,1)</f>
        <v>0</v>
      </c>
      <c r="F273" s="5">
        <f>IF(_xlfn.IFNA(VLOOKUP(C273,Geography!D:D,1,FALSE)=C273,0)=0,0,1)</f>
        <v>0</v>
      </c>
      <c r="G273" s="5">
        <f>IF(_xlfn.IFNA(VLOOKUP(C273,Demography!D:D,1,FALSE)=C273,0)=0,0,1)</f>
        <v>0</v>
      </c>
      <c r="H273" s="5">
        <f>IF(_xlfn.IFNA(VLOOKUP(C273,Labor!D:D,1,FALSE)=C273,0)=0,0,1)</f>
        <v>0</v>
      </c>
      <c r="I273" s="5">
        <f>IF(_xlfn.IFNA(VLOOKUP(C273,Utilities!D:D,1,FALSE)=C273,0)=0,0,1)</f>
        <v>0</v>
      </c>
      <c r="J273" s="5">
        <f>IF(_xlfn.IFNA(VLOOKUP(C273,Assets!D:D,1,FALSE)=C273,0)=0,0,1)</f>
        <v>1</v>
      </c>
      <c r="K273" s="5">
        <f>IF(_xlfn.IFNA(VLOOKUP(C273,Consumption!D:D,1,FALSE)=C273,0)=0,0,1)</f>
        <v>0</v>
      </c>
      <c r="L273" s="5">
        <f t="shared" si="4"/>
        <v>1</v>
      </c>
    </row>
    <row r="274" spans="1:12" x14ac:dyDescent="0.25">
      <c r="A274" s="21">
        <v>271</v>
      </c>
      <c r="B274" s="21" t="s">
        <v>987</v>
      </c>
      <c r="C274" s="21" t="s">
        <v>659</v>
      </c>
      <c r="D274" s="21" t="s">
        <v>1012</v>
      </c>
      <c r="E274" s="5">
        <f>IF(_xlfn.IFNA(VLOOKUP(C274,ID!D:D,1,FALSE)=C274,0)=0,0,1)</f>
        <v>0</v>
      </c>
      <c r="F274" s="5">
        <f>IF(_xlfn.IFNA(VLOOKUP(C274,Geography!D:D,1,FALSE)=C274,0)=0,0,1)</f>
        <v>0</v>
      </c>
      <c r="G274" s="5">
        <f>IF(_xlfn.IFNA(VLOOKUP(C274,Demography!D:D,1,FALSE)=C274,0)=0,0,1)</f>
        <v>0</v>
      </c>
      <c r="H274" s="5">
        <f>IF(_xlfn.IFNA(VLOOKUP(C274,Labor!D:D,1,FALSE)=C274,0)=0,0,1)</f>
        <v>0</v>
      </c>
      <c r="I274" s="5">
        <f>IF(_xlfn.IFNA(VLOOKUP(C274,Utilities!D:D,1,FALSE)=C274,0)=0,0,1)</f>
        <v>0</v>
      </c>
      <c r="J274" s="5">
        <f>IF(_xlfn.IFNA(VLOOKUP(C274,Assets!D:D,1,FALSE)=C274,0)=0,0,1)</f>
        <v>1</v>
      </c>
      <c r="K274" s="5">
        <f>IF(_xlfn.IFNA(VLOOKUP(C274,Consumption!D:D,1,FALSE)=C274,0)=0,0,1)</f>
        <v>0</v>
      </c>
      <c r="L274" s="5">
        <f t="shared" si="4"/>
        <v>1</v>
      </c>
    </row>
    <row r="275" spans="1:12" x14ac:dyDescent="0.25">
      <c r="A275" s="21">
        <v>272</v>
      </c>
      <c r="B275" s="21" t="s">
        <v>987</v>
      </c>
      <c r="C275" s="21" t="s">
        <v>661</v>
      </c>
      <c r="D275" s="21" t="s">
        <v>1013</v>
      </c>
      <c r="E275" s="5">
        <f>IF(_xlfn.IFNA(VLOOKUP(C275,ID!D:D,1,FALSE)=C275,0)=0,0,1)</f>
        <v>0</v>
      </c>
      <c r="F275" s="5">
        <f>IF(_xlfn.IFNA(VLOOKUP(C275,Geography!D:D,1,FALSE)=C275,0)=0,0,1)</f>
        <v>0</v>
      </c>
      <c r="G275" s="5">
        <f>IF(_xlfn.IFNA(VLOOKUP(C275,Demography!D:D,1,FALSE)=C275,0)=0,0,1)</f>
        <v>0</v>
      </c>
      <c r="H275" s="5">
        <f>IF(_xlfn.IFNA(VLOOKUP(C275,Labor!D:D,1,FALSE)=C275,0)=0,0,1)</f>
        <v>0</v>
      </c>
      <c r="I275" s="5">
        <f>IF(_xlfn.IFNA(VLOOKUP(C275,Utilities!D:D,1,FALSE)=C275,0)=0,0,1)</f>
        <v>0</v>
      </c>
      <c r="J275" s="5">
        <f>IF(_xlfn.IFNA(VLOOKUP(C275,Assets!D:D,1,FALSE)=C275,0)=0,0,1)</f>
        <v>1</v>
      </c>
      <c r="K275" s="5">
        <f>IF(_xlfn.IFNA(VLOOKUP(C275,Consumption!D:D,1,FALSE)=C275,0)=0,0,1)</f>
        <v>0</v>
      </c>
      <c r="L275" s="5">
        <f t="shared" si="4"/>
        <v>1</v>
      </c>
    </row>
    <row r="276" spans="1:12" x14ac:dyDescent="0.25">
      <c r="A276" s="21">
        <v>273</v>
      </c>
      <c r="B276" s="21" t="s">
        <v>987</v>
      </c>
      <c r="C276" s="21" t="s">
        <v>665</v>
      </c>
      <c r="D276" s="21" t="s">
        <v>1014</v>
      </c>
      <c r="E276" s="5">
        <f>IF(_xlfn.IFNA(VLOOKUP(C276,ID!D:D,1,FALSE)=C276,0)=0,0,1)</f>
        <v>0</v>
      </c>
      <c r="F276" s="5">
        <f>IF(_xlfn.IFNA(VLOOKUP(C276,Geography!D:D,1,FALSE)=C276,0)=0,0,1)</f>
        <v>0</v>
      </c>
      <c r="G276" s="5">
        <f>IF(_xlfn.IFNA(VLOOKUP(C276,Demography!D:D,1,FALSE)=C276,0)=0,0,1)</f>
        <v>0</v>
      </c>
      <c r="H276" s="5">
        <f>IF(_xlfn.IFNA(VLOOKUP(C276,Labor!D:D,1,FALSE)=C276,0)=0,0,1)</f>
        <v>0</v>
      </c>
      <c r="I276" s="5">
        <f>IF(_xlfn.IFNA(VLOOKUP(C276,Utilities!D:D,1,FALSE)=C276,0)=0,0,1)</f>
        <v>0</v>
      </c>
      <c r="J276" s="5">
        <f>IF(_xlfn.IFNA(VLOOKUP(C276,Assets!D:D,1,FALSE)=C276,0)=0,0,1)</f>
        <v>1</v>
      </c>
      <c r="K276" s="5">
        <f>IF(_xlfn.IFNA(VLOOKUP(C276,Consumption!D:D,1,FALSE)=C276,0)=0,0,1)</f>
        <v>0</v>
      </c>
      <c r="L276" s="5">
        <f t="shared" si="4"/>
        <v>1</v>
      </c>
    </row>
    <row r="277" spans="1:12" x14ac:dyDescent="0.25">
      <c r="A277" s="21">
        <v>274</v>
      </c>
      <c r="B277" s="21" t="s">
        <v>987</v>
      </c>
      <c r="C277" s="21" t="s">
        <v>663</v>
      </c>
      <c r="D277" s="21" t="s">
        <v>1015</v>
      </c>
      <c r="E277" s="5">
        <f>IF(_xlfn.IFNA(VLOOKUP(C277,ID!D:D,1,FALSE)=C277,0)=0,0,1)</f>
        <v>0</v>
      </c>
      <c r="F277" s="5">
        <f>IF(_xlfn.IFNA(VLOOKUP(C277,Geography!D:D,1,FALSE)=C277,0)=0,0,1)</f>
        <v>0</v>
      </c>
      <c r="G277" s="5">
        <f>IF(_xlfn.IFNA(VLOOKUP(C277,Demography!D:D,1,FALSE)=C277,0)=0,0,1)</f>
        <v>0</v>
      </c>
      <c r="H277" s="5">
        <f>IF(_xlfn.IFNA(VLOOKUP(C277,Labor!D:D,1,FALSE)=C277,0)=0,0,1)</f>
        <v>0</v>
      </c>
      <c r="I277" s="5">
        <f>IF(_xlfn.IFNA(VLOOKUP(C277,Utilities!D:D,1,FALSE)=C277,0)=0,0,1)</f>
        <v>0</v>
      </c>
      <c r="J277" s="5">
        <f>IF(_xlfn.IFNA(VLOOKUP(C277,Assets!D:D,1,FALSE)=C277,0)=0,0,1)</f>
        <v>1</v>
      </c>
      <c r="K277" s="5">
        <f>IF(_xlfn.IFNA(VLOOKUP(C277,Consumption!D:D,1,FALSE)=C277,0)=0,0,1)</f>
        <v>0</v>
      </c>
      <c r="L277" s="5">
        <f t="shared" si="4"/>
        <v>1</v>
      </c>
    </row>
    <row r="278" spans="1:12" x14ac:dyDescent="0.25">
      <c r="A278" s="21">
        <v>275</v>
      </c>
      <c r="B278" s="21" t="s">
        <v>987</v>
      </c>
      <c r="C278" s="21" t="s">
        <v>667</v>
      </c>
      <c r="D278" s="21" t="s">
        <v>1016</v>
      </c>
      <c r="E278" s="5">
        <f>IF(_xlfn.IFNA(VLOOKUP(C278,ID!D:D,1,FALSE)=C278,0)=0,0,1)</f>
        <v>0</v>
      </c>
      <c r="F278" s="5">
        <f>IF(_xlfn.IFNA(VLOOKUP(C278,Geography!D:D,1,FALSE)=C278,0)=0,0,1)</f>
        <v>0</v>
      </c>
      <c r="G278" s="5">
        <f>IF(_xlfn.IFNA(VLOOKUP(C278,Demography!D:D,1,FALSE)=C278,0)=0,0,1)</f>
        <v>0</v>
      </c>
      <c r="H278" s="5">
        <f>IF(_xlfn.IFNA(VLOOKUP(C278,Labor!D:D,1,FALSE)=C278,0)=0,0,1)</f>
        <v>0</v>
      </c>
      <c r="I278" s="5">
        <f>IF(_xlfn.IFNA(VLOOKUP(C278,Utilities!D:D,1,FALSE)=C278,0)=0,0,1)</f>
        <v>0</v>
      </c>
      <c r="J278" s="5">
        <f>IF(_xlfn.IFNA(VLOOKUP(C278,Assets!D:D,1,FALSE)=C278,0)=0,0,1)</f>
        <v>1</v>
      </c>
      <c r="K278" s="5">
        <f>IF(_xlfn.IFNA(VLOOKUP(C278,Consumption!D:D,1,FALSE)=C278,0)=0,0,1)</f>
        <v>0</v>
      </c>
      <c r="L278" s="5">
        <f t="shared" si="4"/>
        <v>1</v>
      </c>
    </row>
    <row r="279" spans="1:12" x14ac:dyDescent="0.25">
      <c r="A279" s="21">
        <v>276</v>
      </c>
      <c r="B279" s="21" t="s">
        <v>987</v>
      </c>
      <c r="C279" s="21" t="s">
        <v>670</v>
      </c>
      <c r="D279" s="21" t="s">
        <v>1017</v>
      </c>
      <c r="E279" s="5">
        <f>IF(_xlfn.IFNA(VLOOKUP(C279,ID!D:D,1,FALSE)=C279,0)=0,0,1)</f>
        <v>0</v>
      </c>
      <c r="F279" s="5">
        <f>IF(_xlfn.IFNA(VLOOKUP(C279,Geography!D:D,1,FALSE)=C279,0)=0,0,1)</f>
        <v>0</v>
      </c>
      <c r="G279" s="5">
        <f>IF(_xlfn.IFNA(VLOOKUP(C279,Demography!D:D,1,FALSE)=C279,0)=0,0,1)</f>
        <v>0</v>
      </c>
      <c r="H279" s="5">
        <f>IF(_xlfn.IFNA(VLOOKUP(C279,Labor!D:D,1,FALSE)=C279,0)=0,0,1)</f>
        <v>0</v>
      </c>
      <c r="I279" s="5">
        <f>IF(_xlfn.IFNA(VLOOKUP(C279,Utilities!D:D,1,FALSE)=C279,0)=0,0,1)</f>
        <v>0</v>
      </c>
      <c r="J279" s="5">
        <f>IF(_xlfn.IFNA(VLOOKUP(C279,Assets!D:D,1,FALSE)=C279,0)=0,0,1)</f>
        <v>1</v>
      </c>
      <c r="K279" s="5">
        <f>IF(_xlfn.IFNA(VLOOKUP(C279,Consumption!D:D,1,FALSE)=C279,0)=0,0,1)</f>
        <v>0</v>
      </c>
      <c r="L279" s="5">
        <f t="shared" si="4"/>
        <v>1</v>
      </c>
    </row>
    <row r="280" spans="1:12" x14ac:dyDescent="0.25">
      <c r="A280" s="21">
        <v>277</v>
      </c>
      <c r="B280" s="21" t="s">
        <v>987</v>
      </c>
      <c r="C280" s="21" t="s">
        <v>672</v>
      </c>
      <c r="D280" s="21" t="s">
        <v>1018</v>
      </c>
      <c r="E280" s="5">
        <f>IF(_xlfn.IFNA(VLOOKUP(C280,ID!D:D,1,FALSE)=C280,0)=0,0,1)</f>
        <v>0</v>
      </c>
      <c r="F280" s="5">
        <f>IF(_xlfn.IFNA(VLOOKUP(C280,Geography!D:D,1,FALSE)=C280,0)=0,0,1)</f>
        <v>0</v>
      </c>
      <c r="G280" s="5">
        <f>IF(_xlfn.IFNA(VLOOKUP(C280,Demography!D:D,1,FALSE)=C280,0)=0,0,1)</f>
        <v>0</v>
      </c>
      <c r="H280" s="5">
        <f>IF(_xlfn.IFNA(VLOOKUP(C280,Labor!D:D,1,FALSE)=C280,0)=0,0,1)</f>
        <v>0</v>
      </c>
      <c r="I280" s="5">
        <f>IF(_xlfn.IFNA(VLOOKUP(C280,Utilities!D:D,1,FALSE)=C280,0)=0,0,1)</f>
        <v>0</v>
      </c>
      <c r="J280" s="5">
        <f>IF(_xlfn.IFNA(VLOOKUP(C280,Assets!D:D,1,FALSE)=C280,0)=0,0,1)</f>
        <v>1</v>
      </c>
      <c r="K280" s="5">
        <f>IF(_xlfn.IFNA(VLOOKUP(C280,Consumption!D:D,1,FALSE)=C280,0)=0,0,1)</f>
        <v>0</v>
      </c>
      <c r="L280" s="5">
        <f t="shared" si="4"/>
        <v>1</v>
      </c>
    </row>
    <row r="281" spans="1:12" x14ac:dyDescent="0.25">
      <c r="A281" s="21"/>
      <c r="B281" s="21"/>
      <c r="E281" s="5"/>
      <c r="F281" s="5"/>
      <c r="G281" s="5"/>
      <c r="H281" s="5"/>
      <c r="I281" s="5"/>
      <c r="J281" s="5"/>
      <c r="K281" s="5"/>
      <c r="L281" s="5"/>
    </row>
    <row r="282" spans="1:12" x14ac:dyDescent="0.25">
      <c r="A282" s="21">
        <v>279</v>
      </c>
      <c r="B282" s="21" t="s">
        <v>987</v>
      </c>
      <c r="C282" s="21" t="s">
        <v>586</v>
      </c>
      <c r="D282" s="21" t="s">
        <v>587</v>
      </c>
      <c r="E282" s="5">
        <f>IF(_xlfn.IFNA(VLOOKUP(C282,ID!D:D,1,FALSE)=C282,0)=0,0,1)</f>
        <v>0</v>
      </c>
      <c r="F282" s="5">
        <f>IF(_xlfn.IFNA(VLOOKUP(C282,Geography!D:D,1,FALSE)=C282,0)=0,0,1)</f>
        <v>0</v>
      </c>
      <c r="G282" s="5">
        <f>IF(_xlfn.IFNA(VLOOKUP(C282,Demography!D:D,1,FALSE)=C282,0)=0,0,1)</f>
        <v>0</v>
      </c>
      <c r="H282" s="5">
        <f>IF(_xlfn.IFNA(VLOOKUP(C282,Labor!D:D,1,FALSE)=C282,0)=0,0,1)</f>
        <v>0</v>
      </c>
      <c r="I282" s="5">
        <f>IF(_xlfn.IFNA(VLOOKUP(C282,Utilities!D:D,1,FALSE)=C282,0)=0,0,1)</f>
        <v>0</v>
      </c>
      <c r="J282" s="5">
        <f>IF(_xlfn.IFNA(VLOOKUP(C282,Assets!D:D,1,FALSE)=C282,0)=0,0,1)</f>
        <v>1</v>
      </c>
      <c r="K282" s="5">
        <f>IF(_xlfn.IFNA(VLOOKUP(C282,Consumption!D:D,1,FALSE)=C282,0)=0,0,1)</f>
        <v>0</v>
      </c>
      <c r="L282" s="5">
        <f t="shared" si="4"/>
        <v>1</v>
      </c>
    </row>
    <row r="283" spans="1:12" x14ac:dyDescent="0.25">
      <c r="A283" s="21"/>
    </row>
    <row r="284" spans="1:12" x14ac:dyDescent="0.25">
      <c r="A284" s="21"/>
    </row>
  </sheetData>
  <autoFilter ref="A1:L284" xr:uid="{1DF2F3D5-2583-479A-AA33-7187E43266E5}"/>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3963D0CD3ACC4C95883C6B36D7BA4C" ma:contentTypeVersion="16" ma:contentTypeDescription="Create a new document." ma:contentTypeScope="" ma:versionID="c3e36d38b4abb9ae6801064c2e253621">
  <xsd:schema xmlns:xsd="http://www.w3.org/2001/XMLSchema" xmlns:xs="http://www.w3.org/2001/XMLSchema" xmlns:p="http://schemas.microsoft.com/office/2006/metadata/properties" xmlns:ns2="d9261bf4-0730-4097-8737-aceb695379f2" xmlns:ns3="1311bb46-41c2-4c89-abc5-b208bcbe773a" xmlns:ns4="3e02667f-0271-471b-bd6e-11a2e16def1d" targetNamespace="http://schemas.microsoft.com/office/2006/metadata/properties" ma:root="true" ma:fieldsID="16449087edb8e21d69c7f4c719de489d" ns2:_="" ns3:_="" ns4:_="">
    <xsd:import namespace="d9261bf4-0730-4097-8737-aceb695379f2"/>
    <xsd:import namespace="1311bb46-41c2-4c89-abc5-b208bcbe773a"/>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LengthInSecond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261bf4-0730-4097-8737-aceb695379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11bb46-41c2-4c89-abc5-b208bcbe77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62313b2-9ccd-4fbc-ac75-f484da3dc26e}" ma:internalName="TaxCatchAll" ma:showField="CatchAllData" ma:web="1311bb46-41c2-4c89-abc5-b208bcbe77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1311bb46-41c2-4c89-abc5-b208bcbe773a">
      <UserInfo>
        <DisplayName>Adriana Castillo Castillo</DisplayName>
        <AccountId>1320</AccountId>
        <AccountType/>
      </UserInfo>
      <UserInfo>
        <DisplayName>Sergio Olivieri</DisplayName>
        <AccountId>1296</AccountId>
        <AccountType/>
      </UserInfo>
      <UserInfo>
        <DisplayName>Sizhen Fang</DisplayName>
        <AccountId>1534</AccountId>
        <AccountType/>
      </UserInfo>
      <UserInfo>
        <DisplayName>Laura Liliana Moreno Herrera</DisplayName>
        <AccountId>50</AccountId>
        <AccountType/>
      </UserInfo>
    </SharedWithUsers>
    <lcf76f155ced4ddcb4097134ff3c332f xmlns="d9261bf4-0730-4097-8737-aceb695379f2">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96461207-2AE6-421A-9816-B4269524F6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61bf4-0730-4097-8737-aceb695379f2"/>
    <ds:schemaRef ds:uri="1311bb46-41c2-4c89-abc5-b208bcbe773a"/>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4BB60E-A070-43BB-A4B1-FEE0D4F352AD}">
  <ds:schemaRefs>
    <ds:schemaRef ds:uri="http://schemas.microsoft.com/sharepoint/v3/contenttype/forms"/>
  </ds:schemaRefs>
</ds:datastoreItem>
</file>

<file path=customXml/itemProps3.xml><?xml version="1.0" encoding="utf-8"?>
<ds:datastoreItem xmlns:ds="http://schemas.openxmlformats.org/officeDocument/2006/customXml" ds:itemID="{9531402C-BD29-46F0-A4FE-6086ED79DF12}">
  <ds:schemaRefs>
    <ds:schemaRef ds:uri="http://schemas.microsoft.com/office/2006/metadata/properties"/>
    <ds:schemaRef ds:uri="http://schemas.microsoft.com/office/infopath/2007/PartnerControls"/>
    <ds:schemaRef ds:uri="1311bb46-41c2-4c89-abc5-b208bcbe773a"/>
    <ds:schemaRef ds:uri="d9261bf4-0730-4097-8737-aceb695379f2"/>
    <ds:schemaRef ds:uri="3e02667f-0271-471b-bd6e-11a2e16def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ID</vt:lpstr>
      <vt:lpstr>Geography</vt:lpstr>
      <vt:lpstr>Demography</vt:lpstr>
      <vt:lpstr>Labor</vt:lpstr>
      <vt:lpstr>Utilities</vt:lpstr>
      <vt:lpstr>Assets</vt:lpstr>
      <vt:lpstr>Consumption</vt:lpstr>
      <vt:lpstr>GMD 1.5</vt:lpstr>
      <vt:lpstr>GMD 2.0</vt:lpstr>
      <vt:lpstr>Sheet1</vt:lpstr>
      <vt:lpstr>Primus</vt:lpstr>
      <vt:lpstr>Utilities!_Hlk132899707</vt:lpstr>
      <vt:lpstr>Utilities!_Hlk133746710</vt:lpstr>
      <vt:lpstr>Consumption!_Hlk139955275</vt:lpstr>
      <vt:lpstr>Geography!_Toc139885528</vt:lpstr>
      <vt:lpstr>Demography!_Toc139885533</vt:lpstr>
      <vt:lpstr>Labor!_Toc139885538</vt:lpstr>
      <vt:lpstr>Labor!_Toc139885546</vt:lpstr>
      <vt:lpstr>Utilities!_Toc139885554</vt:lpstr>
      <vt:lpstr>Assets!_Toc139885563</vt:lpstr>
      <vt:lpstr>Consumption!_Toc139885571</vt:lpstr>
      <vt:lpstr>Labor!_Toc23776512</vt:lpstr>
    </vt:vector>
  </TitlesOfParts>
  <Manager/>
  <Company>WBG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Rose Mungai</dc:creator>
  <cp:keywords/>
  <dc:description/>
  <cp:lastModifiedBy>Gabriel Lara Ibarra</cp:lastModifiedBy>
  <cp:revision/>
  <dcterms:created xsi:type="dcterms:W3CDTF">2023-07-19T15:16:33Z</dcterms:created>
  <dcterms:modified xsi:type="dcterms:W3CDTF">2025-02-10T19:25:49Z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0x010100413963D0CD3ACC4C95883C6B36D7BA4C</vt:lpwstr>
  </property>
  <property fmtid="{D5CDD505-2E9C-101B-9397-08002B2CF9AE}" pid="3" name="MediaServiceImageTags">
    <vt:lpwstr/>
  </property>
</Properties>
</file>