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8870" windowHeight="7815"/>
  </bookViews>
  <sheets>
    <sheet name="List2" sheetId="2" r:id="rId1"/>
    <sheet name="List1" sheetId="3" r:id="rId2"/>
  </sheets>
  <definedNames>
    <definedName name="GEH" localSheetId="1">List1!$B$2:$C$25</definedName>
    <definedName name="GEH" localSheetId="0">List2!$A$2:$B$25</definedName>
    <definedName name="GEH_1" localSheetId="1">List1!$D$2:$D$25</definedName>
    <definedName name="GEH_1" localSheetId="0">List2!$C$2:$C$25</definedName>
    <definedName name="GEH_10" localSheetId="0">List2!$AK$2:$AK$25</definedName>
    <definedName name="GEH_11" localSheetId="0">List2!$AH$2:$AH$25</definedName>
    <definedName name="GEH_2" localSheetId="1">List1!$E$2:$E$25</definedName>
    <definedName name="GEH_2" localSheetId="0">List2!$D$2:$D$25</definedName>
    <definedName name="GEH_3" localSheetId="1">List1!$F$2:$F$25</definedName>
    <definedName name="GEH_3" localSheetId="0">List2!$E$2:$E$25</definedName>
    <definedName name="GEH_4" localSheetId="0">List2!$J$2:$J$25</definedName>
    <definedName name="GEH_5" localSheetId="0">List2!$I$2:$I$25</definedName>
    <definedName name="GEH_6" localSheetId="0">List2!$H$2:$H$25</definedName>
    <definedName name="GEH_7" localSheetId="0">List2!$G$2:$G$25</definedName>
    <definedName name="GEH_8" localSheetId="0">List2!$AI$2:$AI$25</definedName>
    <definedName name="GEH_9" localSheetId="0">List2!$AJ$2:$AJ$25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3" i="2" l="1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" i="2"/>
  <c r="AM2" i="2" l="1"/>
  <c r="AN2" i="2"/>
  <c r="AO2" i="2"/>
  <c r="AM3" i="2"/>
  <c r="AN3" i="2"/>
  <c r="AO3" i="2"/>
  <c r="AM4" i="2"/>
  <c r="AN4" i="2"/>
  <c r="AO4" i="2"/>
  <c r="AM5" i="2"/>
  <c r="AN5" i="2"/>
  <c r="AO5" i="2"/>
  <c r="AM6" i="2"/>
  <c r="AN6" i="2"/>
  <c r="AO6" i="2"/>
  <c r="AM7" i="2"/>
  <c r="AN7" i="2"/>
  <c r="AO7" i="2"/>
  <c r="AM8" i="2"/>
  <c r="AN8" i="2"/>
  <c r="AO8" i="2"/>
  <c r="AM9" i="2"/>
  <c r="AN9" i="2"/>
  <c r="AO9" i="2"/>
  <c r="AM10" i="2"/>
  <c r="AN10" i="2"/>
  <c r="AO10" i="2"/>
  <c r="AM11" i="2"/>
  <c r="AN11" i="2"/>
  <c r="AO11" i="2"/>
  <c r="AM12" i="2"/>
  <c r="AN12" i="2"/>
  <c r="AO12" i="2"/>
  <c r="AM13" i="2"/>
  <c r="AN13" i="2"/>
  <c r="AO13" i="2"/>
  <c r="AM14" i="2"/>
  <c r="AN14" i="2"/>
  <c r="AO14" i="2"/>
  <c r="AM15" i="2"/>
  <c r="AN15" i="2"/>
  <c r="AO15" i="2"/>
  <c r="AM16" i="2"/>
  <c r="AN16" i="2"/>
  <c r="AO16" i="2"/>
  <c r="AM17" i="2"/>
  <c r="AN17" i="2"/>
  <c r="AO17" i="2"/>
  <c r="AM18" i="2"/>
  <c r="AN18" i="2"/>
  <c r="AO18" i="2"/>
  <c r="AM19" i="2"/>
  <c r="AN19" i="2"/>
  <c r="AO19" i="2"/>
  <c r="AM20" i="2"/>
  <c r="AN20" i="2"/>
  <c r="AO20" i="2"/>
  <c r="AM21" i="2"/>
  <c r="AN21" i="2"/>
  <c r="AO21" i="2"/>
  <c r="AM22" i="2"/>
  <c r="AN22" i="2"/>
  <c r="AO22" i="2"/>
  <c r="AM23" i="2"/>
  <c r="AN23" i="2"/>
  <c r="AO23" i="2"/>
  <c r="AM24" i="2"/>
  <c r="AN24" i="2"/>
  <c r="AO24" i="2"/>
  <c r="AM25" i="2"/>
  <c r="AN25" i="2"/>
  <c r="AO25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" i="2"/>
  <c r="AF26" i="2"/>
  <c r="AE26" i="2"/>
  <c r="AD26" i="2"/>
  <c r="AC26" i="2"/>
  <c r="W26" i="2"/>
  <c r="V26" i="2"/>
  <c r="U26" i="2"/>
  <c r="T26" i="2"/>
  <c r="L26" i="2"/>
  <c r="M26" i="2"/>
  <c r="N26" i="2"/>
  <c r="K26" i="2"/>
  <c r="H3" i="3"/>
  <c r="A25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3" i="3"/>
  <c r="AC3" i="2" l="1"/>
  <c r="AD3" i="2"/>
  <c r="AE3" i="2"/>
  <c r="AF3" i="2"/>
  <c r="AC4" i="2"/>
  <c r="AD4" i="2"/>
  <c r="AE4" i="2"/>
  <c r="AF4" i="2"/>
  <c r="AC5" i="2"/>
  <c r="AD5" i="2"/>
  <c r="AE5" i="2"/>
  <c r="AF5" i="2"/>
  <c r="AC6" i="2"/>
  <c r="AD6" i="2"/>
  <c r="AE6" i="2"/>
  <c r="AF6" i="2"/>
  <c r="AC7" i="2"/>
  <c r="AD7" i="2"/>
  <c r="AE7" i="2"/>
  <c r="AF7" i="2"/>
  <c r="AC8" i="2"/>
  <c r="AD8" i="2"/>
  <c r="AE8" i="2"/>
  <c r="AF8" i="2"/>
  <c r="AC9" i="2"/>
  <c r="AD9" i="2"/>
  <c r="AE9" i="2"/>
  <c r="AF9" i="2"/>
  <c r="AC10" i="2"/>
  <c r="AD10" i="2"/>
  <c r="AE10" i="2"/>
  <c r="AF10" i="2"/>
  <c r="AC11" i="2"/>
  <c r="AD11" i="2"/>
  <c r="AE11" i="2"/>
  <c r="AF11" i="2"/>
  <c r="AC12" i="2"/>
  <c r="AD12" i="2"/>
  <c r="AE12" i="2"/>
  <c r="AF12" i="2"/>
  <c r="AC13" i="2"/>
  <c r="AD13" i="2"/>
  <c r="AE13" i="2"/>
  <c r="AF13" i="2"/>
  <c r="AC14" i="2"/>
  <c r="AD14" i="2"/>
  <c r="AE14" i="2"/>
  <c r="AF14" i="2"/>
  <c r="AC15" i="2"/>
  <c r="AD15" i="2"/>
  <c r="AE15" i="2"/>
  <c r="AF15" i="2"/>
  <c r="AC16" i="2"/>
  <c r="AD16" i="2"/>
  <c r="AE16" i="2"/>
  <c r="AF16" i="2"/>
  <c r="AC17" i="2"/>
  <c r="AD17" i="2"/>
  <c r="AE17" i="2"/>
  <c r="AF17" i="2"/>
  <c r="AC18" i="2"/>
  <c r="AD18" i="2"/>
  <c r="AE18" i="2"/>
  <c r="AF18" i="2"/>
  <c r="AC19" i="2"/>
  <c r="AD19" i="2"/>
  <c r="AE19" i="2"/>
  <c r="AF19" i="2"/>
  <c r="AC20" i="2"/>
  <c r="AD20" i="2"/>
  <c r="AE20" i="2"/>
  <c r="AF20" i="2"/>
  <c r="AC21" i="2"/>
  <c r="AD21" i="2"/>
  <c r="AE21" i="2"/>
  <c r="AF21" i="2"/>
  <c r="AC22" i="2"/>
  <c r="AD22" i="2"/>
  <c r="AE22" i="2"/>
  <c r="AF22" i="2"/>
  <c r="AC23" i="2"/>
  <c r="AD23" i="2"/>
  <c r="AE23" i="2"/>
  <c r="AF23" i="2"/>
  <c r="AC24" i="2"/>
  <c r="AD24" i="2"/>
  <c r="AE24" i="2"/>
  <c r="AF24" i="2"/>
  <c r="AC25" i="2"/>
  <c r="AD25" i="2"/>
  <c r="AE25" i="2"/>
  <c r="AF25" i="2"/>
  <c r="AD2" i="2"/>
  <c r="AE2" i="2"/>
  <c r="AF2" i="2"/>
  <c r="AC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U2" i="2"/>
  <c r="V2" i="2"/>
  <c r="W2" i="2"/>
  <c r="T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" i="2"/>
  <c r="M2" i="2"/>
  <c r="N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" i="2"/>
</calcChain>
</file>

<file path=xl/connections.xml><?xml version="1.0" encoding="utf-8"?>
<connections xmlns="http://schemas.openxmlformats.org/spreadsheetml/2006/main">
  <connection id="1" name="GEH11" type="6" refreshedVersion="5" background="1" saveData="1">
    <textPr codePage="852" sourceFile="D:\Vanis-Sumo\okruh\SOKP-svatek\sokp201\GEH.txt" delimited="0" decimal="," thousands=" ">
      <textFields count="2">
        <textField/>
        <textField position="6"/>
      </textFields>
    </textPr>
  </connection>
  <connection id="2" name="GEH111" type="6" refreshedVersion="5" background="1" saveData="1">
    <textPr codePage="852" sourceFile="D:\Vanis-Sumo\okruh\SOKP-svatek\sokp201\GEH.txt" delimited="0" decimal="," thousands=" ">
      <textFields count="2">
        <textField/>
        <textField position="6"/>
      </textFields>
    </textPr>
  </connection>
  <connection id="3" name="GEH12" type="6" refreshedVersion="5" background="1" saveData="1">
    <textPr codePage="852" sourceFile="D:\Vanis-Sumo\okruh\Krauss-svatek\sokp201\GEH.txt" delimited="0" decimal="," thousands=" ">
      <textFields count="2">
        <textField/>
        <textField position="6"/>
      </textFields>
    </textPr>
  </connection>
  <connection id="4" name="GEH121" type="6" refreshedVersion="5" background="1" saveData="1">
    <textPr codePage="852" sourceFile="D:\Vanis-Sumo\okruh\Krauss-svatek\sokp201\GEH.txt" delimited="0" decimal="," thousands=" ">
      <textFields count="2">
        <textField/>
        <textField position="6"/>
      </textFields>
    </textPr>
  </connection>
  <connection id="5" name="GEH21" type="6" refreshedVersion="5" background="1" saveData="1">
    <textPr codePage="852" sourceFile="D:\Vanis-Sumo\okruh\SOKP-svatek\sokp187\GEH.txt" delimited="0" decimal="," thousands=" ">
      <textFields count="2">
        <textField/>
        <textField position="6"/>
      </textFields>
    </textPr>
  </connection>
  <connection id="6" name="GEH211" type="6" refreshedVersion="5" background="1" saveData="1">
    <textPr codePage="852" sourceFile="D:\Vanis-Sumo\okruh\SOKP-svatek\sokp187\GEH.txt" delimited="0" decimal="," thousands=" ">
      <textFields count="2">
        <textField/>
        <textField position="6"/>
      </textFields>
    </textPr>
  </connection>
  <connection id="7" name="GEH22" type="6" refreshedVersion="5" background="1" saveData="1">
    <textPr codePage="852" sourceFile="D:\Vanis-Sumo\okruh\Krauss-svatek\sokp187\GEH.txt" delimited="0" decimal="," thousands=" ">
      <textFields count="2">
        <textField/>
        <textField position="6"/>
      </textFields>
    </textPr>
  </connection>
  <connection id="8" name="GEH221" type="6" refreshedVersion="5" background="1" saveData="1">
    <textPr codePage="852" sourceFile="D:\Vanis-Sumo\okruh\Krauss-svatek\sokp187\GEH.txt" delimited="0" decimal="," thousands=" ">
      <textFields count="2">
        <textField/>
        <textField position="6"/>
      </textFields>
    </textPr>
  </connection>
  <connection id="9" name="GEH31" type="6" refreshedVersion="5" background="1" saveData="1">
    <textPr codePage="852" sourceFile="D:\Vanis-Sumo\okruh\SOKP-svatek\sokp170\GEH.txt" delimited="0" decimal="," thousands=" ">
      <textFields count="2">
        <textField/>
        <textField position="6"/>
      </textFields>
    </textPr>
  </connection>
  <connection id="10" name="GEH311" type="6" refreshedVersion="5" background="1" saveData="1">
    <textPr codePage="852" sourceFile="D:\Vanis-Sumo\okruh\SOKP-svatek\sokp170\GEH.txt" delimited="0" decimal="," thousands=" ">
      <textFields count="2">
        <textField/>
        <textField position="6"/>
      </textFields>
    </textPr>
  </connection>
  <connection id="11" name="GEH32" type="6" refreshedVersion="5" background="1" saveData="1">
    <textPr codePage="852" sourceFile="D:\Vanis-Sumo\okruh\Krauss-svatek\sokp170\GEH.txt" delimited="0" decimal="," thousands=" ">
      <textFields count="2">
        <textField/>
        <textField position="6"/>
      </textFields>
    </textPr>
  </connection>
  <connection id="12" name="GEH321" type="6" refreshedVersion="5" background="1" saveData="1">
    <textPr codePage="852" sourceFile="D:\Vanis-Sumo\okruh\Krauss-svatek\sokp170\GEH.txt" delimited="0" decimal="," thousands=" ">
      <textFields count="2">
        <textField/>
        <textField position="6"/>
      </textFields>
    </textPr>
  </connection>
  <connection id="13" name="GEH4" type="6" refreshedVersion="5" background="1" saveData="1">
    <textPr codePage="852" sourceFile="D:\Vanis-Sumo\okruh\SOKP-svatek\sokp218\GEH.txt" delimited="0" decimal="," thousands=" ">
      <textFields count="2">
        <textField/>
        <textField position="6"/>
      </textFields>
    </textPr>
  </connection>
  <connection id="14" name="GEH41" type="6" refreshedVersion="5" background="1" saveData="1">
    <textPr codePage="852" sourceFile="D:\Vanis-Sumo\okruh\SOKP-svatek\sokp218\GEH.txt" delimited="0" decimal="," thousands=" ">
      <textFields count="2">
        <textField/>
        <textField position="6"/>
      </textFields>
    </textPr>
  </connection>
  <connection id="15" name="GEH5" type="6" refreshedVersion="5" background="1" saveData="1">
    <textPr codePage="852" sourceFile="D:\Vanis-Sumo\okruh\Krauss-svatek\sokp218\GEH.txt" delimited="0" decimal="," thousands=" ">
      <textFields count="2">
        <textField/>
        <textField position="6"/>
      </textFields>
    </textPr>
  </connection>
  <connection id="16" name="GEH51" type="6" refreshedVersion="5" background="1" saveData="1">
    <textPr codePage="852" sourceFile="D:\Vanis-Sumo\okruh\Krauss-svatek\sokp218\GEH.txt" delimited="0" decimal="," thousands=" ">
      <textFields count="2">
        <textField/>
        <textField position="6"/>
      </textFields>
    </textPr>
  </connection>
</connections>
</file>

<file path=xl/sharedStrings.xml><?xml version="1.0" encoding="utf-8"?>
<sst xmlns="http://schemas.openxmlformats.org/spreadsheetml/2006/main" count="12" uniqueCount="8">
  <si>
    <t>Krauss</t>
  </si>
  <si>
    <t>GEH218</t>
  </si>
  <si>
    <t>GEH201</t>
  </si>
  <si>
    <t>GEH187</t>
  </si>
  <si>
    <t>GEH170</t>
  </si>
  <si>
    <t>IDM</t>
  </si>
  <si>
    <t>Gipps</t>
  </si>
  <si>
    <t>KraussOrig1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</si>
</sst>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" xfId="0" applyBorder="1" applyAlignment="1">
      <alignment horizontal="right"/>
    </xf>
    <xf numFmtId="20" fontId="0" fillId="0" borderId="2" xfId="0" applyNumberFormat="1" applyBorder="1"/>
    <xf numFmtId="20" fontId="0" fillId="0" borderId="3" xfId="0" applyNumberFormat="1" applyBorder="1"/>
    <xf numFmtId="20" fontId="0" fillId="0" borderId="0" xfId="0" applyNumberFormat="1"/>
    <xf numFmtId="0" fontId="0" fillId="0" borderId="0" xfId="0" applyFill="1" applyBorder="1"/>
  </cellXfs>
  <cellStyles count="1">
    <cellStyle name="Normální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GEH_3" connectionId="9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GEH_10" connectionId="12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GEH_7" connectionId="15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GEH_2" connectionId="5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GEH_2" connectionId="6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GEH_1" connectionId="2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GEH" connectionId="14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GEH_3" connectionId="10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EH_9" connectionId="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EH_5" connectionId="7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EH_8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GEH_4" connectionId="1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GEH_1" connectionId="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GEH_11" connectionId="1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GEH" connectionId="13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GEH_6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6"/>
  <sheetViews>
    <sheetView tabSelected="1" topLeftCell="Z4" workbookViewId="0">
      <selection activeCell="AR21" sqref="AR21"/>
    </sheetView>
  </sheetViews>
  <sheetFormatPr defaultRowHeight="15" x14ac:dyDescent="0.25"/>
  <cols>
    <col min="1" max="1" width="9.140625" style="3" customWidth="1"/>
    <col min="5" max="5" width="9.140625" style="3"/>
    <col min="14" max="14" width="9.140625" style="3"/>
    <col min="23" max="23" width="9.140625" style="3"/>
    <col min="33" max="33" width="11.42578125" bestFit="1" customWidth="1"/>
  </cols>
  <sheetData>
    <row r="1" spans="1:44" s="1" customFormat="1" x14ac:dyDescent="0.25">
      <c r="A1" s="2"/>
      <c r="B1" s="1">
        <v>218</v>
      </c>
      <c r="C1" s="1">
        <v>201</v>
      </c>
      <c r="D1" s="1">
        <v>187</v>
      </c>
      <c r="E1" s="2">
        <v>170</v>
      </c>
      <c r="F1" s="1" t="s">
        <v>0</v>
      </c>
      <c r="G1" s="1">
        <v>218</v>
      </c>
      <c r="H1" s="1">
        <v>201</v>
      </c>
      <c r="I1" s="1">
        <v>187</v>
      </c>
      <c r="J1" s="2">
        <v>170</v>
      </c>
      <c r="K1" s="4" t="s">
        <v>1</v>
      </c>
      <c r="L1" s="1" t="s">
        <v>2</v>
      </c>
      <c r="M1" s="1" t="s">
        <v>3</v>
      </c>
      <c r="N1" s="2" t="s">
        <v>4</v>
      </c>
      <c r="O1" s="1" t="s">
        <v>5</v>
      </c>
      <c r="P1" s="1">
        <v>218</v>
      </c>
      <c r="Q1" s="1">
        <v>201</v>
      </c>
      <c r="R1" s="1">
        <v>187</v>
      </c>
      <c r="S1" s="2">
        <v>170</v>
      </c>
      <c r="W1" s="2"/>
      <c r="X1" s="1" t="s">
        <v>6</v>
      </c>
      <c r="Y1" s="1">
        <v>218</v>
      </c>
      <c r="Z1" s="1">
        <v>201</v>
      </c>
      <c r="AA1" s="1">
        <v>187</v>
      </c>
      <c r="AB1" s="1">
        <v>170</v>
      </c>
      <c r="AG1" s="1" t="s">
        <v>7</v>
      </c>
      <c r="AH1" s="1">
        <v>218</v>
      </c>
      <c r="AI1" s="1">
        <v>201</v>
      </c>
      <c r="AJ1" s="1">
        <v>187</v>
      </c>
      <c r="AK1" s="2">
        <v>170</v>
      </c>
      <c r="AL1" s="4" t="s">
        <v>1</v>
      </c>
      <c r="AM1" s="1" t="s">
        <v>2</v>
      </c>
      <c r="AN1" s="1" t="s">
        <v>3</v>
      </c>
      <c r="AO1" s="2" t="s">
        <v>4</v>
      </c>
    </row>
    <row r="2" spans="1:44" x14ac:dyDescent="0.25">
      <c r="A2" s="5">
        <v>4.0972222222222222E-2</v>
      </c>
      <c r="B2">
        <v>131</v>
      </c>
      <c r="C2">
        <v>135</v>
      </c>
      <c r="D2">
        <v>138</v>
      </c>
      <c r="E2" s="3">
        <v>144</v>
      </c>
      <c r="G2">
        <v>131</v>
      </c>
      <c r="H2">
        <v>131</v>
      </c>
      <c r="I2">
        <v>128</v>
      </c>
      <c r="J2">
        <v>126</v>
      </c>
      <c r="K2">
        <f>SQRT(2*(G2-B2)^2/(G2+B2))</f>
        <v>0</v>
      </c>
      <c r="L2">
        <f t="shared" ref="L2:N17" si="0">SQRT(2*(H2-C2)^2/(H2+C2))</f>
        <v>0.34684398780964798</v>
      </c>
      <c r="M2">
        <f t="shared" si="0"/>
        <v>0.86710996952412001</v>
      </c>
      <c r="N2">
        <f t="shared" si="0"/>
        <v>1.5491933384829668</v>
      </c>
      <c r="P2">
        <v>131</v>
      </c>
      <c r="Q2">
        <v>131</v>
      </c>
      <c r="R2">
        <v>127</v>
      </c>
      <c r="S2">
        <v>127</v>
      </c>
      <c r="T2">
        <f>SQRT(2*(P2-B2)^2/(P2+B2))</f>
        <v>0</v>
      </c>
      <c r="U2">
        <f t="shared" ref="U2:W17" si="1">SQRT(2*(Q2-C2)^2/(Q2+C2))</f>
        <v>0.34684398780964798</v>
      </c>
      <c r="V2">
        <f t="shared" si="1"/>
        <v>0.95561893407875265</v>
      </c>
      <c r="W2" s="3">
        <f t="shared" si="1"/>
        <v>1.4604250505976963</v>
      </c>
      <c r="Y2">
        <v>131</v>
      </c>
      <c r="Z2">
        <v>131</v>
      </c>
      <c r="AA2">
        <v>128</v>
      </c>
      <c r="AB2">
        <v>126</v>
      </c>
      <c r="AC2">
        <f>SQRT(2*(Y2-B2)^2/(Y2+B2))</f>
        <v>0</v>
      </c>
      <c r="AD2">
        <f t="shared" ref="AD2:AF2" si="2">SQRT(2*(Z2-C2)^2/(Z2+C2))</f>
        <v>0.34684398780964798</v>
      </c>
      <c r="AE2">
        <f t="shared" si="2"/>
        <v>0.86710996952412001</v>
      </c>
      <c r="AF2">
        <f t="shared" si="2"/>
        <v>1.5491933384829668</v>
      </c>
      <c r="AH2">
        <v>131</v>
      </c>
      <c r="AI2">
        <v>131</v>
      </c>
      <c r="AJ2">
        <v>128</v>
      </c>
      <c r="AK2">
        <v>126</v>
      </c>
      <c r="AL2">
        <f>SQRT(2*(AH2-B2)^2/(AH2+B2))</f>
        <v>0</v>
      </c>
      <c r="AM2">
        <f t="shared" ref="AM2:AO17" si="3">SQRT(2*(AI2-C2)^2/(AI2+C2))</f>
        <v>0.34684398780964798</v>
      </c>
      <c r="AN2">
        <f t="shared" si="3"/>
        <v>0.86710996952412001</v>
      </c>
      <c r="AO2">
        <f t="shared" si="3"/>
        <v>1.5491933384829668</v>
      </c>
      <c r="AQ2">
        <v>126</v>
      </c>
      <c r="AR2">
        <f>SQRT(2*(AQ2-B2)^2/(AQ2+B2))</f>
        <v>0.44108109139123092</v>
      </c>
    </row>
    <row r="3" spans="1:44" x14ac:dyDescent="0.25">
      <c r="A3" s="5">
        <v>8.2638888888888887E-2</v>
      </c>
      <c r="B3">
        <v>96</v>
      </c>
      <c r="C3">
        <v>102</v>
      </c>
      <c r="D3">
        <v>105</v>
      </c>
      <c r="E3" s="3">
        <v>106</v>
      </c>
      <c r="G3">
        <v>96</v>
      </c>
      <c r="H3">
        <v>96</v>
      </c>
      <c r="I3">
        <v>99</v>
      </c>
      <c r="J3">
        <v>100</v>
      </c>
      <c r="K3">
        <f t="shared" ref="K3:N25" si="4">SQRT(2*(G3-B3)^2/(G3+B3))</f>
        <v>0</v>
      </c>
      <c r="L3">
        <f t="shared" si="0"/>
        <v>0.60302268915552726</v>
      </c>
      <c r="M3">
        <f t="shared" si="0"/>
        <v>0.59408852578600457</v>
      </c>
      <c r="N3">
        <f t="shared" si="0"/>
        <v>0.59119756689857594</v>
      </c>
      <c r="P3">
        <v>96</v>
      </c>
      <c r="Q3">
        <v>96</v>
      </c>
      <c r="R3">
        <v>99</v>
      </c>
      <c r="S3">
        <v>99</v>
      </c>
      <c r="T3">
        <f t="shared" ref="T3:W25" si="5">SQRT(2*(P3-B3)^2/(P3+B3))</f>
        <v>0</v>
      </c>
      <c r="U3">
        <f t="shared" si="1"/>
        <v>0.60302268915552726</v>
      </c>
      <c r="V3">
        <f t="shared" si="1"/>
        <v>0.59408852578600457</v>
      </c>
      <c r="W3" s="3">
        <f t="shared" si="1"/>
        <v>0.69141071765471274</v>
      </c>
      <c r="Y3">
        <v>96</v>
      </c>
      <c r="Z3">
        <v>96</v>
      </c>
      <c r="AA3">
        <v>99</v>
      </c>
      <c r="AB3">
        <v>100</v>
      </c>
      <c r="AC3">
        <f t="shared" ref="AC3:AC25" si="6">SQRT(2*(Y3-B3)^2/(Y3+B3))</f>
        <v>0</v>
      </c>
      <c r="AD3">
        <f t="shared" ref="AD3:AD25" si="7">SQRT(2*(Z3-C3)^2/(Z3+C3))</f>
        <v>0.60302268915552726</v>
      </c>
      <c r="AE3">
        <f t="shared" ref="AE3:AE25" si="8">SQRT(2*(AA3-D3)^2/(AA3+D3))</f>
        <v>0.59408852578600457</v>
      </c>
      <c r="AF3">
        <f t="shared" ref="AF3:AF25" si="9">SQRT(2*(AB3-E3)^2/(AB3+E3))</f>
        <v>0.59119756689857594</v>
      </c>
      <c r="AH3">
        <v>96</v>
      </c>
      <c r="AI3">
        <v>96</v>
      </c>
      <c r="AJ3">
        <v>99</v>
      </c>
      <c r="AK3">
        <v>100</v>
      </c>
      <c r="AL3">
        <f t="shared" ref="AL3:AL25" si="10">SQRT(2*(AH3-B3)^2/(AH3+B3))</f>
        <v>0</v>
      </c>
      <c r="AM3">
        <f t="shared" si="3"/>
        <v>0.60302268915552726</v>
      </c>
      <c r="AN3">
        <f t="shared" si="3"/>
        <v>0.59408852578600457</v>
      </c>
      <c r="AO3">
        <f t="shared" si="3"/>
        <v>0.59119756689857594</v>
      </c>
      <c r="AQ3">
        <v>100</v>
      </c>
      <c r="AR3">
        <f t="shared" ref="AR3:AR25" si="11">SQRT(2*(AQ3-B3)^2/(AQ3+B3))</f>
        <v>0.40406101782088427</v>
      </c>
    </row>
    <row r="4" spans="1:44" x14ac:dyDescent="0.25">
      <c r="A4" s="5">
        <v>0.12430555555555556</v>
      </c>
      <c r="B4">
        <v>89</v>
      </c>
      <c r="C4">
        <v>85</v>
      </c>
      <c r="D4">
        <v>87</v>
      </c>
      <c r="E4" s="3">
        <v>88</v>
      </c>
      <c r="G4">
        <v>89</v>
      </c>
      <c r="H4">
        <v>89</v>
      </c>
      <c r="I4">
        <v>88</v>
      </c>
      <c r="J4">
        <v>88</v>
      </c>
      <c r="K4">
        <f t="shared" si="4"/>
        <v>0</v>
      </c>
      <c r="L4">
        <f t="shared" si="0"/>
        <v>0.42884501393511792</v>
      </c>
      <c r="M4">
        <f t="shared" si="0"/>
        <v>0.10690449676496976</v>
      </c>
      <c r="N4">
        <f t="shared" si="0"/>
        <v>0</v>
      </c>
      <c r="P4">
        <v>89</v>
      </c>
      <c r="Q4">
        <v>89</v>
      </c>
      <c r="R4">
        <v>88</v>
      </c>
      <c r="S4">
        <v>88</v>
      </c>
      <c r="T4">
        <f t="shared" si="5"/>
        <v>0</v>
      </c>
      <c r="U4">
        <f t="shared" si="1"/>
        <v>0.42884501393511792</v>
      </c>
      <c r="V4">
        <f t="shared" si="1"/>
        <v>0.10690449676496976</v>
      </c>
      <c r="W4" s="3">
        <f t="shared" si="1"/>
        <v>0</v>
      </c>
      <c r="Y4">
        <v>89</v>
      </c>
      <c r="Z4">
        <v>88</v>
      </c>
      <c r="AA4">
        <v>88</v>
      </c>
      <c r="AB4">
        <v>88</v>
      </c>
      <c r="AC4">
        <f t="shared" si="6"/>
        <v>0</v>
      </c>
      <c r="AD4">
        <f t="shared" si="7"/>
        <v>0.32256199834228222</v>
      </c>
      <c r="AE4">
        <f t="shared" si="8"/>
        <v>0.10690449676496976</v>
      </c>
      <c r="AF4">
        <f t="shared" si="9"/>
        <v>0</v>
      </c>
      <c r="AH4">
        <v>89</v>
      </c>
      <c r="AI4">
        <v>89</v>
      </c>
      <c r="AJ4">
        <v>88</v>
      </c>
      <c r="AK4">
        <v>88</v>
      </c>
      <c r="AL4">
        <f t="shared" si="10"/>
        <v>0</v>
      </c>
      <c r="AM4">
        <f t="shared" si="3"/>
        <v>0.42884501393511792</v>
      </c>
      <c r="AN4">
        <f t="shared" si="3"/>
        <v>0.10690449676496976</v>
      </c>
      <c r="AO4">
        <f t="shared" si="3"/>
        <v>0</v>
      </c>
      <c r="AQ4">
        <v>88</v>
      </c>
      <c r="AR4">
        <f t="shared" si="11"/>
        <v>0.10629880069054677</v>
      </c>
    </row>
    <row r="5" spans="1:44" x14ac:dyDescent="0.25">
      <c r="A5" s="5">
        <v>0.16597222222222222</v>
      </c>
      <c r="B5">
        <v>45</v>
      </c>
      <c r="C5">
        <v>44</v>
      </c>
      <c r="D5">
        <v>46</v>
      </c>
      <c r="E5" s="3">
        <v>44</v>
      </c>
      <c r="G5">
        <v>45</v>
      </c>
      <c r="H5">
        <v>45</v>
      </c>
      <c r="I5">
        <v>45</v>
      </c>
      <c r="J5">
        <v>45</v>
      </c>
      <c r="K5">
        <f t="shared" si="4"/>
        <v>0</v>
      </c>
      <c r="L5">
        <f t="shared" si="0"/>
        <v>0.14990633779917228</v>
      </c>
      <c r="M5">
        <f t="shared" si="0"/>
        <v>0.14824986333222023</v>
      </c>
      <c r="N5">
        <f t="shared" si="0"/>
        <v>0.14990633779917228</v>
      </c>
      <c r="P5">
        <v>45</v>
      </c>
      <c r="Q5">
        <v>45</v>
      </c>
      <c r="R5">
        <v>45</v>
      </c>
      <c r="S5">
        <v>45</v>
      </c>
      <c r="T5">
        <f t="shared" si="5"/>
        <v>0</v>
      </c>
      <c r="U5">
        <f t="shared" si="1"/>
        <v>0.14990633779917228</v>
      </c>
      <c r="V5">
        <f t="shared" si="1"/>
        <v>0.14824986333222023</v>
      </c>
      <c r="W5" s="3">
        <f t="shared" si="1"/>
        <v>0.14990633779917228</v>
      </c>
      <c r="Y5">
        <v>45</v>
      </c>
      <c r="Z5">
        <v>45</v>
      </c>
      <c r="AA5">
        <v>45</v>
      </c>
      <c r="AB5">
        <v>45</v>
      </c>
      <c r="AC5">
        <f t="shared" si="6"/>
        <v>0</v>
      </c>
      <c r="AD5">
        <f t="shared" si="7"/>
        <v>0.14990633779917228</v>
      </c>
      <c r="AE5">
        <f t="shared" si="8"/>
        <v>0.14824986333222023</v>
      </c>
      <c r="AF5">
        <f t="shared" si="9"/>
        <v>0.14990633779917228</v>
      </c>
      <c r="AH5">
        <v>45</v>
      </c>
      <c r="AI5">
        <v>45</v>
      </c>
      <c r="AJ5">
        <v>45</v>
      </c>
      <c r="AK5">
        <v>45</v>
      </c>
      <c r="AL5">
        <f t="shared" si="10"/>
        <v>0</v>
      </c>
      <c r="AM5">
        <f t="shared" si="3"/>
        <v>0.14990633779917228</v>
      </c>
      <c r="AN5">
        <f t="shared" si="3"/>
        <v>0.14824986333222023</v>
      </c>
      <c r="AO5">
        <f t="shared" si="3"/>
        <v>0.14990633779917228</v>
      </c>
      <c r="AQ5">
        <v>45</v>
      </c>
      <c r="AR5">
        <f t="shared" si="11"/>
        <v>0</v>
      </c>
    </row>
    <row r="6" spans="1:44" x14ac:dyDescent="0.25">
      <c r="A6" s="5">
        <v>0.2076388888888889</v>
      </c>
      <c r="B6">
        <v>51</v>
      </c>
      <c r="C6">
        <v>51</v>
      </c>
      <c r="D6">
        <v>53</v>
      </c>
      <c r="E6" s="3">
        <v>56</v>
      </c>
      <c r="G6">
        <v>51</v>
      </c>
      <c r="H6">
        <v>51</v>
      </c>
      <c r="I6">
        <v>51</v>
      </c>
      <c r="J6">
        <v>49</v>
      </c>
      <c r="K6">
        <f t="shared" si="4"/>
        <v>0</v>
      </c>
      <c r="L6">
        <f t="shared" si="0"/>
        <v>0</v>
      </c>
      <c r="M6">
        <f t="shared" si="0"/>
        <v>0.27735009811261457</v>
      </c>
      <c r="N6">
        <f t="shared" si="0"/>
        <v>0.96609178307929588</v>
      </c>
      <c r="P6">
        <v>51</v>
      </c>
      <c r="Q6">
        <v>51</v>
      </c>
      <c r="R6">
        <v>51</v>
      </c>
      <c r="S6">
        <v>49</v>
      </c>
      <c r="T6">
        <f t="shared" si="5"/>
        <v>0</v>
      </c>
      <c r="U6">
        <f t="shared" si="1"/>
        <v>0</v>
      </c>
      <c r="V6">
        <f t="shared" si="1"/>
        <v>0.27735009811261457</v>
      </c>
      <c r="W6" s="3">
        <f t="shared" si="1"/>
        <v>0.96609178307929588</v>
      </c>
      <c r="Y6">
        <v>51</v>
      </c>
      <c r="Z6">
        <v>51</v>
      </c>
      <c r="AA6">
        <v>51</v>
      </c>
      <c r="AB6">
        <v>49</v>
      </c>
      <c r="AC6">
        <f t="shared" si="6"/>
        <v>0</v>
      </c>
      <c r="AD6">
        <f t="shared" si="7"/>
        <v>0</v>
      </c>
      <c r="AE6">
        <f t="shared" si="8"/>
        <v>0.27735009811261457</v>
      </c>
      <c r="AF6">
        <f t="shared" si="9"/>
        <v>0.96609178307929588</v>
      </c>
      <c r="AH6">
        <v>51</v>
      </c>
      <c r="AI6">
        <v>51</v>
      </c>
      <c r="AJ6">
        <v>51</v>
      </c>
      <c r="AK6">
        <v>49</v>
      </c>
      <c r="AL6">
        <f t="shared" si="10"/>
        <v>0</v>
      </c>
      <c r="AM6">
        <f t="shared" si="3"/>
        <v>0</v>
      </c>
      <c r="AN6">
        <f t="shared" si="3"/>
        <v>0.27735009811261457</v>
      </c>
      <c r="AO6">
        <f t="shared" si="3"/>
        <v>0.96609178307929588</v>
      </c>
      <c r="AQ6">
        <v>49</v>
      </c>
      <c r="AR6">
        <f t="shared" si="11"/>
        <v>0.28284271247461901</v>
      </c>
    </row>
    <row r="7" spans="1:44" x14ac:dyDescent="0.25">
      <c r="A7" s="5">
        <v>0.24930555555555556</v>
      </c>
      <c r="B7">
        <v>114</v>
      </c>
      <c r="C7">
        <v>108</v>
      </c>
      <c r="D7">
        <v>118</v>
      </c>
      <c r="E7" s="3">
        <v>112</v>
      </c>
      <c r="G7">
        <v>114</v>
      </c>
      <c r="H7">
        <v>114</v>
      </c>
      <c r="I7">
        <v>111</v>
      </c>
      <c r="J7">
        <v>114</v>
      </c>
      <c r="K7">
        <f t="shared" si="4"/>
        <v>0</v>
      </c>
      <c r="L7">
        <f t="shared" si="0"/>
        <v>0.56949479745149945</v>
      </c>
      <c r="M7">
        <f t="shared" si="0"/>
        <v>0.65417703892239687</v>
      </c>
      <c r="N7">
        <f t="shared" si="0"/>
        <v>0.18814417367671946</v>
      </c>
      <c r="P7">
        <v>114</v>
      </c>
      <c r="Q7">
        <v>112</v>
      </c>
      <c r="R7">
        <v>110</v>
      </c>
      <c r="S7">
        <v>112</v>
      </c>
      <c r="T7">
        <f t="shared" si="5"/>
        <v>0</v>
      </c>
      <c r="U7">
        <f t="shared" si="1"/>
        <v>0.3813850356982369</v>
      </c>
      <c r="V7">
        <f t="shared" si="1"/>
        <v>0.74926864926535519</v>
      </c>
      <c r="W7" s="3">
        <f t="shared" si="1"/>
        <v>0</v>
      </c>
      <c r="Y7">
        <v>114</v>
      </c>
      <c r="Z7">
        <v>114</v>
      </c>
      <c r="AA7">
        <v>111</v>
      </c>
      <c r="AB7">
        <v>114</v>
      </c>
      <c r="AC7">
        <f t="shared" si="6"/>
        <v>0</v>
      </c>
      <c r="AD7">
        <f t="shared" si="7"/>
        <v>0.56949479745149945</v>
      </c>
      <c r="AE7">
        <f t="shared" si="8"/>
        <v>0.65417703892239687</v>
      </c>
      <c r="AF7">
        <f t="shared" si="9"/>
        <v>0.18814417367671946</v>
      </c>
      <c r="AH7">
        <v>114</v>
      </c>
      <c r="AI7">
        <v>114</v>
      </c>
      <c r="AJ7">
        <v>111</v>
      </c>
      <c r="AK7">
        <v>114</v>
      </c>
      <c r="AL7">
        <f t="shared" si="10"/>
        <v>0</v>
      </c>
      <c r="AM7">
        <f t="shared" si="3"/>
        <v>0.56949479745149945</v>
      </c>
      <c r="AN7">
        <f t="shared" si="3"/>
        <v>0.65417703892239687</v>
      </c>
      <c r="AO7">
        <f t="shared" si="3"/>
        <v>0.18814417367671946</v>
      </c>
      <c r="AQ7">
        <v>114</v>
      </c>
      <c r="AR7">
        <f t="shared" si="11"/>
        <v>0</v>
      </c>
    </row>
    <row r="8" spans="1:44" x14ac:dyDescent="0.25">
      <c r="A8" s="5">
        <v>0.29097222222222224</v>
      </c>
      <c r="B8">
        <v>183</v>
      </c>
      <c r="C8">
        <v>189</v>
      </c>
      <c r="D8">
        <v>195</v>
      </c>
      <c r="E8" s="3">
        <v>191</v>
      </c>
      <c r="G8">
        <v>183</v>
      </c>
      <c r="H8">
        <v>183</v>
      </c>
      <c r="I8">
        <v>184</v>
      </c>
      <c r="J8">
        <v>183</v>
      </c>
      <c r="K8">
        <f t="shared" si="4"/>
        <v>0</v>
      </c>
      <c r="L8">
        <f t="shared" si="0"/>
        <v>0.43994134506405985</v>
      </c>
      <c r="M8">
        <f t="shared" si="0"/>
        <v>0.79907598352136278</v>
      </c>
      <c r="N8">
        <f t="shared" si="0"/>
        <v>0.58501793930170454</v>
      </c>
      <c r="P8">
        <v>183</v>
      </c>
      <c r="Q8">
        <v>182</v>
      </c>
      <c r="R8">
        <v>184</v>
      </c>
      <c r="S8">
        <v>184</v>
      </c>
      <c r="T8">
        <f t="shared" si="5"/>
        <v>0</v>
      </c>
      <c r="U8">
        <f t="shared" si="1"/>
        <v>0.51395616875004668</v>
      </c>
      <c r="V8">
        <f t="shared" si="1"/>
        <v>0.79907598352136278</v>
      </c>
      <c r="W8" s="3">
        <f t="shared" si="1"/>
        <v>0.51120772033815498</v>
      </c>
      <c r="Y8">
        <v>183</v>
      </c>
      <c r="Z8">
        <v>183</v>
      </c>
      <c r="AA8">
        <v>184</v>
      </c>
      <c r="AB8">
        <v>184</v>
      </c>
      <c r="AC8">
        <f t="shared" si="6"/>
        <v>0</v>
      </c>
      <c r="AD8">
        <f t="shared" si="7"/>
        <v>0.43994134506405985</v>
      </c>
      <c r="AE8">
        <f t="shared" si="8"/>
        <v>0.79907598352136278</v>
      </c>
      <c r="AF8">
        <f t="shared" si="9"/>
        <v>0.51120772033815498</v>
      </c>
      <c r="AH8">
        <v>183</v>
      </c>
      <c r="AI8">
        <v>183</v>
      </c>
      <c r="AJ8">
        <v>184</v>
      </c>
      <c r="AK8">
        <v>183</v>
      </c>
      <c r="AL8">
        <f t="shared" si="10"/>
        <v>0</v>
      </c>
      <c r="AM8">
        <f t="shared" si="3"/>
        <v>0.43994134506405985</v>
      </c>
      <c r="AN8">
        <f t="shared" si="3"/>
        <v>0.79907598352136278</v>
      </c>
      <c r="AO8">
        <f t="shared" si="3"/>
        <v>0.58501793930170454</v>
      </c>
      <c r="AQ8">
        <v>183</v>
      </c>
      <c r="AR8">
        <f t="shared" si="11"/>
        <v>0</v>
      </c>
    </row>
    <row r="9" spans="1:44" x14ac:dyDescent="0.25">
      <c r="A9" s="5">
        <v>0.33263888888888887</v>
      </c>
      <c r="B9">
        <v>335</v>
      </c>
      <c r="C9">
        <v>329</v>
      </c>
      <c r="D9">
        <v>333</v>
      </c>
      <c r="E9" s="3">
        <v>322</v>
      </c>
      <c r="G9">
        <v>335</v>
      </c>
      <c r="H9">
        <v>332</v>
      </c>
      <c r="I9">
        <v>328</v>
      </c>
      <c r="J9">
        <v>317</v>
      </c>
      <c r="K9">
        <f t="shared" si="4"/>
        <v>0</v>
      </c>
      <c r="L9">
        <f t="shared" si="0"/>
        <v>0.16501959724082763</v>
      </c>
      <c r="M9">
        <f t="shared" si="0"/>
        <v>0.27503266206804605</v>
      </c>
      <c r="N9">
        <f t="shared" si="0"/>
        <v>0.27972711943222972</v>
      </c>
      <c r="P9">
        <v>335</v>
      </c>
      <c r="Q9">
        <v>332</v>
      </c>
      <c r="R9">
        <v>326</v>
      </c>
      <c r="S9">
        <v>317</v>
      </c>
      <c r="T9">
        <f t="shared" si="5"/>
        <v>0</v>
      </c>
      <c r="U9">
        <f t="shared" si="1"/>
        <v>0.16501959724082763</v>
      </c>
      <c r="V9">
        <f t="shared" si="1"/>
        <v>0.38562957215386778</v>
      </c>
      <c r="W9" s="3">
        <f t="shared" si="1"/>
        <v>0.27972711943222972</v>
      </c>
      <c r="Y9">
        <v>335</v>
      </c>
      <c r="Z9">
        <v>334</v>
      </c>
      <c r="AA9">
        <v>332</v>
      </c>
      <c r="AB9">
        <v>320</v>
      </c>
      <c r="AC9">
        <f t="shared" si="6"/>
        <v>0</v>
      </c>
      <c r="AD9">
        <f t="shared" si="7"/>
        <v>0.27461751819054486</v>
      </c>
      <c r="AE9">
        <f t="shared" si="8"/>
        <v>5.4840849710708177E-2</v>
      </c>
      <c r="AF9">
        <f t="shared" si="9"/>
        <v>0.11162911443718951</v>
      </c>
      <c r="AH9">
        <v>335</v>
      </c>
      <c r="AI9">
        <v>332</v>
      </c>
      <c r="AJ9">
        <v>328</v>
      </c>
      <c r="AK9">
        <v>317</v>
      </c>
      <c r="AL9">
        <f t="shared" si="10"/>
        <v>0</v>
      </c>
      <c r="AM9">
        <f t="shared" si="3"/>
        <v>0.16501959724082763</v>
      </c>
      <c r="AN9">
        <f t="shared" si="3"/>
        <v>0.27503266206804605</v>
      </c>
      <c r="AO9">
        <f t="shared" si="3"/>
        <v>0.27972711943222972</v>
      </c>
      <c r="AQ9">
        <v>322</v>
      </c>
      <c r="AR9">
        <f t="shared" si="11"/>
        <v>0.71725843678871892</v>
      </c>
    </row>
    <row r="10" spans="1:44" x14ac:dyDescent="0.25">
      <c r="A10" s="5">
        <v>0.3743055555555555</v>
      </c>
      <c r="B10">
        <v>552</v>
      </c>
      <c r="C10">
        <v>552</v>
      </c>
      <c r="D10">
        <v>587</v>
      </c>
      <c r="E10" s="3">
        <v>574</v>
      </c>
      <c r="G10">
        <v>542</v>
      </c>
      <c r="H10">
        <v>538</v>
      </c>
      <c r="I10">
        <v>541</v>
      </c>
      <c r="J10">
        <v>539</v>
      </c>
      <c r="K10">
        <f t="shared" si="4"/>
        <v>0.42756912480901277</v>
      </c>
      <c r="L10">
        <f t="shared" si="0"/>
        <v>0.59969411162936714</v>
      </c>
      <c r="M10">
        <f t="shared" si="0"/>
        <v>1.9369494184529936</v>
      </c>
      <c r="N10">
        <f t="shared" si="0"/>
        <v>1.4836636618975407</v>
      </c>
      <c r="P10">
        <v>540</v>
      </c>
      <c r="Q10">
        <v>530</v>
      </c>
      <c r="R10">
        <v>521</v>
      </c>
      <c r="S10">
        <v>521</v>
      </c>
      <c r="T10">
        <f t="shared" si="5"/>
        <v>0.51355259101309547</v>
      </c>
      <c r="U10">
        <f t="shared" si="1"/>
        <v>0.94585387686316513</v>
      </c>
      <c r="V10">
        <f t="shared" si="1"/>
        <v>2.8040713051697765</v>
      </c>
      <c r="W10" s="3">
        <f t="shared" si="1"/>
        <v>2.2650813688046476</v>
      </c>
      <c r="Y10">
        <v>541</v>
      </c>
      <c r="Z10">
        <v>536</v>
      </c>
      <c r="AA10">
        <v>533</v>
      </c>
      <c r="AB10">
        <v>530</v>
      </c>
      <c r="AC10">
        <f t="shared" si="6"/>
        <v>0.47054114182313106</v>
      </c>
      <c r="AD10">
        <f t="shared" si="7"/>
        <v>0.68599434057003539</v>
      </c>
      <c r="AE10">
        <f t="shared" si="8"/>
        <v>2.2819164877669946</v>
      </c>
      <c r="AF10">
        <f t="shared" si="9"/>
        <v>1.8727643676692469</v>
      </c>
      <c r="AH10">
        <v>542</v>
      </c>
      <c r="AI10">
        <v>538</v>
      </c>
      <c r="AJ10">
        <v>541</v>
      </c>
      <c r="AK10">
        <v>539</v>
      </c>
      <c r="AL10">
        <f t="shared" si="10"/>
        <v>0.42756912480901277</v>
      </c>
      <c r="AM10">
        <f t="shared" si="3"/>
        <v>0.59969411162936714</v>
      </c>
      <c r="AN10">
        <f t="shared" si="3"/>
        <v>1.9369494184529936</v>
      </c>
      <c r="AO10">
        <f t="shared" si="3"/>
        <v>1.4836636618975407</v>
      </c>
      <c r="AQ10">
        <v>528</v>
      </c>
      <c r="AR10">
        <f t="shared" si="11"/>
        <v>1.0327955589886444</v>
      </c>
    </row>
    <row r="11" spans="1:44" x14ac:dyDescent="0.25">
      <c r="A11" s="5">
        <v>0.41597222222222219</v>
      </c>
      <c r="B11">
        <v>876</v>
      </c>
      <c r="C11">
        <v>900</v>
      </c>
      <c r="D11">
        <v>930</v>
      </c>
      <c r="E11" s="3">
        <v>909</v>
      </c>
      <c r="G11">
        <v>882</v>
      </c>
      <c r="H11">
        <v>868</v>
      </c>
      <c r="I11">
        <v>854</v>
      </c>
      <c r="J11">
        <v>847</v>
      </c>
      <c r="K11">
        <f t="shared" si="4"/>
        <v>0.20237497720646544</v>
      </c>
      <c r="L11">
        <f t="shared" si="0"/>
        <v>1.0762764703940999</v>
      </c>
      <c r="M11">
        <f t="shared" si="0"/>
        <v>2.5446682146932154</v>
      </c>
      <c r="N11">
        <f t="shared" si="0"/>
        <v>2.0923986518947637</v>
      </c>
      <c r="P11">
        <v>881</v>
      </c>
      <c r="Q11">
        <v>866</v>
      </c>
      <c r="R11">
        <v>857</v>
      </c>
      <c r="S11">
        <v>853</v>
      </c>
      <c r="T11">
        <f t="shared" si="5"/>
        <v>0.1686938000600903</v>
      </c>
      <c r="U11">
        <f t="shared" si="1"/>
        <v>1.1441910998313098</v>
      </c>
      <c r="V11">
        <f t="shared" si="1"/>
        <v>2.4421682551032209</v>
      </c>
      <c r="W11" s="3">
        <f t="shared" si="1"/>
        <v>1.8866879374817853</v>
      </c>
      <c r="Y11">
        <v>865</v>
      </c>
      <c r="Z11">
        <v>855</v>
      </c>
      <c r="AA11">
        <v>853</v>
      </c>
      <c r="AB11">
        <v>852</v>
      </c>
      <c r="AC11">
        <f t="shared" si="6"/>
        <v>0.37282780795232906</v>
      </c>
      <c r="AD11">
        <f t="shared" si="7"/>
        <v>1.5191090506254998</v>
      </c>
      <c r="AE11">
        <f t="shared" si="8"/>
        <v>2.5788735709841579</v>
      </c>
      <c r="AF11">
        <f t="shared" si="9"/>
        <v>1.920923968478351</v>
      </c>
      <c r="AH11">
        <v>882</v>
      </c>
      <c r="AI11">
        <v>868</v>
      </c>
      <c r="AJ11">
        <v>854</v>
      </c>
      <c r="AK11">
        <v>847</v>
      </c>
      <c r="AL11">
        <f t="shared" si="10"/>
        <v>0.20237497720646544</v>
      </c>
      <c r="AM11">
        <f t="shared" si="3"/>
        <v>1.0762764703940999</v>
      </c>
      <c r="AN11">
        <f t="shared" si="3"/>
        <v>2.5446682146932154</v>
      </c>
      <c r="AO11">
        <f t="shared" si="3"/>
        <v>2.0923986518947637</v>
      </c>
      <c r="AQ11">
        <v>841</v>
      </c>
      <c r="AR11">
        <f t="shared" si="11"/>
        <v>1.1945322919963342</v>
      </c>
    </row>
    <row r="12" spans="1:44" x14ac:dyDescent="0.25">
      <c r="A12" s="5">
        <v>0.45763888888888887</v>
      </c>
      <c r="B12">
        <v>1189</v>
      </c>
      <c r="C12">
        <v>1205</v>
      </c>
      <c r="D12">
        <v>1265</v>
      </c>
      <c r="E12" s="3">
        <v>1244</v>
      </c>
      <c r="G12">
        <v>1163</v>
      </c>
      <c r="H12">
        <v>1159</v>
      </c>
      <c r="I12">
        <v>1171</v>
      </c>
      <c r="J12">
        <v>1171</v>
      </c>
      <c r="K12">
        <f t="shared" si="4"/>
        <v>0.75817539657574562</v>
      </c>
      <c r="L12">
        <f t="shared" si="0"/>
        <v>1.3379783724752452</v>
      </c>
      <c r="M12">
        <f t="shared" si="0"/>
        <v>2.693420798787888</v>
      </c>
      <c r="N12">
        <f t="shared" si="0"/>
        <v>2.1007737902016825</v>
      </c>
      <c r="P12">
        <v>1166</v>
      </c>
      <c r="Q12">
        <v>1154</v>
      </c>
      <c r="R12">
        <v>1164</v>
      </c>
      <c r="S12">
        <v>1168</v>
      </c>
      <c r="T12">
        <f t="shared" si="5"/>
        <v>0.67026629052363529</v>
      </c>
      <c r="U12">
        <f t="shared" si="1"/>
        <v>1.4849820480115206</v>
      </c>
      <c r="V12">
        <f t="shared" si="1"/>
        <v>2.8981617092068981</v>
      </c>
      <c r="W12" s="3">
        <f t="shared" si="1"/>
        <v>2.1884666781394455</v>
      </c>
      <c r="Y12">
        <v>1173</v>
      </c>
      <c r="Z12">
        <v>1166</v>
      </c>
      <c r="AA12">
        <v>1156</v>
      </c>
      <c r="AB12">
        <v>1163</v>
      </c>
      <c r="AC12">
        <f t="shared" si="6"/>
        <v>0.46558076958346034</v>
      </c>
      <c r="AD12">
        <f t="shared" si="7"/>
        <v>1.1326972024070618</v>
      </c>
      <c r="AE12">
        <f t="shared" si="8"/>
        <v>3.1328824585303816</v>
      </c>
      <c r="AF12">
        <f t="shared" si="9"/>
        <v>2.334866056426812</v>
      </c>
      <c r="AH12">
        <v>1163</v>
      </c>
      <c r="AI12">
        <v>1159</v>
      </c>
      <c r="AJ12">
        <v>1171</v>
      </c>
      <c r="AK12">
        <v>1171</v>
      </c>
      <c r="AL12">
        <f t="shared" si="10"/>
        <v>0.75817539657574562</v>
      </c>
      <c r="AM12">
        <f t="shared" si="3"/>
        <v>1.3379783724752452</v>
      </c>
      <c r="AN12">
        <f t="shared" si="3"/>
        <v>2.693420798787888</v>
      </c>
      <c r="AO12">
        <f t="shared" si="3"/>
        <v>2.1007737902016825</v>
      </c>
      <c r="AQ12">
        <v>1177</v>
      </c>
      <c r="AR12">
        <f t="shared" si="11"/>
        <v>0.3488902827777482</v>
      </c>
    </row>
    <row r="13" spans="1:44" x14ac:dyDescent="0.25">
      <c r="A13" s="5">
        <v>0.4993055555555555</v>
      </c>
      <c r="B13">
        <v>1314</v>
      </c>
      <c r="C13">
        <v>1302</v>
      </c>
      <c r="D13">
        <v>1350</v>
      </c>
      <c r="E13" s="3">
        <v>1332</v>
      </c>
      <c r="G13">
        <v>1305</v>
      </c>
      <c r="H13">
        <v>1312</v>
      </c>
      <c r="I13">
        <v>1306</v>
      </c>
      <c r="J13">
        <v>1307</v>
      </c>
      <c r="K13">
        <f t="shared" si="4"/>
        <v>0.24870800168690349</v>
      </c>
      <c r="L13">
        <f t="shared" si="0"/>
        <v>0.27660638840895513</v>
      </c>
      <c r="M13">
        <f t="shared" si="0"/>
        <v>1.2074068598865937</v>
      </c>
      <c r="N13">
        <f t="shared" si="0"/>
        <v>0.68823271265445896</v>
      </c>
      <c r="P13">
        <v>1308</v>
      </c>
      <c r="Q13">
        <v>1310</v>
      </c>
      <c r="R13">
        <v>1306</v>
      </c>
      <c r="S13">
        <v>1306</v>
      </c>
      <c r="T13">
        <f t="shared" si="5"/>
        <v>0.16571045299983223</v>
      </c>
      <c r="U13">
        <f t="shared" si="1"/>
        <v>0.22136981316499421</v>
      </c>
      <c r="V13">
        <f t="shared" si="1"/>
        <v>1.2074068598865937</v>
      </c>
      <c r="W13" s="3">
        <f t="shared" si="1"/>
        <v>0.71589767207082156</v>
      </c>
      <c r="Y13">
        <v>1313</v>
      </c>
      <c r="Z13">
        <v>1320</v>
      </c>
      <c r="AA13">
        <v>1325</v>
      </c>
      <c r="AB13">
        <v>1326</v>
      </c>
      <c r="AC13">
        <f t="shared" si="6"/>
        <v>2.7592113093901974E-2</v>
      </c>
      <c r="AD13">
        <f t="shared" si="7"/>
        <v>0.49713135899949673</v>
      </c>
      <c r="AE13">
        <f t="shared" si="8"/>
        <v>0.68358592702466325</v>
      </c>
      <c r="AF13">
        <f t="shared" si="9"/>
        <v>0.16458443461452085</v>
      </c>
      <c r="AH13">
        <v>1305</v>
      </c>
      <c r="AI13">
        <v>1312</v>
      </c>
      <c r="AJ13">
        <v>1306</v>
      </c>
      <c r="AK13">
        <v>1307</v>
      </c>
      <c r="AL13">
        <f t="shared" si="10"/>
        <v>0.24870800168690349</v>
      </c>
      <c r="AM13">
        <f t="shared" si="3"/>
        <v>0.27660638840895513</v>
      </c>
      <c r="AN13">
        <f t="shared" si="3"/>
        <v>1.2074068598865937</v>
      </c>
      <c r="AO13">
        <f t="shared" si="3"/>
        <v>0.68823271265445896</v>
      </c>
      <c r="AQ13">
        <v>1314</v>
      </c>
      <c r="AR13">
        <f t="shared" si="11"/>
        <v>0</v>
      </c>
    </row>
    <row r="14" spans="1:44" x14ac:dyDescent="0.25">
      <c r="A14" s="5">
        <v>0.54097222222222219</v>
      </c>
      <c r="B14">
        <v>1459</v>
      </c>
      <c r="C14">
        <v>1466</v>
      </c>
      <c r="D14">
        <v>1493</v>
      </c>
      <c r="E14" s="3">
        <v>1501</v>
      </c>
      <c r="G14">
        <v>1439</v>
      </c>
      <c r="H14">
        <v>1421</v>
      </c>
      <c r="I14">
        <v>1414</v>
      </c>
      <c r="J14">
        <v>1411</v>
      </c>
      <c r="K14">
        <f t="shared" si="4"/>
        <v>0.52540693749273371</v>
      </c>
      <c r="L14">
        <f t="shared" si="0"/>
        <v>1.1844156021726071</v>
      </c>
      <c r="M14">
        <f t="shared" si="0"/>
        <v>2.0721422851268687</v>
      </c>
      <c r="N14">
        <f t="shared" si="0"/>
        <v>2.3586408826243161</v>
      </c>
      <c r="P14">
        <v>1431</v>
      </c>
      <c r="Q14">
        <v>1409</v>
      </c>
      <c r="R14">
        <v>1403</v>
      </c>
      <c r="S14">
        <v>1394</v>
      </c>
      <c r="T14">
        <f t="shared" si="5"/>
        <v>0.73658709847051895</v>
      </c>
      <c r="U14">
        <f t="shared" si="1"/>
        <v>1.5033874793423943</v>
      </c>
      <c r="V14">
        <f t="shared" si="1"/>
        <v>2.365147490524365</v>
      </c>
      <c r="W14" s="3">
        <f t="shared" si="1"/>
        <v>2.8123831773857098</v>
      </c>
      <c r="Y14">
        <v>1442</v>
      </c>
      <c r="Z14">
        <v>1426</v>
      </c>
      <c r="AA14">
        <v>1428</v>
      </c>
      <c r="AB14">
        <v>1414</v>
      </c>
      <c r="AC14">
        <f t="shared" si="6"/>
        <v>0.44636491888757635</v>
      </c>
      <c r="AD14">
        <f t="shared" si="7"/>
        <v>1.0519033660764341</v>
      </c>
      <c r="AE14">
        <f t="shared" si="8"/>
        <v>1.7008365342162117</v>
      </c>
      <c r="AF14">
        <f t="shared" si="9"/>
        <v>2.2788459659518812</v>
      </c>
      <c r="AH14">
        <v>1439</v>
      </c>
      <c r="AI14">
        <v>1421</v>
      </c>
      <c r="AJ14">
        <v>1414</v>
      </c>
      <c r="AK14">
        <v>1411</v>
      </c>
      <c r="AL14">
        <f t="shared" si="10"/>
        <v>0.52540693749273371</v>
      </c>
      <c r="AM14">
        <f t="shared" si="3"/>
        <v>1.1844156021726071</v>
      </c>
      <c r="AN14">
        <f t="shared" si="3"/>
        <v>2.0721422851268687</v>
      </c>
      <c r="AO14">
        <f t="shared" si="3"/>
        <v>2.3586408826243161</v>
      </c>
      <c r="AQ14">
        <v>1422</v>
      </c>
      <c r="AR14">
        <f t="shared" si="11"/>
        <v>0.97486637893910277</v>
      </c>
    </row>
    <row r="15" spans="1:44" x14ac:dyDescent="0.25">
      <c r="A15" s="5">
        <v>0.58263888888888882</v>
      </c>
      <c r="B15">
        <v>1671</v>
      </c>
      <c r="C15">
        <v>1681</v>
      </c>
      <c r="D15">
        <v>1720</v>
      </c>
      <c r="E15" s="3">
        <v>1704</v>
      </c>
      <c r="G15">
        <v>1636</v>
      </c>
      <c r="H15">
        <v>1639</v>
      </c>
      <c r="I15">
        <v>1639</v>
      </c>
      <c r="J15">
        <v>1642</v>
      </c>
      <c r="K15">
        <f t="shared" si="4"/>
        <v>0.86072802709060914</v>
      </c>
      <c r="L15">
        <f t="shared" si="0"/>
        <v>1.0308494567150135</v>
      </c>
      <c r="M15">
        <f t="shared" si="0"/>
        <v>1.9764917904101693</v>
      </c>
      <c r="N15">
        <f t="shared" si="0"/>
        <v>1.5158063393251509</v>
      </c>
      <c r="P15">
        <v>1634</v>
      </c>
      <c r="Q15">
        <v>1630</v>
      </c>
      <c r="R15">
        <v>1642</v>
      </c>
      <c r="S15">
        <v>1645</v>
      </c>
      <c r="T15">
        <f t="shared" si="5"/>
        <v>0.9101877580569806</v>
      </c>
      <c r="U15">
        <f t="shared" si="1"/>
        <v>1.2534458695415347</v>
      </c>
      <c r="V15">
        <f t="shared" si="1"/>
        <v>1.9024390243902438</v>
      </c>
      <c r="W15" s="3">
        <f t="shared" si="1"/>
        <v>1.4418146556834843</v>
      </c>
      <c r="Y15">
        <v>1639</v>
      </c>
      <c r="Z15">
        <v>1632</v>
      </c>
      <c r="AA15">
        <v>1634</v>
      </c>
      <c r="AB15">
        <v>1633</v>
      </c>
      <c r="AC15">
        <f t="shared" si="6"/>
        <v>0.78659463373759009</v>
      </c>
      <c r="AD15">
        <f t="shared" si="7"/>
        <v>1.203927569964947</v>
      </c>
      <c r="AE15">
        <f t="shared" si="8"/>
        <v>2.1000610491736689</v>
      </c>
      <c r="AF15">
        <f t="shared" si="9"/>
        <v>1.738181980042562</v>
      </c>
      <c r="AH15">
        <v>1636</v>
      </c>
      <c r="AI15">
        <v>1639</v>
      </c>
      <c r="AJ15">
        <v>1639</v>
      </c>
      <c r="AK15">
        <v>1642</v>
      </c>
      <c r="AL15">
        <f t="shared" si="10"/>
        <v>0.86072802709060914</v>
      </c>
      <c r="AM15">
        <f t="shared" si="3"/>
        <v>1.0308494567150135</v>
      </c>
      <c r="AN15">
        <f t="shared" si="3"/>
        <v>1.9764917904101693</v>
      </c>
      <c r="AO15">
        <f t="shared" si="3"/>
        <v>1.5158063393251509</v>
      </c>
      <c r="AQ15">
        <v>1625</v>
      </c>
      <c r="AR15">
        <f t="shared" si="11"/>
        <v>1.1331286698889371</v>
      </c>
    </row>
    <row r="16" spans="1:44" x14ac:dyDescent="0.25">
      <c r="A16" s="5">
        <v>0.62430555555555556</v>
      </c>
      <c r="B16">
        <v>1866</v>
      </c>
      <c r="C16">
        <v>1865</v>
      </c>
      <c r="D16">
        <v>1908</v>
      </c>
      <c r="E16" s="3">
        <v>1919</v>
      </c>
      <c r="G16">
        <v>1818</v>
      </c>
      <c r="H16">
        <v>1807</v>
      </c>
      <c r="I16">
        <v>1805</v>
      </c>
      <c r="J16">
        <v>1796</v>
      </c>
      <c r="K16">
        <f t="shared" si="4"/>
        <v>1.1183981099087914</v>
      </c>
      <c r="L16">
        <f t="shared" si="0"/>
        <v>1.3536040812270762</v>
      </c>
      <c r="M16">
        <f t="shared" si="0"/>
        <v>2.3905055037430474</v>
      </c>
      <c r="N16">
        <f t="shared" si="0"/>
        <v>2.8539128059862433</v>
      </c>
      <c r="P16">
        <v>1821</v>
      </c>
      <c r="Q16">
        <v>1806</v>
      </c>
      <c r="R16">
        <v>1792</v>
      </c>
      <c r="S16">
        <v>1775</v>
      </c>
      <c r="T16">
        <f t="shared" si="5"/>
        <v>1.048071575640122</v>
      </c>
      <c r="U16">
        <f t="shared" si="1"/>
        <v>1.3771296130448412</v>
      </c>
      <c r="V16">
        <f t="shared" si="1"/>
        <v>2.6969452188566074</v>
      </c>
      <c r="W16" s="3">
        <f t="shared" si="1"/>
        <v>3.3506498412127548</v>
      </c>
      <c r="Y16">
        <v>1792</v>
      </c>
      <c r="Z16">
        <v>1782</v>
      </c>
      <c r="AA16">
        <v>1774</v>
      </c>
      <c r="AB16">
        <v>1774</v>
      </c>
      <c r="AC16">
        <f t="shared" si="6"/>
        <v>1.7303137821163359</v>
      </c>
      <c r="AD16">
        <f t="shared" si="7"/>
        <v>1.9436819810716561</v>
      </c>
      <c r="AE16">
        <f t="shared" si="8"/>
        <v>3.1230425700075406</v>
      </c>
      <c r="AF16">
        <f t="shared" si="9"/>
        <v>3.3743750110809452</v>
      </c>
      <c r="AH16">
        <v>1818</v>
      </c>
      <c r="AI16">
        <v>1807</v>
      </c>
      <c r="AJ16">
        <v>1805</v>
      </c>
      <c r="AK16">
        <v>1796</v>
      </c>
      <c r="AL16">
        <f t="shared" si="10"/>
        <v>1.1183981099087914</v>
      </c>
      <c r="AM16">
        <f t="shared" si="3"/>
        <v>1.3536040812270762</v>
      </c>
      <c r="AN16">
        <f t="shared" si="3"/>
        <v>2.3905055037430474</v>
      </c>
      <c r="AO16">
        <f t="shared" si="3"/>
        <v>2.8539128059862433</v>
      </c>
      <c r="AQ16">
        <v>1793</v>
      </c>
      <c r="AR16">
        <f t="shared" si="11"/>
        <v>1.7066978964529029</v>
      </c>
    </row>
    <row r="17" spans="1:45" x14ac:dyDescent="0.25">
      <c r="A17" s="5">
        <v>0.66597222222222219</v>
      </c>
      <c r="B17">
        <v>2095</v>
      </c>
      <c r="C17">
        <v>2086</v>
      </c>
      <c r="D17">
        <v>2136</v>
      </c>
      <c r="E17" s="3">
        <v>2085</v>
      </c>
      <c r="G17">
        <v>2021</v>
      </c>
      <c r="H17">
        <v>2021</v>
      </c>
      <c r="I17">
        <v>2021</v>
      </c>
      <c r="J17">
        <v>2022</v>
      </c>
      <c r="K17">
        <f t="shared" si="4"/>
        <v>1.6312068424564001</v>
      </c>
      <c r="L17">
        <f t="shared" si="0"/>
        <v>1.4343858854135729</v>
      </c>
      <c r="M17">
        <f t="shared" si="0"/>
        <v>2.5224515073491647</v>
      </c>
      <c r="N17">
        <f t="shared" si="0"/>
        <v>1.3902509350931551</v>
      </c>
      <c r="P17">
        <v>2028</v>
      </c>
      <c r="Q17">
        <v>2026</v>
      </c>
      <c r="R17">
        <v>2034</v>
      </c>
      <c r="S17">
        <v>2039</v>
      </c>
      <c r="T17">
        <f t="shared" si="5"/>
        <v>1.475649221786107</v>
      </c>
      <c r="U17">
        <f t="shared" si="1"/>
        <v>1.3232432741736926</v>
      </c>
      <c r="V17">
        <f t="shared" si="1"/>
        <v>2.2338146873798546</v>
      </c>
      <c r="W17" s="3">
        <f t="shared" si="1"/>
        <v>1.0130094603844142</v>
      </c>
      <c r="Y17">
        <v>2018</v>
      </c>
      <c r="Z17">
        <v>2023</v>
      </c>
      <c r="AA17">
        <v>2043</v>
      </c>
      <c r="AB17">
        <v>2035</v>
      </c>
      <c r="AC17">
        <f t="shared" si="6"/>
        <v>1.6979557509160976</v>
      </c>
      <c r="AD17">
        <f t="shared" si="7"/>
        <v>1.3899125510221593</v>
      </c>
      <c r="AE17">
        <f t="shared" si="8"/>
        <v>2.0345190506378827</v>
      </c>
      <c r="AF17">
        <f t="shared" si="9"/>
        <v>1.1016316230980794</v>
      </c>
      <c r="AH17">
        <v>2021</v>
      </c>
      <c r="AI17">
        <v>2021</v>
      </c>
      <c r="AJ17">
        <v>2021</v>
      </c>
      <c r="AK17">
        <v>2022</v>
      </c>
      <c r="AL17">
        <f t="shared" si="10"/>
        <v>1.6312068424564001</v>
      </c>
      <c r="AM17">
        <f t="shared" si="3"/>
        <v>1.4343858854135729</v>
      </c>
      <c r="AN17">
        <f t="shared" si="3"/>
        <v>2.5224515073491647</v>
      </c>
      <c r="AO17">
        <f t="shared" si="3"/>
        <v>1.3902509350931551</v>
      </c>
      <c r="AQ17">
        <v>1908</v>
      </c>
      <c r="AR17">
        <f t="shared" si="11"/>
        <v>4.1798799567284828</v>
      </c>
    </row>
    <row r="18" spans="1:45" x14ac:dyDescent="0.25">
      <c r="A18" s="5">
        <v>0.70763888888888893</v>
      </c>
      <c r="B18">
        <v>2123</v>
      </c>
      <c r="C18">
        <v>2107</v>
      </c>
      <c r="D18">
        <v>2160</v>
      </c>
      <c r="E18" s="3">
        <v>2155</v>
      </c>
      <c r="G18">
        <v>2093</v>
      </c>
      <c r="H18">
        <v>2080</v>
      </c>
      <c r="I18">
        <v>2089</v>
      </c>
      <c r="J18">
        <v>2094</v>
      </c>
      <c r="K18">
        <f t="shared" si="4"/>
        <v>0.65341026280354819</v>
      </c>
      <c r="L18">
        <f t="shared" si="4"/>
        <v>0.59010226492247497</v>
      </c>
      <c r="M18">
        <f t="shared" si="4"/>
        <v>1.5403874832306848</v>
      </c>
      <c r="N18">
        <f t="shared" si="4"/>
        <v>1.3234314996770673</v>
      </c>
      <c r="P18">
        <v>2091</v>
      </c>
      <c r="Q18">
        <v>2083</v>
      </c>
      <c r="R18">
        <v>2084</v>
      </c>
      <c r="S18">
        <v>2086</v>
      </c>
      <c r="T18">
        <f t="shared" si="5"/>
        <v>0.69713632152047844</v>
      </c>
      <c r="U18">
        <f t="shared" si="5"/>
        <v>0.52434753182300597</v>
      </c>
      <c r="V18">
        <f t="shared" si="5"/>
        <v>1.6498364812014281</v>
      </c>
      <c r="W18" s="3">
        <f t="shared" si="5"/>
        <v>1.4984075489465207</v>
      </c>
      <c r="Y18">
        <v>2123</v>
      </c>
      <c r="Z18">
        <v>2105</v>
      </c>
      <c r="AA18">
        <v>2095</v>
      </c>
      <c r="AB18">
        <v>2094</v>
      </c>
      <c r="AC18">
        <f t="shared" si="6"/>
        <v>0</v>
      </c>
      <c r="AD18">
        <f t="shared" si="7"/>
        <v>4.35813633640409E-2</v>
      </c>
      <c r="AE18">
        <f t="shared" si="8"/>
        <v>1.4092192669775281</v>
      </c>
      <c r="AF18">
        <f t="shared" si="9"/>
        <v>1.3234314996770673</v>
      </c>
      <c r="AH18">
        <v>2093</v>
      </c>
      <c r="AI18">
        <v>2080</v>
      </c>
      <c r="AJ18">
        <v>2089</v>
      </c>
      <c r="AK18">
        <v>2094</v>
      </c>
      <c r="AL18">
        <f t="shared" si="10"/>
        <v>0.65341026280354819</v>
      </c>
      <c r="AM18">
        <f t="shared" ref="AM18:AM25" si="12">SQRT(2*(AI18-C18)^2/(AI18+C18))</f>
        <v>0.59010226492247497</v>
      </c>
      <c r="AN18">
        <f t="shared" ref="AN18:AN25" si="13">SQRT(2*(AJ18-D18)^2/(AJ18+D18))</f>
        <v>1.5403874832306848</v>
      </c>
      <c r="AO18">
        <f t="shared" ref="AO18:AO25" si="14">SQRT(2*(AK18-E18)^2/(AK18+E18))</f>
        <v>1.3234314996770673</v>
      </c>
      <c r="AQ18">
        <v>1779</v>
      </c>
      <c r="AR18">
        <f t="shared" si="11"/>
        <v>7.7880693100185292</v>
      </c>
    </row>
    <row r="19" spans="1:45" x14ac:dyDescent="0.25">
      <c r="A19" s="5">
        <v>0.74930555555555556</v>
      </c>
      <c r="B19">
        <v>2045</v>
      </c>
      <c r="C19">
        <v>2009</v>
      </c>
      <c r="D19">
        <v>2049</v>
      </c>
      <c r="E19" s="3">
        <v>2050</v>
      </c>
      <c r="G19">
        <v>2158</v>
      </c>
      <c r="H19">
        <v>2159</v>
      </c>
      <c r="I19">
        <v>2144</v>
      </c>
      <c r="J19">
        <v>2136</v>
      </c>
      <c r="K19">
        <f t="shared" si="4"/>
        <v>2.4649819661138932</v>
      </c>
      <c r="L19">
        <f t="shared" si="4"/>
        <v>3.2858096575374263</v>
      </c>
      <c r="M19">
        <f t="shared" si="4"/>
        <v>2.0747996779911149</v>
      </c>
      <c r="N19">
        <f t="shared" si="4"/>
        <v>1.8798094870482889</v>
      </c>
      <c r="P19">
        <v>2178</v>
      </c>
      <c r="Q19">
        <v>2177</v>
      </c>
      <c r="R19">
        <v>2167</v>
      </c>
      <c r="S19">
        <v>2172</v>
      </c>
      <c r="T19">
        <f t="shared" si="5"/>
        <v>2.8943836622460024</v>
      </c>
      <c r="U19">
        <f t="shared" si="5"/>
        <v>3.6721859746989831</v>
      </c>
      <c r="V19">
        <f t="shared" si="5"/>
        <v>2.5700803670272894</v>
      </c>
      <c r="W19" s="3">
        <f t="shared" si="5"/>
        <v>2.655312952978754</v>
      </c>
      <c r="Y19">
        <v>2136</v>
      </c>
      <c r="Z19">
        <v>2136</v>
      </c>
      <c r="AA19">
        <v>2152</v>
      </c>
      <c r="AB19">
        <v>2155</v>
      </c>
      <c r="AC19">
        <f t="shared" si="6"/>
        <v>1.9902897499326366</v>
      </c>
      <c r="AD19">
        <f t="shared" si="7"/>
        <v>2.7896932483308752</v>
      </c>
      <c r="AE19">
        <f t="shared" si="8"/>
        <v>2.2473767405040546</v>
      </c>
      <c r="AF19">
        <f t="shared" si="9"/>
        <v>2.2899252021908953</v>
      </c>
      <c r="AH19">
        <v>2158</v>
      </c>
      <c r="AI19">
        <v>2159</v>
      </c>
      <c r="AJ19">
        <v>2144</v>
      </c>
      <c r="AK19">
        <v>2136</v>
      </c>
      <c r="AL19">
        <f t="shared" si="10"/>
        <v>2.4649819661138932</v>
      </c>
      <c r="AM19">
        <f t="shared" si="12"/>
        <v>3.2858096575374263</v>
      </c>
      <c r="AN19">
        <f t="shared" si="13"/>
        <v>2.0747996779911149</v>
      </c>
      <c r="AO19">
        <f t="shared" si="14"/>
        <v>1.8798094870482889</v>
      </c>
      <c r="AQ19">
        <v>1769</v>
      </c>
      <c r="AR19">
        <f t="shared" si="11"/>
        <v>6.3202424067203582</v>
      </c>
    </row>
    <row r="20" spans="1:45" x14ac:dyDescent="0.25">
      <c r="A20" s="5">
        <v>0.7909722222222223</v>
      </c>
      <c r="B20">
        <v>1572</v>
      </c>
      <c r="C20">
        <v>1585</v>
      </c>
      <c r="D20">
        <v>1592</v>
      </c>
      <c r="E20" s="3">
        <v>1582</v>
      </c>
      <c r="G20">
        <v>1627</v>
      </c>
      <c r="H20">
        <v>1629</v>
      </c>
      <c r="I20">
        <v>1659</v>
      </c>
      <c r="J20">
        <v>1673</v>
      </c>
      <c r="K20">
        <f t="shared" si="4"/>
        <v>1.3752148941171205</v>
      </c>
      <c r="L20">
        <f t="shared" si="4"/>
        <v>1.0976016168318701</v>
      </c>
      <c r="M20">
        <f t="shared" si="4"/>
        <v>1.6618098001125854</v>
      </c>
      <c r="N20">
        <f t="shared" si="4"/>
        <v>2.2556976843120515</v>
      </c>
      <c r="P20">
        <v>1618</v>
      </c>
      <c r="Q20">
        <v>1617</v>
      </c>
      <c r="R20">
        <v>1631</v>
      </c>
      <c r="S20">
        <v>1646</v>
      </c>
      <c r="T20">
        <f t="shared" si="5"/>
        <v>1.151801097423109</v>
      </c>
      <c r="U20">
        <f t="shared" si="5"/>
        <v>0.79975011712649813</v>
      </c>
      <c r="V20">
        <f t="shared" si="5"/>
        <v>0.97151486956884003</v>
      </c>
      <c r="W20" s="3">
        <f t="shared" si="5"/>
        <v>1.5930456050835722</v>
      </c>
      <c r="Y20">
        <v>1654</v>
      </c>
      <c r="Z20">
        <v>1655</v>
      </c>
      <c r="AA20">
        <v>1665</v>
      </c>
      <c r="AB20">
        <v>1684</v>
      </c>
      <c r="AC20">
        <f t="shared" si="6"/>
        <v>2.0417222833204001</v>
      </c>
      <c r="AD20">
        <f t="shared" si="7"/>
        <v>1.7391639824998364</v>
      </c>
      <c r="AE20">
        <f t="shared" si="8"/>
        <v>1.8089600620210233</v>
      </c>
      <c r="AF20">
        <f t="shared" si="9"/>
        <v>2.524103037134144</v>
      </c>
      <c r="AH20">
        <v>1627</v>
      </c>
      <c r="AI20">
        <v>1629</v>
      </c>
      <c r="AJ20">
        <v>1659</v>
      </c>
      <c r="AK20">
        <v>1673</v>
      </c>
      <c r="AL20">
        <f t="shared" si="10"/>
        <v>1.3752148941171205</v>
      </c>
      <c r="AM20">
        <f t="shared" si="12"/>
        <v>1.0976016168318701</v>
      </c>
      <c r="AN20">
        <f t="shared" si="13"/>
        <v>1.6618098001125854</v>
      </c>
      <c r="AO20">
        <f t="shared" si="14"/>
        <v>2.2556976843120515</v>
      </c>
      <c r="AQ20">
        <v>1793</v>
      </c>
      <c r="AR20">
        <f t="shared" si="11"/>
        <v>5.3878405833469296</v>
      </c>
    </row>
    <row r="21" spans="1:45" x14ac:dyDescent="0.25">
      <c r="A21" s="5">
        <v>0.83263888888888893</v>
      </c>
      <c r="B21">
        <v>1125</v>
      </c>
      <c r="C21">
        <v>1117</v>
      </c>
      <c r="D21">
        <v>1141</v>
      </c>
      <c r="E21" s="3">
        <v>1146</v>
      </c>
      <c r="G21">
        <v>1186</v>
      </c>
      <c r="H21">
        <v>1202</v>
      </c>
      <c r="I21">
        <v>1200</v>
      </c>
      <c r="J21">
        <v>1197</v>
      </c>
      <c r="K21">
        <f t="shared" si="4"/>
        <v>1.7945057741909052</v>
      </c>
      <c r="L21">
        <f t="shared" si="4"/>
        <v>2.4962239702258229</v>
      </c>
      <c r="M21">
        <f t="shared" si="4"/>
        <v>1.7245123251239711</v>
      </c>
      <c r="N21">
        <f t="shared" si="4"/>
        <v>1.4900437824948636</v>
      </c>
      <c r="P21">
        <v>1174</v>
      </c>
      <c r="Q21">
        <v>1164</v>
      </c>
      <c r="R21">
        <v>1171</v>
      </c>
      <c r="S21">
        <v>1170</v>
      </c>
      <c r="T21">
        <f t="shared" si="5"/>
        <v>1.4452453882558844</v>
      </c>
      <c r="U21">
        <f t="shared" si="5"/>
        <v>1.391714695600367</v>
      </c>
      <c r="V21">
        <f t="shared" si="5"/>
        <v>0.88235294117647056</v>
      </c>
      <c r="W21" s="3">
        <f t="shared" si="5"/>
        <v>0.70527251926108003</v>
      </c>
      <c r="Y21">
        <v>1169</v>
      </c>
      <c r="Z21">
        <v>1181</v>
      </c>
      <c r="AA21">
        <v>1187</v>
      </c>
      <c r="AB21">
        <v>1182</v>
      </c>
      <c r="AC21">
        <f t="shared" si="6"/>
        <v>1.2991849097864836</v>
      </c>
      <c r="AD21">
        <f t="shared" si="7"/>
        <v>1.8880781208484085</v>
      </c>
      <c r="AE21">
        <f t="shared" si="8"/>
        <v>1.348283878049263</v>
      </c>
      <c r="AF21">
        <f t="shared" si="9"/>
        <v>1.0551786871689885</v>
      </c>
      <c r="AH21">
        <v>1186</v>
      </c>
      <c r="AI21">
        <v>1202</v>
      </c>
      <c r="AJ21">
        <v>1200</v>
      </c>
      <c r="AK21">
        <v>1197</v>
      </c>
      <c r="AL21">
        <f t="shared" si="10"/>
        <v>1.7945057741909052</v>
      </c>
      <c r="AM21">
        <f t="shared" si="12"/>
        <v>2.4962239702258229</v>
      </c>
      <c r="AN21">
        <f t="shared" si="13"/>
        <v>1.7245123251239711</v>
      </c>
      <c r="AO21">
        <f t="shared" si="14"/>
        <v>1.4900437824948636</v>
      </c>
      <c r="AQ21">
        <v>1800</v>
      </c>
      <c r="AR21">
        <f t="shared" si="11"/>
        <v>17.650452162436562</v>
      </c>
    </row>
    <row r="22" spans="1:45" x14ac:dyDescent="0.25">
      <c r="A22" s="5">
        <v>0.87430555555555556</v>
      </c>
      <c r="B22">
        <v>949</v>
      </c>
      <c r="C22">
        <v>957</v>
      </c>
      <c r="D22">
        <v>977</v>
      </c>
      <c r="E22" s="3">
        <v>978</v>
      </c>
      <c r="G22">
        <v>961</v>
      </c>
      <c r="H22">
        <v>957</v>
      </c>
      <c r="I22">
        <v>961</v>
      </c>
      <c r="J22">
        <v>972</v>
      </c>
      <c r="K22">
        <f t="shared" si="4"/>
        <v>0.38831088101434413</v>
      </c>
      <c r="L22">
        <f t="shared" si="4"/>
        <v>0</v>
      </c>
      <c r="M22">
        <f t="shared" si="4"/>
        <v>0.51399405296258838</v>
      </c>
      <c r="N22">
        <f t="shared" si="4"/>
        <v>0.19215378456610457</v>
      </c>
      <c r="P22">
        <v>966</v>
      </c>
      <c r="Q22">
        <v>974</v>
      </c>
      <c r="R22">
        <v>975</v>
      </c>
      <c r="S22">
        <v>987</v>
      </c>
      <c r="T22">
        <f t="shared" si="5"/>
        <v>0.54938845659533919</v>
      </c>
      <c r="U22">
        <f t="shared" si="5"/>
        <v>0.54710764360625352</v>
      </c>
      <c r="V22">
        <f t="shared" si="5"/>
        <v>6.4018439966447988E-2</v>
      </c>
      <c r="W22" s="3">
        <f t="shared" si="5"/>
        <v>0.28712845225021338</v>
      </c>
      <c r="Y22">
        <v>971</v>
      </c>
      <c r="Z22">
        <v>979</v>
      </c>
      <c r="AA22">
        <v>977</v>
      </c>
      <c r="AB22">
        <v>978</v>
      </c>
      <c r="AC22">
        <f t="shared" si="6"/>
        <v>0.71004694680469305</v>
      </c>
      <c r="AD22">
        <f t="shared" si="7"/>
        <v>0.70710678118654757</v>
      </c>
      <c r="AE22">
        <f t="shared" si="8"/>
        <v>0</v>
      </c>
      <c r="AF22">
        <f t="shared" si="9"/>
        <v>0</v>
      </c>
      <c r="AH22">
        <v>961</v>
      </c>
      <c r="AI22">
        <v>957</v>
      </c>
      <c r="AJ22">
        <v>961</v>
      </c>
      <c r="AK22">
        <v>972</v>
      </c>
      <c r="AL22">
        <f t="shared" si="10"/>
        <v>0.38831088101434413</v>
      </c>
      <c r="AM22">
        <f t="shared" si="12"/>
        <v>0</v>
      </c>
      <c r="AN22">
        <f t="shared" si="13"/>
        <v>0.51399405296258838</v>
      </c>
      <c r="AO22">
        <f t="shared" si="14"/>
        <v>0.19215378456610457</v>
      </c>
      <c r="AQ22">
        <v>1028</v>
      </c>
      <c r="AR22">
        <f t="shared" si="11"/>
        <v>2.512689092278678</v>
      </c>
    </row>
    <row r="23" spans="1:45" x14ac:dyDescent="0.25">
      <c r="A23" s="5">
        <v>0.9159722222222223</v>
      </c>
      <c r="B23">
        <v>566</v>
      </c>
      <c r="C23">
        <v>550</v>
      </c>
      <c r="D23">
        <v>583</v>
      </c>
      <c r="E23" s="3">
        <v>590</v>
      </c>
      <c r="G23">
        <v>571</v>
      </c>
      <c r="H23">
        <v>572</v>
      </c>
      <c r="I23">
        <v>576</v>
      </c>
      <c r="J23">
        <v>578</v>
      </c>
      <c r="K23">
        <f t="shared" si="4"/>
        <v>0.20970306099501082</v>
      </c>
      <c r="L23">
        <f t="shared" si="4"/>
        <v>0.92884072802564799</v>
      </c>
      <c r="M23">
        <f t="shared" si="4"/>
        <v>0.29078454467808479</v>
      </c>
      <c r="N23">
        <f t="shared" si="4"/>
        <v>0.49656353316142077</v>
      </c>
      <c r="P23">
        <v>566</v>
      </c>
      <c r="Q23">
        <v>567</v>
      </c>
      <c r="R23">
        <v>569</v>
      </c>
      <c r="S23">
        <v>573</v>
      </c>
      <c r="T23">
        <f t="shared" si="5"/>
        <v>0</v>
      </c>
      <c r="U23">
        <f t="shared" si="5"/>
        <v>0.71934517123595365</v>
      </c>
      <c r="V23">
        <f t="shared" si="5"/>
        <v>0.58333333333333337</v>
      </c>
      <c r="W23" s="3">
        <f t="shared" si="5"/>
        <v>0.70497556106754056</v>
      </c>
      <c r="Y23">
        <v>566</v>
      </c>
      <c r="Z23">
        <v>564</v>
      </c>
      <c r="AA23">
        <v>568</v>
      </c>
      <c r="AB23">
        <v>576</v>
      </c>
      <c r="AC23">
        <f t="shared" si="6"/>
        <v>0</v>
      </c>
      <c r="AD23">
        <f t="shared" si="7"/>
        <v>0.59319903804985008</v>
      </c>
      <c r="AE23">
        <f t="shared" si="8"/>
        <v>0.62527144409531654</v>
      </c>
      <c r="AF23">
        <f t="shared" si="9"/>
        <v>0.5798207565938075</v>
      </c>
      <c r="AH23">
        <v>571</v>
      </c>
      <c r="AI23">
        <v>572</v>
      </c>
      <c r="AJ23">
        <v>576</v>
      </c>
      <c r="AK23">
        <v>578</v>
      </c>
      <c r="AL23">
        <f t="shared" si="10"/>
        <v>0.20970306099501082</v>
      </c>
      <c r="AM23">
        <f t="shared" si="12"/>
        <v>0.92884072802564799</v>
      </c>
      <c r="AN23">
        <f t="shared" si="13"/>
        <v>0.29078454467808479</v>
      </c>
      <c r="AO23">
        <f t="shared" si="14"/>
        <v>0.49656353316142077</v>
      </c>
      <c r="AQ23">
        <v>580</v>
      </c>
      <c r="AR23">
        <f t="shared" si="11"/>
        <v>0.58485839040209964</v>
      </c>
    </row>
    <row r="24" spans="1:45" x14ac:dyDescent="0.25">
      <c r="A24" s="5">
        <v>0.95763888888888893</v>
      </c>
      <c r="B24">
        <v>345</v>
      </c>
      <c r="C24">
        <v>345</v>
      </c>
      <c r="D24">
        <v>350</v>
      </c>
      <c r="E24" s="3">
        <v>344</v>
      </c>
      <c r="G24">
        <v>345</v>
      </c>
      <c r="H24">
        <v>344</v>
      </c>
      <c r="I24">
        <v>347</v>
      </c>
      <c r="J24">
        <v>350</v>
      </c>
      <c r="K24">
        <f t="shared" si="4"/>
        <v>0</v>
      </c>
      <c r="L24">
        <f t="shared" si="4"/>
        <v>5.3877245844036532E-2</v>
      </c>
      <c r="M24">
        <f t="shared" si="4"/>
        <v>0.16070147520167405</v>
      </c>
      <c r="N24">
        <f t="shared" si="4"/>
        <v>0.32209687625701139</v>
      </c>
      <c r="P24">
        <v>345</v>
      </c>
      <c r="Q24">
        <v>343</v>
      </c>
      <c r="R24">
        <v>346</v>
      </c>
      <c r="S24">
        <v>347</v>
      </c>
      <c r="T24">
        <f t="shared" si="5"/>
        <v>0</v>
      </c>
      <c r="U24">
        <f t="shared" si="5"/>
        <v>0.10783277320343841</v>
      </c>
      <c r="V24">
        <f t="shared" si="5"/>
        <v>0.21442250696755896</v>
      </c>
      <c r="W24" s="3">
        <f t="shared" si="5"/>
        <v>0.16139765813697052</v>
      </c>
      <c r="Y24">
        <v>345</v>
      </c>
      <c r="Z24">
        <v>344</v>
      </c>
      <c r="AA24">
        <v>348</v>
      </c>
      <c r="AB24">
        <v>350</v>
      </c>
      <c r="AC24">
        <f t="shared" si="6"/>
        <v>0</v>
      </c>
      <c r="AD24">
        <f t="shared" si="7"/>
        <v>5.3877245844036532E-2</v>
      </c>
      <c r="AE24">
        <f t="shared" si="8"/>
        <v>0.10705754551443784</v>
      </c>
      <c r="AF24">
        <f t="shared" si="9"/>
        <v>0.32209687625701139</v>
      </c>
      <c r="AH24">
        <v>345</v>
      </c>
      <c r="AI24">
        <v>344</v>
      </c>
      <c r="AJ24">
        <v>347</v>
      </c>
      <c r="AK24">
        <v>350</v>
      </c>
      <c r="AL24">
        <f t="shared" si="10"/>
        <v>0</v>
      </c>
      <c r="AM24">
        <f t="shared" si="12"/>
        <v>5.3877245844036532E-2</v>
      </c>
      <c r="AN24">
        <f t="shared" si="13"/>
        <v>0.16070147520167405</v>
      </c>
      <c r="AO24">
        <f t="shared" si="14"/>
        <v>0.32209687625701139</v>
      </c>
      <c r="AQ24">
        <v>350</v>
      </c>
      <c r="AR24">
        <f t="shared" si="11"/>
        <v>0.26822089039291003</v>
      </c>
    </row>
    <row r="25" spans="1:45" s="1" customFormat="1" x14ac:dyDescent="0.25">
      <c r="A25" s="6">
        <v>0.99930555555555556</v>
      </c>
      <c r="B25" s="1">
        <v>236</v>
      </c>
      <c r="C25" s="1">
        <v>236</v>
      </c>
      <c r="D25" s="1">
        <v>230</v>
      </c>
      <c r="E25" s="2">
        <v>228</v>
      </c>
      <c r="G25" s="1">
        <v>236</v>
      </c>
      <c r="H25" s="1">
        <v>235</v>
      </c>
      <c r="I25" s="1">
        <v>236</v>
      </c>
      <c r="J25" s="1">
        <v>237</v>
      </c>
      <c r="K25">
        <f t="shared" si="4"/>
        <v>0</v>
      </c>
      <c r="L25">
        <f t="shared" si="4"/>
        <v>6.5163521245107464E-2</v>
      </c>
      <c r="M25">
        <f t="shared" si="4"/>
        <v>0.39307306924825103</v>
      </c>
      <c r="N25">
        <f t="shared" si="4"/>
        <v>0.59024325220555762</v>
      </c>
      <c r="P25" s="1">
        <v>236</v>
      </c>
      <c r="Q25" s="1">
        <v>237</v>
      </c>
      <c r="R25" s="1">
        <v>236</v>
      </c>
      <c r="S25" s="1">
        <v>238</v>
      </c>
      <c r="T25" s="1">
        <f t="shared" si="5"/>
        <v>0</v>
      </c>
      <c r="U25" s="1">
        <f t="shared" si="5"/>
        <v>6.5025608876235513E-2</v>
      </c>
      <c r="V25" s="1">
        <f t="shared" si="5"/>
        <v>0.39307306924825103</v>
      </c>
      <c r="W25" s="2">
        <f t="shared" si="5"/>
        <v>0.65512178208041838</v>
      </c>
      <c r="Y25" s="1">
        <v>236</v>
      </c>
      <c r="Z25" s="1">
        <v>237</v>
      </c>
      <c r="AA25" s="1">
        <v>237</v>
      </c>
      <c r="AB25" s="1">
        <v>236</v>
      </c>
      <c r="AC25">
        <f t="shared" si="6"/>
        <v>0</v>
      </c>
      <c r="AD25">
        <f t="shared" si="7"/>
        <v>6.5025608876235513E-2</v>
      </c>
      <c r="AE25">
        <f t="shared" si="8"/>
        <v>0.45809399370258191</v>
      </c>
      <c r="AF25">
        <f t="shared" si="9"/>
        <v>0.52522573143889018</v>
      </c>
      <c r="AH25" s="1">
        <v>236</v>
      </c>
      <c r="AI25" s="1">
        <v>235</v>
      </c>
      <c r="AJ25" s="1">
        <v>236</v>
      </c>
      <c r="AK25" s="1">
        <v>237</v>
      </c>
      <c r="AL25">
        <f t="shared" si="10"/>
        <v>0</v>
      </c>
      <c r="AM25">
        <f t="shared" si="12"/>
        <v>6.5163521245107464E-2</v>
      </c>
      <c r="AN25">
        <f t="shared" si="13"/>
        <v>0.39307306924825103</v>
      </c>
      <c r="AO25">
        <f t="shared" si="14"/>
        <v>0.59024325220555762</v>
      </c>
      <c r="AQ25" s="1">
        <v>237</v>
      </c>
      <c r="AR25">
        <f t="shared" si="11"/>
        <v>6.5025608876235513E-2</v>
      </c>
      <c r="AS25"/>
    </row>
    <row r="26" spans="1:45" x14ac:dyDescent="0.25">
      <c r="K26" s="8">
        <f>SUM(K2:K25)</f>
        <v>12.658694256461487</v>
      </c>
      <c r="L26" s="8">
        <f t="shared" ref="L26:N26" si="15">SUM(L2:L25)</f>
        <v>19.514503141524173</v>
      </c>
      <c r="M26" s="8">
        <f t="shared" si="15"/>
        <v>29.426087445030632</v>
      </c>
      <c r="N26" s="8">
        <f t="shared" si="15"/>
        <v>27.342997938070337</v>
      </c>
      <c r="T26" s="8">
        <f>SUM(T2:T25)</f>
        <v>12.426673714591196</v>
      </c>
      <c r="U26" s="8">
        <f t="shared" ref="U26" si="16">SUM(U2:U25)</f>
        <v>19.669891420532764</v>
      </c>
      <c r="V26" s="8">
        <f t="shared" ref="V26" si="17">SUM(V2:V25)</f>
        <v>29.894972682022328</v>
      </c>
      <c r="W26" s="8">
        <f t="shared" ref="W26" si="18">SUM(W2:W25)</f>
        <v>27.993421599869393</v>
      </c>
      <c r="AC26" s="8">
        <f>SUM(AC2:AC25)</f>
        <v>12.039014807954635</v>
      </c>
      <c r="AD26" s="8">
        <f t="shared" ref="AD26" si="19">SUM(AD2:AD25)</f>
        <v>20.010471483549853</v>
      </c>
      <c r="AE26" s="8">
        <f t="shared" ref="AE26" si="20">SUM(AE2:AE25)</f>
        <v>29.141777404880102</v>
      </c>
      <c r="AF26" s="8">
        <f t="shared" ref="AF26" si="21">SUM(AF2:AF25)</f>
        <v>27.473325232535274</v>
      </c>
    </row>
  </sheetData>
  <conditionalFormatting sqref="K26:K1048576 L26:N26">
    <cfRule type="cellIs" dxfId="12" priority="25" operator="greaterThan">
      <formula>10</formula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27" operator="greaterThan">
      <formula>10</formula>
    </cfRule>
  </conditionalFormatting>
  <conditionalFormatting sqref="T2:W25">
    <cfRule type="cellIs" dxfId="11" priority="22" operator="greaterThan">
      <formula>10</formula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24" operator="greaterThan">
      <formula>10</formula>
    </cfRule>
  </conditionalFormatting>
  <conditionalFormatting sqref="AC2:AF25">
    <cfRule type="cellIs" dxfId="10" priority="19" operator="greaterThan">
      <formula>10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21" operator="greaterThan">
      <formula>10</formula>
    </cfRule>
  </conditionalFormatting>
  <conditionalFormatting sqref="T26:W26">
    <cfRule type="cellIs" dxfId="9" priority="16" operator="greaterThan">
      <formula>10</formula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8" operator="greaterThan">
      <formula>10</formula>
    </cfRule>
  </conditionalFormatting>
  <conditionalFormatting sqref="AC26:AF26">
    <cfRule type="cellIs" dxfId="8" priority="13" operator="greaterThan">
      <formula>10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5" operator="greaterThan">
      <formula>10</formula>
    </cfRule>
  </conditionalFormatting>
  <conditionalFormatting sqref="K2:N25">
    <cfRule type="cellIs" dxfId="7" priority="10" operator="greaterThan">
      <formula>10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2" operator="greaterThan">
      <formula>10</formula>
    </cfRule>
  </conditionalFormatting>
  <conditionalFormatting sqref="AL2:AO25">
    <cfRule type="cellIs" dxfId="6" priority="7" operator="greaterThan">
      <formula>10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9" operator="greaterThan">
      <formula>10</formula>
    </cfRule>
  </conditionalFormatting>
  <conditionalFormatting sqref="AS2:AS25">
    <cfRule type="cellIs" dxfId="5" priority="4" operator="greaterThan">
      <formula>10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6" operator="greaterThan">
      <formula>10</formula>
    </cfRule>
  </conditionalFormatting>
  <conditionalFormatting sqref="AR2:AR25">
    <cfRule type="cellIs" dxfId="2" priority="1" operator="greaterThan">
      <formula>10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3" operator="greaterThan">
      <formula>10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2" sqref="B2:B25"/>
    </sheetView>
  </sheetViews>
  <sheetFormatPr defaultRowHeight="15" x14ac:dyDescent="0.25"/>
  <sheetData>
    <row r="1" spans="1:8" x14ac:dyDescent="0.25">
      <c r="B1" s="2"/>
      <c r="C1" s="1">
        <v>218</v>
      </c>
      <c r="D1" s="1">
        <v>201</v>
      </c>
      <c r="E1" s="1">
        <v>187</v>
      </c>
      <c r="F1" s="2">
        <v>170</v>
      </c>
    </row>
    <row r="2" spans="1:8" x14ac:dyDescent="0.25">
      <c r="A2" s="5">
        <v>6.9444444444444447E-4</v>
      </c>
      <c r="B2" s="5">
        <v>4.0972222222222222E-2</v>
      </c>
      <c r="C2">
        <v>131</v>
      </c>
      <c r="D2">
        <v>135</v>
      </c>
      <c r="E2">
        <v>138</v>
      </c>
      <c r="F2" s="3">
        <v>144</v>
      </c>
    </row>
    <row r="3" spans="1:8" x14ac:dyDescent="0.25">
      <c r="A3" s="7">
        <f>B2+$A$2</f>
        <v>4.1666666666666664E-2</v>
      </c>
      <c r="B3" s="5">
        <v>8.2638888888888887E-2</v>
      </c>
      <c r="C3">
        <v>96</v>
      </c>
      <c r="D3">
        <v>102</v>
      </c>
      <c r="E3">
        <v>105</v>
      </c>
      <c r="F3" s="3">
        <v>106</v>
      </c>
      <c r="H3" s="7" t="str">
        <f>CONCATENATE(A3," - ",B3)</f>
        <v>0,0416666666666667 - 0,0826388888888889</v>
      </c>
    </row>
    <row r="4" spans="1:8" x14ac:dyDescent="0.25">
      <c r="A4" s="7">
        <f t="shared" ref="A4:A24" si="0">B3+$A$2</f>
        <v>8.3333333333333329E-2</v>
      </c>
      <c r="B4" s="5">
        <v>0.12430555555555556</v>
      </c>
      <c r="C4">
        <v>89</v>
      </c>
      <c r="D4">
        <v>85</v>
      </c>
      <c r="E4">
        <v>87</v>
      </c>
      <c r="F4" s="3">
        <v>88</v>
      </c>
    </row>
    <row r="5" spans="1:8" x14ac:dyDescent="0.25">
      <c r="A5" s="7">
        <f t="shared" si="0"/>
        <v>0.125</v>
      </c>
      <c r="B5" s="5">
        <v>0.16597222222222222</v>
      </c>
      <c r="C5">
        <v>45</v>
      </c>
      <c r="D5">
        <v>44</v>
      </c>
      <c r="E5">
        <v>46</v>
      </c>
      <c r="F5" s="3">
        <v>44</v>
      </c>
    </row>
    <row r="6" spans="1:8" x14ac:dyDescent="0.25">
      <c r="A6" s="7">
        <f t="shared" si="0"/>
        <v>0.16666666666666666</v>
      </c>
      <c r="B6" s="5">
        <v>0.2076388888888889</v>
      </c>
      <c r="C6">
        <v>51</v>
      </c>
      <c r="D6">
        <v>51</v>
      </c>
      <c r="E6">
        <v>53</v>
      </c>
      <c r="F6" s="3">
        <v>56</v>
      </c>
    </row>
    <row r="7" spans="1:8" x14ac:dyDescent="0.25">
      <c r="A7" s="7">
        <f t="shared" si="0"/>
        <v>0.20833333333333334</v>
      </c>
      <c r="B7" s="5">
        <v>0.24930555555555556</v>
      </c>
      <c r="C7">
        <v>114</v>
      </c>
      <c r="D7">
        <v>108</v>
      </c>
      <c r="E7">
        <v>118</v>
      </c>
      <c r="F7" s="3">
        <v>112</v>
      </c>
    </row>
    <row r="8" spans="1:8" x14ac:dyDescent="0.25">
      <c r="A8" s="7">
        <f t="shared" si="0"/>
        <v>0.25</v>
      </c>
      <c r="B8" s="5">
        <v>0.29097222222222224</v>
      </c>
      <c r="C8">
        <v>183</v>
      </c>
      <c r="D8">
        <v>189</v>
      </c>
      <c r="E8">
        <v>195</v>
      </c>
      <c r="F8" s="3">
        <v>191</v>
      </c>
    </row>
    <row r="9" spans="1:8" x14ac:dyDescent="0.25">
      <c r="A9" s="7">
        <f t="shared" si="0"/>
        <v>0.29166666666666669</v>
      </c>
      <c r="B9" s="5">
        <v>0.33263888888888887</v>
      </c>
      <c r="C9">
        <v>335</v>
      </c>
      <c r="D9">
        <v>329</v>
      </c>
      <c r="E9">
        <v>333</v>
      </c>
      <c r="F9" s="3">
        <v>322</v>
      </c>
    </row>
    <row r="10" spans="1:8" x14ac:dyDescent="0.25">
      <c r="A10" s="7">
        <f t="shared" si="0"/>
        <v>0.33333333333333331</v>
      </c>
      <c r="B10" s="5">
        <v>0.3743055555555555</v>
      </c>
      <c r="C10">
        <v>552</v>
      </c>
      <c r="D10">
        <v>552</v>
      </c>
      <c r="E10">
        <v>587</v>
      </c>
      <c r="F10" s="3">
        <v>574</v>
      </c>
    </row>
    <row r="11" spans="1:8" x14ac:dyDescent="0.25">
      <c r="A11" s="7">
        <f t="shared" si="0"/>
        <v>0.37499999999999994</v>
      </c>
      <c r="B11" s="5">
        <v>0.41597222222222219</v>
      </c>
      <c r="C11">
        <v>876</v>
      </c>
      <c r="D11">
        <v>900</v>
      </c>
      <c r="E11">
        <v>930</v>
      </c>
      <c r="F11" s="3">
        <v>909</v>
      </c>
    </row>
    <row r="12" spans="1:8" x14ac:dyDescent="0.25">
      <c r="A12" s="7">
        <f t="shared" si="0"/>
        <v>0.41666666666666663</v>
      </c>
      <c r="B12" s="5">
        <v>0.45763888888888887</v>
      </c>
      <c r="C12">
        <v>1189</v>
      </c>
      <c r="D12">
        <v>1205</v>
      </c>
      <c r="E12">
        <v>1265</v>
      </c>
      <c r="F12" s="3">
        <v>1244</v>
      </c>
    </row>
    <row r="13" spans="1:8" x14ac:dyDescent="0.25">
      <c r="A13" s="7">
        <f t="shared" si="0"/>
        <v>0.45833333333333331</v>
      </c>
      <c r="B13" s="5">
        <v>0.4993055555555555</v>
      </c>
      <c r="C13">
        <v>1314</v>
      </c>
      <c r="D13">
        <v>1302</v>
      </c>
      <c r="E13">
        <v>1350</v>
      </c>
      <c r="F13" s="3">
        <v>1332</v>
      </c>
    </row>
    <row r="14" spans="1:8" x14ac:dyDescent="0.25">
      <c r="A14" s="7">
        <f t="shared" si="0"/>
        <v>0.49999999999999994</v>
      </c>
      <c r="B14" s="5">
        <v>0.54097222222222219</v>
      </c>
      <c r="C14">
        <v>1459</v>
      </c>
      <c r="D14">
        <v>1466</v>
      </c>
      <c r="E14">
        <v>1493</v>
      </c>
      <c r="F14" s="3">
        <v>1501</v>
      </c>
    </row>
    <row r="15" spans="1:8" x14ac:dyDescent="0.25">
      <c r="A15" s="7">
        <f t="shared" si="0"/>
        <v>0.54166666666666663</v>
      </c>
      <c r="B15" s="5">
        <v>0.58263888888888882</v>
      </c>
      <c r="C15">
        <v>1671</v>
      </c>
      <c r="D15">
        <v>1681</v>
      </c>
      <c r="E15">
        <v>1720</v>
      </c>
      <c r="F15" s="3">
        <v>1704</v>
      </c>
    </row>
    <row r="16" spans="1:8" x14ac:dyDescent="0.25">
      <c r="A16" s="7">
        <f t="shared" si="0"/>
        <v>0.58333333333333326</v>
      </c>
      <c r="B16" s="5">
        <v>0.62430555555555556</v>
      </c>
      <c r="C16">
        <v>1866</v>
      </c>
      <c r="D16">
        <v>1865</v>
      </c>
      <c r="E16">
        <v>1908</v>
      </c>
      <c r="F16" s="3">
        <v>1919</v>
      </c>
    </row>
    <row r="17" spans="1:6" x14ac:dyDescent="0.25">
      <c r="A17" s="7">
        <f t="shared" si="0"/>
        <v>0.625</v>
      </c>
      <c r="B17" s="5">
        <v>0.66597222222222219</v>
      </c>
      <c r="C17">
        <v>2095</v>
      </c>
      <c r="D17">
        <v>2086</v>
      </c>
      <c r="E17">
        <v>2136</v>
      </c>
      <c r="F17" s="3">
        <v>2085</v>
      </c>
    </row>
    <row r="18" spans="1:6" x14ac:dyDescent="0.25">
      <c r="A18" s="7">
        <f t="shared" si="0"/>
        <v>0.66666666666666663</v>
      </c>
      <c r="B18" s="5">
        <v>0.70763888888888893</v>
      </c>
      <c r="C18">
        <v>2123</v>
      </c>
      <c r="D18">
        <v>2107</v>
      </c>
      <c r="E18">
        <v>2160</v>
      </c>
      <c r="F18" s="3">
        <v>2155</v>
      </c>
    </row>
    <row r="19" spans="1:6" x14ac:dyDescent="0.25">
      <c r="A19" s="7">
        <f t="shared" si="0"/>
        <v>0.70833333333333337</v>
      </c>
      <c r="B19" s="5">
        <v>0.74930555555555556</v>
      </c>
      <c r="C19">
        <v>2045</v>
      </c>
      <c r="D19">
        <v>2009</v>
      </c>
      <c r="E19">
        <v>2049</v>
      </c>
      <c r="F19" s="3">
        <v>2050</v>
      </c>
    </row>
    <row r="20" spans="1:6" x14ac:dyDescent="0.25">
      <c r="A20" s="7">
        <f t="shared" si="0"/>
        <v>0.75</v>
      </c>
      <c r="B20" s="5">
        <v>0.7909722222222223</v>
      </c>
      <c r="C20">
        <v>1572</v>
      </c>
      <c r="D20">
        <v>1585</v>
      </c>
      <c r="E20">
        <v>1592</v>
      </c>
      <c r="F20" s="3">
        <v>1582</v>
      </c>
    </row>
    <row r="21" spans="1:6" x14ac:dyDescent="0.25">
      <c r="A21" s="7">
        <f t="shared" si="0"/>
        <v>0.79166666666666674</v>
      </c>
      <c r="B21" s="5">
        <v>0.83263888888888893</v>
      </c>
      <c r="C21">
        <v>1125</v>
      </c>
      <c r="D21">
        <v>1117</v>
      </c>
      <c r="E21">
        <v>1141</v>
      </c>
      <c r="F21" s="3">
        <v>1146</v>
      </c>
    </row>
    <row r="22" spans="1:6" x14ac:dyDescent="0.25">
      <c r="A22" s="7">
        <f t="shared" si="0"/>
        <v>0.83333333333333337</v>
      </c>
      <c r="B22" s="5">
        <v>0.87430555555555556</v>
      </c>
      <c r="C22">
        <v>949</v>
      </c>
      <c r="D22">
        <v>957</v>
      </c>
      <c r="E22">
        <v>977</v>
      </c>
      <c r="F22" s="3">
        <v>978</v>
      </c>
    </row>
    <row r="23" spans="1:6" x14ac:dyDescent="0.25">
      <c r="A23" s="7">
        <f t="shared" si="0"/>
        <v>0.875</v>
      </c>
      <c r="B23" s="5">
        <v>0.9159722222222223</v>
      </c>
      <c r="C23">
        <v>566</v>
      </c>
      <c r="D23">
        <v>550</v>
      </c>
      <c r="E23">
        <v>583</v>
      </c>
      <c r="F23" s="3">
        <v>590</v>
      </c>
    </row>
    <row r="24" spans="1:6" x14ac:dyDescent="0.25">
      <c r="A24" s="7">
        <f t="shared" si="0"/>
        <v>0.91666666666666674</v>
      </c>
      <c r="B24" s="5">
        <v>0.95763888888888893</v>
      </c>
      <c r="C24">
        <v>345</v>
      </c>
      <c r="D24">
        <v>345</v>
      </c>
      <c r="E24">
        <v>350</v>
      </c>
      <c r="F24" s="3">
        <v>344</v>
      </c>
    </row>
    <row r="25" spans="1:6" x14ac:dyDescent="0.25">
      <c r="A25" s="7">
        <f>B24+$A$2</f>
        <v>0.95833333333333337</v>
      </c>
      <c r="B25" s="6">
        <v>0.99930555555555556</v>
      </c>
      <c r="C25" s="1">
        <v>236</v>
      </c>
      <c r="D25" s="1">
        <v>236</v>
      </c>
      <c r="E25" s="1">
        <v>230</v>
      </c>
      <c r="F25" s="2">
        <v>228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16</vt:i4>
      </vt:variant>
    </vt:vector>
  </HeadingPairs>
  <TitlesOfParts>
    <vt:vector size="18" baseType="lpstr">
      <vt:lpstr>List2</vt:lpstr>
      <vt:lpstr>List1</vt:lpstr>
      <vt:lpstr>List1!GEH</vt:lpstr>
      <vt:lpstr>List2!GEH</vt:lpstr>
      <vt:lpstr>List1!GEH_1</vt:lpstr>
      <vt:lpstr>List2!GEH_1</vt:lpstr>
      <vt:lpstr>List2!GEH_10</vt:lpstr>
      <vt:lpstr>List2!GEH_11</vt:lpstr>
      <vt:lpstr>List1!GEH_2</vt:lpstr>
      <vt:lpstr>List2!GEH_2</vt:lpstr>
      <vt:lpstr>List1!GEH_3</vt:lpstr>
      <vt:lpstr>List2!GEH_3</vt:lpstr>
      <vt:lpstr>List2!GEH_4</vt:lpstr>
      <vt:lpstr>List2!GEH_5</vt:lpstr>
      <vt:lpstr>List2!GEH_6</vt:lpstr>
      <vt:lpstr>List2!GEH_7</vt:lpstr>
      <vt:lpstr>List2!GEH_8</vt:lpstr>
      <vt:lpstr>List2!GEH_9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SUMO microsimulator user</dc:creator>
  <cp:lastModifiedBy>MIREK</cp:lastModifiedBy>
  <dcterms:created xsi:type="dcterms:W3CDTF">2015-05-06T09:48:55Z</dcterms:created>
  <dcterms:modified xsi:type="dcterms:W3CDTF">2015-05-13T09:29:54Z</dcterms:modified>
</cp:coreProperties>
</file>