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 Yu-Cheng\Documents\GitHub\CompareTxtXml\Readxml\"/>
    </mc:Choice>
  </mc:AlternateContent>
  <bookViews>
    <workbookView xWindow="0" yWindow="0" windowWidth="19170" windowHeight="7635"/>
  </bookViews>
  <sheets>
    <sheet name="Filterfailname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J21" i="1"/>
  <c r="F21" i="1"/>
  <c r="D21" i="1"/>
  <c r="L20" i="1"/>
  <c r="J20" i="1"/>
  <c r="F20" i="1"/>
  <c r="D20" i="1"/>
  <c r="L19" i="1"/>
  <c r="J19" i="1"/>
  <c r="F19" i="1"/>
  <c r="D19" i="1"/>
  <c r="L18" i="1"/>
  <c r="J18" i="1"/>
  <c r="F18" i="1"/>
  <c r="D18" i="1"/>
  <c r="L17" i="1"/>
  <c r="J17" i="1"/>
  <c r="F17" i="1"/>
  <c r="D17" i="1"/>
  <c r="L16" i="1"/>
  <c r="J16" i="1"/>
  <c r="F16" i="1"/>
  <c r="D16" i="1"/>
  <c r="L15" i="1"/>
  <c r="J15" i="1"/>
  <c r="F15" i="1"/>
  <c r="D15" i="1"/>
  <c r="L14" i="1"/>
  <c r="J14" i="1"/>
  <c r="F14" i="1"/>
  <c r="D14" i="1"/>
  <c r="L13" i="1"/>
  <c r="J13" i="1"/>
  <c r="F13" i="1"/>
  <c r="D13" i="1"/>
  <c r="L12" i="1"/>
  <c r="J12" i="1"/>
  <c r="F12" i="1"/>
  <c r="D12" i="1"/>
  <c r="L11" i="1"/>
  <c r="J11" i="1"/>
  <c r="F11" i="1"/>
  <c r="D11" i="1"/>
  <c r="L10" i="1"/>
  <c r="J10" i="1"/>
  <c r="F10" i="1"/>
  <c r="D10" i="1"/>
  <c r="L9" i="1"/>
  <c r="J9" i="1"/>
  <c r="F9" i="1"/>
  <c r="D9" i="1"/>
  <c r="L8" i="1"/>
  <c r="J8" i="1"/>
  <c r="F8" i="1"/>
  <c r="D8" i="1"/>
  <c r="L7" i="1"/>
  <c r="J7" i="1"/>
  <c r="F7" i="1"/>
  <c r="D7" i="1"/>
  <c r="L6" i="1"/>
  <c r="J6" i="1"/>
  <c r="F6" i="1"/>
  <c r="D6" i="1"/>
  <c r="L5" i="1"/>
  <c r="J5" i="1"/>
  <c r="F5" i="1"/>
  <c r="D5" i="1"/>
  <c r="L4" i="1"/>
  <c r="J4" i="1"/>
  <c r="F4" i="1"/>
  <c r="D4" i="1"/>
  <c r="L3" i="1"/>
  <c r="J3" i="1"/>
  <c r="F3" i="1"/>
  <c r="D3" i="1"/>
  <c r="L2" i="1"/>
  <c r="J2" i="1"/>
  <c r="F2" i="1"/>
  <c r="D2" i="1"/>
</calcChain>
</file>

<file path=xl/sharedStrings.xml><?xml version="1.0" encoding="utf-8"?>
<sst xmlns="http://schemas.openxmlformats.org/spreadsheetml/2006/main" count="52" uniqueCount="27">
  <si>
    <t>使用同義字前</t>
  </si>
  <si>
    <t>名稱</t>
  </si>
  <si>
    <t>總數量</t>
  </si>
  <si>
    <t>已發現數量</t>
  </si>
  <si>
    <t>未發現數量</t>
  </si>
  <si>
    <t>發現的百分比</t>
  </si>
  <si>
    <t>使用同義字後</t>
  </si>
  <si>
    <t>dog</t>
  </si>
  <si>
    <t>train</t>
  </si>
  <si>
    <t>sofa</t>
  </si>
  <si>
    <t>car</t>
  </si>
  <si>
    <t>pottedplant</t>
  </si>
  <si>
    <t>chair</t>
  </si>
  <si>
    <t>horse</t>
  </si>
  <si>
    <t>cat</t>
  </si>
  <si>
    <t>cow</t>
  </si>
  <si>
    <t>bus</t>
  </si>
  <si>
    <t>bicycle</t>
  </si>
  <si>
    <t>person</t>
  </si>
  <si>
    <t>bird</t>
  </si>
  <si>
    <t>tvmonitor</t>
  </si>
  <si>
    <t>motorbike</t>
  </si>
  <si>
    <t>sheep</t>
  </si>
  <si>
    <t>aeroplane</t>
  </si>
  <si>
    <t>boat</t>
  </si>
  <si>
    <t>diningtable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</si>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</sst>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CV100"/>
    </sheetView>
  </sheetViews>
  <sheetFormatPr defaultRowHeight="16.5" x14ac:dyDescent="0.25"/>
  <cols>
    <col min="1" max="1" width="13.875" bestFit="1" customWidth="1"/>
    <col min="2" max="2" width="10.25" bestFit="1" customWidth="1"/>
    <col min="3" max="3" width="7.5" bestFit="1" customWidth="1"/>
    <col min="4" max="5" width="11.625" bestFit="1" customWidth="1"/>
    <col min="6" max="7" width="13.875" bestFit="1" customWidth="1"/>
    <col min="8" max="8" width="10.25" bestFit="1" customWidth="1"/>
    <col min="9" max="9" width="7.5" bestFit="1" customWidth="1"/>
    <col min="10" max="11" width="11.625" bestFit="1" customWidth="1"/>
    <col min="12" max="12" width="13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B2" t="s">
        <v>7</v>
      </c>
      <c r="C2">
        <v>384</v>
      </c>
      <c r="D2">
        <f>C2-E2</f>
        <v>271</v>
      </c>
      <c r="E2">
        <v>113</v>
      </c>
      <c r="F2">
        <f>D2/C2*100</f>
        <v>70.572916666666657</v>
      </c>
      <c r="H2" t="s">
        <v>7</v>
      </c>
      <c r="I2">
        <v>384</v>
      </c>
      <c r="J2">
        <f>I2-K2</f>
        <v>274</v>
      </c>
      <c r="K2">
        <v>110</v>
      </c>
      <c r="L2">
        <f>J2/I2*100</f>
        <v>71.354166666666657</v>
      </c>
    </row>
    <row r="3" spans="1:12" x14ac:dyDescent="0.25">
      <c r="B3" t="s">
        <v>8</v>
      </c>
      <c r="C3">
        <v>250</v>
      </c>
      <c r="D3">
        <f>C3-E3</f>
        <v>171</v>
      </c>
      <c r="E3">
        <v>79</v>
      </c>
      <c r="F3">
        <f>D3/C3*100</f>
        <v>68.400000000000006</v>
      </c>
      <c r="H3" t="s">
        <v>8</v>
      </c>
      <c r="I3">
        <v>250</v>
      </c>
      <c r="J3">
        <f>I3-K3</f>
        <v>171</v>
      </c>
      <c r="K3">
        <v>79</v>
      </c>
      <c r="L3">
        <f>J3/I3*100</f>
        <v>68.400000000000006</v>
      </c>
    </row>
    <row r="4" spans="1:12" x14ac:dyDescent="0.25">
      <c r="B4" t="s">
        <v>9</v>
      </c>
      <c r="C4">
        <v>215</v>
      </c>
      <c r="D4">
        <f>C4-E4</f>
        <v>0</v>
      </c>
      <c r="E4">
        <v>215</v>
      </c>
      <c r="F4">
        <f>D4/C4*100</f>
        <v>0</v>
      </c>
      <c r="H4" t="s">
        <v>9</v>
      </c>
      <c r="I4">
        <v>215</v>
      </c>
      <c r="J4">
        <f>I4-K4</f>
        <v>41</v>
      </c>
      <c r="K4">
        <v>174</v>
      </c>
      <c r="L4">
        <f>J4/I4*100</f>
        <v>19.069767441860467</v>
      </c>
    </row>
    <row r="5" spans="1:12" x14ac:dyDescent="0.25">
      <c r="B5" t="s">
        <v>10</v>
      </c>
      <c r="C5">
        <v>580</v>
      </c>
      <c r="D5">
        <f>C5-E5</f>
        <v>0</v>
      </c>
      <c r="E5">
        <v>580</v>
      </c>
      <c r="F5">
        <f>D5/C5*100</f>
        <v>0</v>
      </c>
      <c r="H5" t="s">
        <v>10</v>
      </c>
      <c r="I5">
        <v>580</v>
      </c>
      <c r="J5">
        <f>I5-K5</f>
        <v>449</v>
      </c>
      <c r="K5">
        <v>131</v>
      </c>
      <c r="L5">
        <f>J5/I5*100</f>
        <v>77.413793103448285</v>
      </c>
    </row>
    <row r="6" spans="1:12" x14ac:dyDescent="0.25">
      <c r="B6" t="s">
        <v>11</v>
      </c>
      <c r="C6">
        <v>119</v>
      </c>
      <c r="D6">
        <f>C6-E6</f>
        <v>0</v>
      </c>
      <c r="E6">
        <v>119</v>
      </c>
      <c r="F6">
        <f>D6/C6*100</f>
        <v>0</v>
      </c>
      <c r="H6" t="s">
        <v>11</v>
      </c>
      <c r="I6">
        <v>119</v>
      </c>
      <c r="J6">
        <f>I6-K6</f>
        <v>0</v>
      </c>
      <c r="K6">
        <v>119</v>
      </c>
      <c r="L6">
        <f>J6/I6*100</f>
        <v>0</v>
      </c>
    </row>
    <row r="7" spans="1:12" x14ac:dyDescent="0.25">
      <c r="B7" t="s">
        <v>12</v>
      </c>
      <c r="C7">
        <v>238</v>
      </c>
      <c r="D7">
        <f>C7-E7</f>
        <v>42</v>
      </c>
      <c r="E7">
        <v>196</v>
      </c>
      <c r="F7">
        <f>D7/C7*100</f>
        <v>17.647058823529413</v>
      </c>
      <c r="H7" t="s">
        <v>12</v>
      </c>
      <c r="I7">
        <v>238</v>
      </c>
      <c r="J7">
        <f>I7-K7</f>
        <v>42</v>
      </c>
      <c r="K7">
        <v>196</v>
      </c>
      <c r="L7">
        <f>J7/I7*100</f>
        <v>17.647058823529413</v>
      </c>
    </row>
    <row r="8" spans="1:12" x14ac:dyDescent="0.25">
      <c r="B8" t="s">
        <v>13</v>
      </c>
      <c r="C8">
        <v>212</v>
      </c>
      <c r="D8">
        <f>C8-E8</f>
        <v>131</v>
      </c>
      <c r="E8">
        <v>81</v>
      </c>
      <c r="F8">
        <f>D8/C8*100</f>
        <v>61.79245283018868</v>
      </c>
      <c r="H8" t="s">
        <v>13</v>
      </c>
      <c r="I8">
        <v>212</v>
      </c>
      <c r="J8">
        <f>I8-K8</f>
        <v>131</v>
      </c>
      <c r="K8">
        <v>81</v>
      </c>
      <c r="L8">
        <f>J8/I8*100</f>
        <v>61.79245283018868</v>
      </c>
    </row>
    <row r="9" spans="1:12" x14ac:dyDescent="0.25">
      <c r="B9" t="s">
        <v>14</v>
      </c>
      <c r="C9">
        <v>305</v>
      </c>
      <c r="D9">
        <f>C9-E9</f>
        <v>213</v>
      </c>
      <c r="E9">
        <v>92</v>
      </c>
      <c r="F9">
        <f>D9/C9*100</f>
        <v>69.836065573770483</v>
      </c>
      <c r="H9" t="s">
        <v>14</v>
      </c>
      <c r="I9">
        <v>305</v>
      </c>
      <c r="J9">
        <f>I9-K9</f>
        <v>213</v>
      </c>
      <c r="K9">
        <v>92</v>
      </c>
      <c r="L9">
        <f>J9/I9*100</f>
        <v>69.836065573770483</v>
      </c>
    </row>
    <row r="10" spans="1:12" x14ac:dyDescent="0.25">
      <c r="B10" t="s">
        <v>15</v>
      </c>
      <c r="C10">
        <v>123</v>
      </c>
      <c r="D10">
        <f>C10-E10</f>
        <v>0</v>
      </c>
      <c r="E10">
        <v>123</v>
      </c>
      <c r="F10">
        <f>D10/C10*100</f>
        <v>0</v>
      </c>
      <c r="H10" t="s">
        <v>15</v>
      </c>
      <c r="I10">
        <v>123</v>
      </c>
      <c r="J10">
        <f>I10-K10</f>
        <v>0</v>
      </c>
      <c r="K10">
        <v>123</v>
      </c>
      <c r="L10">
        <f>J10/I10*100</f>
        <v>0</v>
      </c>
    </row>
    <row r="11" spans="1:12" x14ac:dyDescent="0.25">
      <c r="B11" t="s">
        <v>16</v>
      </c>
      <c r="C11">
        <v>156</v>
      </c>
      <c r="D11">
        <f>C11-E11</f>
        <v>86</v>
      </c>
      <c r="E11">
        <v>70</v>
      </c>
      <c r="F11">
        <f>D11/C11*100</f>
        <v>55.128205128205131</v>
      </c>
      <c r="H11" t="s">
        <v>16</v>
      </c>
      <c r="I11">
        <v>156</v>
      </c>
      <c r="J11">
        <f>I11-K11</f>
        <v>129</v>
      </c>
      <c r="K11">
        <v>27</v>
      </c>
      <c r="L11">
        <f>J11/I11*100</f>
        <v>82.692307692307693</v>
      </c>
    </row>
    <row r="12" spans="1:12" x14ac:dyDescent="0.25">
      <c r="B12" t="s">
        <v>17</v>
      </c>
      <c r="C12">
        <v>189</v>
      </c>
      <c r="D12">
        <f>C12-E12</f>
        <v>128</v>
      </c>
      <c r="E12">
        <v>61</v>
      </c>
      <c r="F12">
        <f>D12/C12*100</f>
        <v>67.724867724867721</v>
      </c>
      <c r="H12" t="s">
        <v>17</v>
      </c>
      <c r="I12">
        <v>189</v>
      </c>
      <c r="J12">
        <f>I12-K12</f>
        <v>131</v>
      </c>
      <c r="K12">
        <v>58</v>
      </c>
      <c r="L12">
        <f>J12/I12*100</f>
        <v>69.312169312169317</v>
      </c>
    </row>
    <row r="13" spans="1:12" x14ac:dyDescent="0.25">
      <c r="B13" t="s">
        <v>18</v>
      </c>
      <c r="C13">
        <v>845</v>
      </c>
      <c r="D13">
        <f>C13-E13</f>
        <v>194</v>
      </c>
      <c r="E13">
        <v>651</v>
      </c>
      <c r="F13">
        <f>D13/C13*100</f>
        <v>22.958579881656803</v>
      </c>
      <c r="H13" t="s">
        <v>18</v>
      </c>
      <c r="I13">
        <v>845</v>
      </c>
      <c r="J13">
        <f>I13-K13</f>
        <v>194</v>
      </c>
      <c r="K13">
        <v>651</v>
      </c>
      <c r="L13">
        <f>J13/I13*100</f>
        <v>22.958579881656803</v>
      </c>
    </row>
    <row r="14" spans="1:12" x14ac:dyDescent="0.25">
      <c r="B14" t="s">
        <v>19</v>
      </c>
      <c r="C14">
        <v>275</v>
      </c>
      <c r="D14">
        <f>C14-E14</f>
        <v>196</v>
      </c>
      <c r="E14">
        <v>79</v>
      </c>
      <c r="F14">
        <f>D14/C14*100</f>
        <v>71.27272727272728</v>
      </c>
      <c r="H14" t="s">
        <v>19</v>
      </c>
      <c r="I14">
        <v>275</v>
      </c>
      <c r="J14">
        <f>I14-K14</f>
        <v>197</v>
      </c>
      <c r="K14">
        <v>78</v>
      </c>
      <c r="L14">
        <f>J14/I14*100</f>
        <v>71.636363636363626</v>
      </c>
    </row>
    <row r="15" spans="1:12" x14ac:dyDescent="0.25">
      <c r="B15" t="s">
        <v>20</v>
      </c>
      <c r="C15">
        <v>192</v>
      </c>
      <c r="D15">
        <f>C15-E15</f>
        <v>0</v>
      </c>
      <c r="E15">
        <v>192</v>
      </c>
      <c r="F15">
        <f>D15/C15*100</f>
        <v>0</v>
      </c>
      <c r="H15" t="s">
        <v>20</v>
      </c>
      <c r="I15">
        <v>192</v>
      </c>
      <c r="J15">
        <f>I15-K15</f>
        <v>24</v>
      </c>
      <c r="K15">
        <v>168</v>
      </c>
      <c r="L15">
        <f>J15/I15*100</f>
        <v>12.5</v>
      </c>
    </row>
    <row r="16" spans="1:12" x14ac:dyDescent="0.25">
      <c r="B16" t="s">
        <v>21</v>
      </c>
      <c r="C16">
        <v>181</v>
      </c>
      <c r="D16">
        <f>C16-E16</f>
        <v>0</v>
      </c>
      <c r="E16">
        <v>181</v>
      </c>
      <c r="F16">
        <f>D16/C16*100</f>
        <v>0</v>
      </c>
      <c r="H16" t="s">
        <v>21</v>
      </c>
      <c r="I16">
        <v>181</v>
      </c>
      <c r="J16">
        <f>I16-K16</f>
        <v>135</v>
      </c>
      <c r="K16">
        <v>46</v>
      </c>
      <c r="L16">
        <f>J16/I16*100</f>
        <v>74.585635359116026</v>
      </c>
    </row>
    <row r="17" spans="2:12" x14ac:dyDescent="0.25">
      <c r="B17" t="s">
        <v>22</v>
      </c>
      <c r="C17">
        <v>93</v>
      </c>
      <c r="D17">
        <f>C17-E17</f>
        <v>56</v>
      </c>
      <c r="E17">
        <v>37</v>
      </c>
      <c r="F17">
        <f>D17/C17*100</f>
        <v>60.215053763440864</v>
      </c>
      <c r="H17" t="s">
        <v>22</v>
      </c>
      <c r="I17">
        <v>93</v>
      </c>
      <c r="J17">
        <f>I17-K17</f>
        <v>56</v>
      </c>
      <c r="K17">
        <v>37</v>
      </c>
      <c r="L17">
        <f>J17/I17*100</f>
        <v>60.215053763440864</v>
      </c>
    </row>
    <row r="18" spans="2:12" x14ac:dyDescent="0.25">
      <c r="B18" t="s">
        <v>23</v>
      </c>
      <c r="C18">
        <v>200</v>
      </c>
      <c r="D18">
        <f>C18-E18</f>
        <v>0</v>
      </c>
      <c r="E18">
        <v>200</v>
      </c>
      <c r="F18">
        <f>D18/C18*100</f>
        <v>0</v>
      </c>
      <c r="H18" t="s">
        <v>23</v>
      </c>
      <c r="I18">
        <v>200</v>
      </c>
      <c r="J18">
        <f>I18-K18</f>
        <v>157</v>
      </c>
      <c r="K18">
        <v>43</v>
      </c>
      <c r="L18">
        <f>J18/I18*100</f>
        <v>78.5</v>
      </c>
    </row>
    <row r="19" spans="2:12" x14ac:dyDescent="0.25">
      <c r="B19" t="s">
        <v>24</v>
      </c>
      <c r="C19">
        <v>162</v>
      </c>
      <c r="D19">
        <f>C19-E19</f>
        <v>104</v>
      </c>
      <c r="E19">
        <v>58</v>
      </c>
      <c r="F19">
        <f>D19/C19*100</f>
        <v>64.197530864197532</v>
      </c>
      <c r="H19" t="s">
        <v>24</v>
      </c>
      <c r="I19">
        <v>162</v>
      </c>
      <c r="J19">
        <f>I19-K19</f>
        <v>104</v>
      </c>
      <c r="K19">
        <v>58</v>
      </c>
      <c r="L19">
        <f>J19/I19*100</f>
        <v>64.197530864197532</v>
      </c>
    </row>
    <row r="20" spans="2:12" x14ac:dyDescent="0.25">
      <c r="B20" t="s">
        <v>25</v>
      </c>
      <c r="C20">
        <v>109</v>
      </c>
      <c r="D20">
        <f>C20-E20</f>
        <v>0</v>
      </c>
      <c r="E20">
        <v>109</v>
      </c>
      <c r="F20">
        <f>D20/C20*100</f>
        <v>0</v>
      </c>
      <c r="H20" t="s">
        <v>25</v>
      </c>
      <c r="I20">
        <v>109</v>
      </c>
      <c r="J20">
        <f>I20-K20</f>
        <v>0</v>
      </c>
      <c r="K20">
        <v>109</v>
      </c>
      <c r="L20">
        <f>J20/I20*100</f>
        <v>0</v>
      </c>
    </row>
    <row r="21" spans="2:12" x14ac:dyDescent="0.25">
      <c r="B21" t="s">
        <v>26</v>
      </c>
      <c r="C21">
        <v>130</v>
      </c>
      <c r="D21">
        <f>C21-E21</f>
        <v>17</v>
      </c>
      <c r="E21">
        <v>113</v>
      </c>
      <c r="F21">
        <f>D21/C21*100</f>
        <v>13.076923076923078</v>
      </c>
      <c r="H21" t="s">
        <v>26</v>
      </c>
      <c r="I21">
        <v>130</v>
      </c>
      <c r="J21">
        <f>I21-K21</f>
        <v>17</v>
      </c>
      <c r="K21">
        <v>113</v>
      </c>
      <c r="L21">
        <f>J21/I21*100</f>
        <v>13.076923076923078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Filterfailname2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Yu-Cheng</dc:creator>
  <cp:lastModifiedBy>Guo Yu-Cheng</cp:lastModifiedBy>
  <dcterms:created xsi:type="dcterms:W3CDTF">2016-11-04T01:32:23Z</dcterms:created>
  <dcterms:modified xsi:type="dcterms:W3CDTF">2016-11-04T01:32:24Z</dcterms:modified>
</cp:coreProperties>
</file>