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회사\2018년도\프로젝트(신규프로젝)\20180529-성능평가\4 사업산출물\4-1 PMO\4-1-5 변경관리\"/>
    </mc:Choice>
  </mc:AlternateContent>
  <bookViews>
    <workbookView xWindow="0" yWindow="0" windowWidth="28800" windowHeight="11730" tabRatio="886"/>
  </bookViews>
  <sheets>
    <sheet name="표지" sheetId="51" r:id="rId1"/>
    <sheet name="사용권한" sheetId="55" r:id="rId2"/>
    <sheet name="요구사항변경률 (원)" sheetId="45" state="hidden" r:id="rId3"/>
    <sheet name="변경내역 관리대장" sheetId="1" r:id="rId4"/>
    <sheet name="20080619-CM-001" sheetId="53" r:id="rId5"/>
    <sheet name="20080619-CM-002" sheetId="54" r:id="rId6"/>
    <sheet name="작성가이드" sheetId="39" r:id="rId7"/>
  </sheets>
  <definedNames>
    <definedName name="_xlnm._FilterDatabase" localSheetId="3" hidden="1">'변경내역 관리대장'!$A$6:$H$6</definedName>
    <definedName name="cause" localSheetId="4">#REF!</definedName>
    <definedName name="cause" localSheetId="5">#REF!</definedName>
    <definedName name="cause">#REF!</definedName>
    <definedName name="Comments" localSheetId="4">#REF!</definedName>
    <definedName name="Comments" localSheetId="5">#REF!</definedName>
    <definedName name="Comments">#REF!</definedName>
    <definedName name="Ltst_TestLog">"'Test log'"</definedName>
    <definedName name="_xlnm.Print_Area" localSheetId="3">'변경내역 관리대장'!$A$1:$H$26</definedName>
    <definedName name="_xlnm.Print_Area" localSheetId="2">'요구사항변경률 (원)'!$A$1:$M$39</definedName>
    <definedName name="_xlnm.Print_Titles" localSheetId="3">'변경내역 관리대장'!$1:$6</definedName>
    <definedName name="Severity" localSheetId="4">#REF!</definedName>
    <definedName name="Severity" localSheetId="5">#REF!</definedName>
    <definedName name="Severity">#REF!</definedName>
    <definedName name="State_of_Origin" localSheetId="4">#REF!</definedName>
    <definedName name="State_of_Origin" localSheetId="5">#REF!</definedName>
    <definedName name="State_of_Origin">#REF!</definedName>
  </definedNames>
  <calcPr calcId="152511"/>
</workbook>
</file>

<file path=xl/calcChain.xml><?xml version="1.0" encoding="utf-8"?>
<calcChain xmlns="http://schemas.openxmlformats.org/spreadsheetml/2006/main">
  <c r="I33" i="55" l="1"/>
  <c r="H33" i="55"/>
  <c r="C33" i="55"/>
  <c r="H32" i="55"/>
  <c r="C32" i="55"/>
  <c r="C30" i="55"/>
  <c r="H25" i="55"/>
  <c r="C24" i="54" l="1"/>
  <c r="C25" i="54" s="1"/>
  <c r="C26" i="54" s="1"/>
  <c r="C27" i="54" s="1"/>
  <c r="C13" i="54"/>
  <c r="C14" i="54" s="1"/>
  <c r="C15" i="54" s="1"/>
  <c r="C16" i="54" s="1"/>
  <c r="C17" i="54" s="1"/>
  <c r="C18" i="54" s="1"/>
  <c r="C19" i="54" s="1"/>
  <c r="C20" i="54" s="1"/>
  <c r="C21" i="54" s="1"/>
  <c r="C24" i="53" l="1"/>
  <c r="C25" i="53" s="1"/>
  <c r="C26" i="53" s="1"/>
  <c r="C27" i="53" s="1"/>
  <c r="C13" i="53"/>
  <c r="C14" i="53" s="1"/>
  <c r="C15" i="53" s="1"/>
  <c r="C16" i="53" s="1"/>
  <c r="C17" i="53" s="1"/>
  <c r="C18" i="53" s="1"/>
  <c r="C19" i="53" s="1"/>
  <c r="C20" i="53" s="1"/>
  <c r="C21" i="53" s="1"/>
  <c r="E12" i="45" l="1" a="1"/>
  <c r="E12" i="45" s="1"/>
  <c r="G12" i="45" a="1"/>
  <c r="G12" i="45" s="1"/>
  <c r="E13" i="45" a="1"/>
  <c r="E13" i="45" s="1"/>
  <c r="F13" i="45" a="1"/>
  <c r="F13" i="45" s="1"/>
  <c r="G13" i="45" a="1"/>
  <c r="G13" i="45" s="1"/>
  <c r="F12" i="45" a="1"/>
  <c r="F12" i="45" s="1"/>
  <c r="E11" i="45" a="1"/>
  <c r="E11" i="45" s="1"/>
  <c r="F11" i="45" a="1"/>
  <c r="F11" i="45" s="1"/>
  <c r="G11" i="45" a="1"/>
  <c r="G11" i="45" s="1"/>
  <c r="E14" i="45" a="1"/>
  <c r="E14" i="45" s="1"/>
  <c r="F14" i="45" a="1"/>
  <c r="F14" i="45" s="1"/>
  <c r="G14" i="45" a="1"/>
  <c r="G14" i="45" s="1"/>
  <c r="E15" i="45" a="1"/>
  <c r="E15" i="45" s="1"/>
  <c r="F15" i="45" a="1"/>
  <c r="F15" i="45" s="1"/>
  <c r="G15" i="45" a="1"/>
  <c r="G15" i="45" s="1"/>
  <c r="E16" i="45" a="1"/>
  <c r="E16" i="45" s="1"/>
  <c r="F16" i="45" a="1"/>
  <c r="F16" i="45" s="1"/>
  <c r="G16" i="45" a="1"/>
  <c r="G16" i="45" s="1"/>
  <c r="E4" i="45" a="1"/>
  <c r="E4" i="45" s="1"/>
  <c r="G4" i="45" a="1"/>
  <c r="G4" i="45" s="1"/>
  <c r="E5" i="45" a="1"/>
  <c r="E5" i="45" s="1"/>
  <c r="F5" i="45" a="1"/>
  <c r="F5" i="45" s="1"/>
  <c r="G5" i="45" a="1"/>
  <c r="G5" i="45" s="1"/>
  <c r="F4" i="45" a="1"/>
  <c r="F4" i="45" s="1"/>
  <c r="E3" i="45" a="1"/>
  <c r="E3" i="45" s="1"/>
  <c r="F3" i="45" a="1"/>
  <c r="F3" i="45" s="1"/>
  <c r="G3" i="45" a="1"/>
  <c r="G3" i="45" s="1"/>
  <c r="E6" i="45" a="1"/>
  <c r="E6" i="45" s="1"/>
  <c r="F6" i="45" a="1"/>
  <c r="F6" i="45" s="1"/>
  <c r="G6" i="45" a="1"/>
  <c r="G6" i="45" s="1"/>
  <c r="E7" i="45" a="1"/>
  <c r="E7" i="45" s="1"/>
  <c r="F7" i="45" a="1"/>
  <c r="F7" i="45" s="1"/>
  <c r="G7" i="45" a="1"/>
  <c r="G7" i="45" s="1"/>
  <c r="E8" i="45" a="1"/>
  <c r="E8" i="45" s="1"/>
  <c r="F8" i="45" a="1"/>
  <c r="F8" i="45" s="1"/>
  <c r="G8" i="45" a="1"/>
  <c r="G8" i="45" s="1"/>
  <c r="E9" i="45" a="1"/>
  <c r="E9" i="45" s="1"/>
  <c r="F9" i="45" a="1"/>
  <c r="F9" i="45" s="1"/>
  <c r="G9" i="45" a="1"/>
  <c r="G9" i="45" s="1"/>
  <c r="E10" i="45" a="1"/>
  <c r="E10" i="45" s="1"/>
  <c r="F10" i="45" a="1"/>
  <c r="F10" i="45"/>
  <c r="G10" i="45" a="1"/>
  <c r="G10" i="45"/>
  <c r="G2" i="45" a="1"/>
  <c r="G2" i="45"/>
  <c r="F2" i="45" a="1"/>
  <c r="F2" i="45"/>
  <c r="E2" i="45" a="1"/>
  <c r="E2" i="45"/>
  <c r="C21" i="39"/>
  <c r="C22" i="39" s="1"/>
  <c r="C23" i="39" s="1"/>
  <c r="C24" i="39" s="1"/>
  <c r="C25" i="39" s="1"/>
  <c r="C26" i="39" s="1"/>
  <c r="C27" i="39" s="1"/>
  <c r="C28" i="39" s="1"/>
  <c r="C29" i="39" s="1"/>
  <c r="C32" i="39"/>
  <c r="C33" i="39" s="1"/>
  <c r="C34" i="39" s="1"/>
  <c r="C35" i="39" s="1"/>
  <c r="H2" i="45"/>
  <c r="I2" i="45" s="1"/>
  <c r="J2" i="45" s="1"/>
  <c r="H7" i="45" l="1"/>
  <c r="D7" i="45"/>
  <c r="H8" i="45"/>
  <c r="D8" i="45"/>
  <c r="D14" i="45"/>
  <c r="H14" i="45"/>
  <c r="D9" i="45"/>
  <c r="H9" i="45"/>
  <c r="D3" i="45"/>
  <c r="H3" i="45"/>
  <c r="H5" i="45"/>
  <c r="D5" i="45"/>
  <c r="D15" i="45"/>
  <c r="H15" i="45"/>
  <c r="D12" i="45"/>
  <c r="H12" i="45"/>
  <c r="D4" i="45"/>
  <c r="H4" i="45"/>
  <c r="D11" i="45"/>
  <c r="H11" i="45"/>
  <c r="D13" i="45"/>
  <c r="H13" i="45"/>
  <c r="D10" i="45"/>
  <c r="H10" i="45"/>
  <c r="D6" i="45"/>
  <c r="H6" i="45"/>
  <c r="H16" i="45"/>
  <c r="D16" i="45"/>
  <c r="J11" i="45" l="1"/>
  <c r="I11" i="45"/>
  <c r="J9" i="45"/>
  <c r="I9" i="45"/>
  <c r="I16" i="45"/>
  <c r="J16" i="45"/>
  <c r="I5" i="45"/>
  <c r="J5" i="45"/>
  <c r="I8" i="45"/>
  <c r="J8" i="45"/>
  <c r="I6" i="45"/>
  <c r="J6" i="45"/>
  <c r="J13" i="45"/>
  <c r="I13" i="45"/>
  <c r="J4" i="45"/>
  <c r="I4" i="45"/>
  <c r="J15" i="45"/>
  <c r="I15" i="45"/>
  <c r="J3" i="45"/>
  <c r="I3" i="45"/>
  <c r="J14" i="45"/>
  <c r="I14" i="45"/>
  <c r="J10" i="45"/>
  <c r="I10" i="45"/>
  <c r="I12" i="45"/>
  <c r="J12" i="45"/>
  <c r="I7" i="45"/>
  <c r="J7" i="45"/>
</calcChain>
</file>

<file path=xl/comments1.xml><?xml version="1.0" encoding="utf-8"?>
<comments xmlns="http://schemas.openxmlformats.org/spreadsheetml/2006/main">
  <authors>
    <author>허관행</author>
  </authors>
  <commentList>
    <comment ref="H5" authorId="0" shapeId="0">
      <text>
        <r>
          <rPr>
            <b/>
            <sz val="9"/>
            <color indexed="81"/>
            <rFont val="굴림"/>
            <family val="3"/>
            <charset val="129"/>
          </rPr>
          <t>변경항목이 모두 처리된 날자이며, Max(개별 변경항목^.변경완료일)이 된다.</t>
        </r>
      </text>
    </comment>
  </commentList>
</comments>
</file>

<file path=xl/comments2.xml><?xml version="1.0" encoding="utf-8"?>
<comments xmlns="http://schemas.openxmlformats.org/spreadsheetml/2006/main">
  <authors>
    <author>허관행</author>
  </authors>
  <commentList>
    <comment ref="A5" authorId="0" shapeId="0">
      <text>
        <r>
          <rPr>
            <sz val="9"/>
            <color indexed="81"/>
            <rFont val="굴림"/>
            <family val="3"/>
            <charset val="129"/>
          </rPr>
          <t>변경관리 내역서의 일련번호로, 프로젝트에서 정한 규칙에 따라 부여한다.
예) 프로젝트영문약어-SCM-001…
     프로젝트코드-SCM-001...</t>
        </r>
      </text>
    </comment>
    <comment ref="G5" authorId="0" shapeId="0">
      <text>
        <r>
          <rPr>
            <sz val="9"/>
            <color indexed="81"/>
            <rFont val="굴림"/>
            <family val="3"/>
            <charset val="129"/>
          </rPr>
          <t>변경 요청한 일자를 입력한다.</t>
        </r>
      </text>
    </comment>
    <comment ref="A6" authorId="0" shapeId="0">
      <text>
        <r>
          <rPr>
            <sz val="9"/>
            <color indexed="81"/>
            <rFont val="굴림"/>
            <family val="3"/>
            <charset val="129"/>
          </rPr>
          <t>변경을 요청한 사람 또는 조직의 이름을 입력한다.</t>
        </r>
      </text>
    </comment>
    <comment ref="G6" authorId="0" shapeId="0">
      <text>
        <r>
          <rPr>
            <sz val="9"/>
            <color indexed="81"/>
            <rFont val="굴림"/>
            <family val="3"/>
            <charset val="129"/>
          </rPr>
          <t>변경 요청시 처리 희망 기한을 입력한다.</t>
        </r>
      </text>
    </comment>
    <comment ref="A7" authorId="0" shapeId="0">
      <text>
        <r>
          <rPr>
            <sz val="9"/>
            <color indexed="81"/>
            <rFont val="굴림"/>
            <family val="3"/>
            <charset val="129"/>
          </rPr>
          <t>변경요청 내용을 대표할 수 있는 제목을 입력한다.</t>
        </r>
      </text>
    </comment>
    <comment ref="A8" authorId="0" shapeId="0">
      <text>
        <r>
          <rPr>
            <sz val="9"/>
            <color indexed="81"/>
            <rFont val="굴림"/>
            <family val="3"/>
            <charset val="129"/>
          </rPr>
          <t>변경요청된 내용을 기록한다. 
변경사유를 포함하여 기록할 수 있다. 
회의록 등 협의 근거 자료가 있는 경우는 문서명도 기록한다.</t>
        </r>
      </text>
    </comment>
    <comment ref="A9" authorId="0" shapeId="0">
      <text>
        <r>
          <rPr>
            <sz val="9"/>
            <color indexed="81"/>
            <rFont val="굴림"/>
            <family val="3"/>
            <charset val="129"/>
          </rPr>
          <t>변경원인에 대한 분류로 다음중 하나를 선택:</t>
        </r>
        <r>
          <rPr>
            <b/>
            <sz val="9"/>
            <color indexed="81"/>
            <rFont val="굴림"/>
            <family val="3"/>
            <charset val="129"/>
          </rPr>
          <t xml:space="preserve">
</t>
        </r>
        <r>
          <rPr>
            <sz val="9"/>
            <color indexed="81"/>
            <rFont val="굴림"/>
            <family val="3"/>
            <charset val="129"/>
          </rPr>
          <t xml:space="preserve">  - 요구사항 변경  
  - 기술/업무변화
  - 결함발견         
  - 기타
※ 기타로 분류되는 것이 많으면, 분석하여 
    변경원인 분류 코드를 추가한다.</t>
        </r>
      </text>
    </comment>
    <comment ref="F9" authorId="0" shapeId="0">
      <text>
        <r>
          <rPr>
            <sz val="9"/>
            <color indexed="81"/>
            <rFont val="굴림"/>
            <family val="3"/>
            <charset val="129"/>
          </rPr>
          <t>변경유형에 대한 분류로 다음중 하나를 선택:</t>
        </r>
        <r>
          <rPr>
            <b/>
            <sz val="9"/>
            <color indexed="81"/>
            <rFont val="굴림"/>
            <family val="3"/>
            <charset val="129"/>
          </rPr>
          <t xml:space="preserve">
</t>
        </r>
        <r>
          <rPr>
            <sz val="9"/>
            <color indexed="81"/>
            <rFont val="굴림"/>
            <family val="3"/>
            <charset val="129"/>
          </rPr>
          <t xml:space="preserve">  - 기능(Function)        
  - UI(디자인 요소 변경)
  - DB                        
  - 아키텍쳐
  - H/W 자원               
  - 기타
※ 기타로 분류되는 것이 많으면, 분석하여 
    변경원인 분류 코드를 추가한다.</t>
        </r>
      </text>
    </comment>
    <comment ref="I9" authorId="0" shapeId="0">
      <text>
        <r>
          <rPr>
            <sz val="9"/>
            <color indexed="81"/>
            <rFont val="굴림"/>
            <family val="3"/>
            <charset val="129"/>
          </rPr>
          <t>변경의 내용에 기반하여 긴급성, 필수 구현 필요 기능 해당 여부 등을 판단하여 중요도를 상/중/하로 결정한다.
(프로젝트에서 다르게 정의해서 다른 목적으로 사용한 경우는 이를 명확히하고 공유토록 한다)</t>
        </r>
      </text>
    </comment>
    <comment ref="A10" authorId="0" shapeId="0">
      <text>
        <r>
          <rPr>
            <sz val="9"/>
            <color indexed="81"/>
            <rFont val="굴림"/>
            <family val="3"/>
            <charset val="129"/>
          </rPr>
          <t>변경이 프로젝트에 초래할 영향을 일정, 공수/비용, 기대효과 등의 차원에서 파악하여 기록한다.</t>
        </r>
      </text>
    </comment>
    <comment ref="B10" authorId="0" shapeId="0">
      <text>
        <r>
          <rPr>
            <sz val="9"/>
            <color indexed="81"/>
            <rFont val="굴림"/>
            <family val="3"/>
            <charset val="129"/>
          </rPr>
          <t>변경 요청 수용 시 프로젝트의 일정에 초래하게 될 영향을 기입한다.</t>
        </r>
      </text>
    </comment>
    <comment ref="I10" authorId="0" shapeId="0">
      <text>
        <r>
          <rPr>
            <sz val="9"/>
            <color indexed="81"/>
            <rFont val="굴림"/>
            <family val="3"/>
            <charset val="129"/>
          </rPr>
          <t>변경 요청 수용 시 프로젝트의 공수 및 비용에 초래하게 될 영향을 기입한다.
공수 단위는 MH, MD, MM로 기입하고, 
비용은 원,백만원 단위로 기입한다.</t>
        </r>
      </text>
    </comment>
    <comment ref="A11" authorId="0" shapeId="0">
      <text>
        <r>
          <rPr>
            <sz val="9"/>
            <color indexed="81"/>
            <rFont val="굴림"/>
            <family val="3"/>
            <charset val="129"/>
          </rPr>
          <t xml:space="preserve">변경 요청 수용에 따라 영향받는 프로젝트 산출물을 기입한다.
  대상 산출물에는:
    - 구성항목으로 선정된 주요 산출물
    - 관리 문서(요구사항 추적 매트릭스 등)가 있다. 
 </t>
        </r>
        <r>
          <rPr>
            <sz val="9"/>
            <color indexed="10"/>
            <rFont val="굴림"/>
            <family val="3"/>
            <charset val="129"/>
          </rPr>
          <t>※ 개수가 10을 넘어가는 경우는 row를 추가하여 사용한다.   
     소스의 경우등은 묶어서 표기하되, 상세 변경내역은
     제.개정 이력이나 PVCS 변경 이력에 기술한다.</t>
        </r>
      </text>
    </comment>
    <comment ref="D11" authorId="0" shapeId="0">
      <text>
        <r>
          <rPr>
            <sz val="9"/>
            <color indexed="81"/>
            <rFont val="굴림"/>
            <family val="3"/>
            <charset val="129"/>
          </rPr>
          <t>구성항목 등록 산출물 또는 일반 관리 산출물 명을 기입한다.
소스의 경우처럼 파일이 많은 경우는 
모듈명을 기입하거나 'Pgm001외 12개 프로그램'이라고 기입할 수 있다.</t>
        </r>
      </text>
    </comment>
    <comment ref="F11" authorId="0" shapeId="0">
      <text>
        <r>
          <rPr>
            <sz val="9"/>
            <color indexed="81"/>
            <rFont val="굴림"/>
            <family val="3"/>
            <charset val="129"/>
          </rPr>
          <t xml:space="preserve">각 변경 항목에 대한 변경 내용을 간략히 요약하여 기입한다. 
 예) 테이블 T1의 C2 alter 수행…
</t>
        </r>
      </text>
    </comment>
    <comment ref="I11" authorId="0" shapeId="0">
      <text>
        <r>
          <rPr>
            <sz val="9"/>
            <color indexed="81"/>
            <rFont val="굴림"/>
            <family val="3"/>
            <charset val="129"/>
          </rPr>
          <t>변경을 수행토록 지정된 사람의 이름을 기입한다.</t>
        </r>
      </text>
    </comment>
    <comment ref="J11" authorId="0" shapeId="0">
      <text>
        <r>
          <rPr>
            <sz val="9"/>
            <color indexed="81"/>
            <rFont val="굴림"/>
            <family val="3"/>
            <charset val="129"/>
          </rPr>
          <t>변경의 반영이 완료될 것으로 예정되는 일자를 기입한다.</t>
        </r>
      </text>
    </comment>
    <comment ref="K11" authorId="0" shapeId="0">
      <text>
        <r>
          <rPr>
            <sz val="9"/>
            <color indexed="81"/>
            <rFont val="굴림"/>
            <family val="3"/>
            <charset val="129"/>
          </rPr>
          <t>담당자가 변경 작업을 완료한 실제 일자를 기입한다.</t>
        </r>
      </text>
    </comment>
    <comment ref="L11" authorId="0" shapeId="0">
      <text>
        <r>
          <rPr>
            <sz val="9"/>
            <color indexed="81"/>
            <rFont val="굴림"/>
            <family val="3"/>
            <charset val="129"/>
          </rPr>
          <t>변경 완료 후의 산출물 버전을 기입한다. 구성항목 등록된 산출물은 반드시 기입토록 한다.</t>
        </r>
      </text>
    </comment>
    <comment ref="C21" authorId="0" shapeId="0">
      <text>
        <r>
          <rPr>
            <sz val="9"/>
            <color indexed="81"/>
            <rFont val="굴림"/>
            <family val="3"/>
            <charset val="129"/>
          </rPr>
          <t>항목이 많은 경우 행 추가 해서 작성</t>
        </r>
      </text>
    </comment>
    <comment ref="A22" authorId="0" shapeId="0">
      <text>
        <r>
          <rPr>
            <sz val="9"/>
            <color indexed="81"/>
            <rFont val="굴림"/>
            <family val="3"/>
            <charset val="129"/>
          </rPr>
          <t>변경구현항목이 요구사항과 관련있는 경우, 요구사항의 변동(추가/삭제/변경)을 요구사항ID단위로 파악 관리하기 위해 사용한다.</t>
        </r>
      </text>
    </comment>
    <comment ref="D22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F22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  <comment ref="G22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I22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  <comment ref="J22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L22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</commentList>
</comments>
</file>

<file path=xl/comments3.xml><?xml version="1.0" encoding="utf-8"?>
<comments xmlns="http://schemas.openxmlformats.org/spreadsheetml/2006/main">
  <authors>
    <author>허관행</author>
  </authors>
  <commentList>
    <comment ref="A5" authorId="0" shapeId="0">
      <text>
        <r>
          <rPr>
            <sz val="9"/>
            <color indexed="81"/>
            <rFont val="굴림"/>
            <family val="3"/>
            <charset val="129"/>
          </rPr>
          <t>변경관리 내역서의 일련번호로, 프로젝트에서 정한 규칙에 따라 부여한다.
예) 프로젝트영문약어-SCM-001…
     프로젝트코드-SCM-001...</t>
        </r>
      </text>
    </comment>
    <comment ref="G5" authorId="0" shapeId="0">
      <text>
        <r>
          <rPr>
            <sz val="9"/>
            <color indexed="81"/>
            <rFont val="굴림"/>
            <family val="3"/>
            <charset val="129"/>
          </rPr>
          <t>변경 요청한 일자를 입력한다.</t>
        </r>
      </text>
    </comment>
    <comment ref="A6" authorId="0" shapeId="0">
      <text>
        <r>
          <rPr>
            <sz val="9"/>
            <color indexed="81"/>
            <rFont val="굴림"/>
            <family val="3"/>
            <charset val="129"/>
          </rPr>
          <t>변경을 요청한 사람 또는 조직의 이름을 입력한다.</t>
        </r>
      </text>
    </comment>
    <comment ref="G6" authorId="0" shapeId="0">
      <text>
        <r>
          <rPr>
            <sz val="9"/>
            <color indexed="81"/>
            <rFont val="굴림"/>
            <family val="3"/>
            <charset val="129"/>
          </rPr>
          <t>변경 요청시 처리 희망 기한을 입력한다.</t>
        </r>
      </text>
    </comment>
    <comment ref="A7" authorId="0" shapeId="0">
      <text>
        <r>
          <rPr>
            <sz val="9"/>
            <color indexed="81"/>
            <rFont val="굴림"/>
            <family val="3"/>
            <charset val="129"/>
          </rPr>
          <t>변경요청 내용을 대표할 수 있는 제목을 입력한다.</t>
        </r>
      </text>
    </comment>
    <comment ref="A8" authorId="0" shapeId="0">
      <text>
        <r>
          <rPr>
            <sz val="9"/>
            <color indexed="81"/>
            <rFont val="굴림"/>
            <family val="3"/>
            <charset val="129"/>
          </rPr>
          <t>변경요청된 내용을 기록한다. 
변경사유를 포함하여 기록할 수 있다. 
회의록 등 협의 근거 자료가 있는 경우는 문서명도 기록한다.</t>
        </r>
      </text>
    </comment>
    <comment ref="A9" authorId="0" shapeId="0">
      <text>
        <r>
          <rPr>
            <sz val="9"/>
            <color indexed="81"/>
            <rFont val="굴림"/>
            <family val="3"/>
            <charset val="129"/>
          </rPr>
          <t>변경원인에 대한 분류로 다음중 하나를 선택:</t>
        </r>
        <r>
          <rPr>
            <b/>
            <sz val="9"/>
            <color indexed="81"/>
            <rFont val="굴림"/>
            <family val="3"/>
            <charset val="129"/>
          </rPr>
          <t xml:space="preserve">
</t>
        </r>
        <r>
          <rPr>
            <sz val="9"/>
            <color indexed="81"/>
            <rFont val="굴림"/>
            <family val="3"/>
            <charset val="129"/>
          </rPr>
          <t xml:space="preserve">  - 요구사항 변경  
  - 기술/업무변화
  - 결함발견         
  - 기타
※ 기타로 분류되는 것이 많으면, 분석하여 
    변경원인 분류 코드를 추가한다.</t>
        </r>
      </text>
    </comment>
    <comment ref="F9" authorId="0" shapeId="0">
      <text>
        <r>
          <rPr>
            <sz val="9"/>
            <color indexed="81"/>
            <rFont val="굴림"/>
            <family val="3"/>
            <charset val="129"/>
          </rPr>
          <t>변경유형에 대한 분류로 다음중 하나를 선택:</t>
        </r>
        <r>
          <rPr>
            <b/>
            <sz val="9"/>
            <color indexed="81"/>
            <rFont val="굴림"/>
            <family val="3"/>
            <charset val="129"/>
          </rPr>
          <t xml:space="preserve">
</t>
        </r>
        <r>
          <rPr>
            <sz val="9"/>
            <color indexed="81"/>
            <rFont val="굴림"/>
            <family val="3"/>
            <charset val="129"/>
          </rPr>
          <t xml:space="preserve">  - 기능(Function)        
  - UI(디자인 요소 변경)
  - DB                        
  - 아키텍쳐
  - H/W 자원               
  - 기타
※ 기타로 분류되는 것이 많으면, 분석하여 
    변경원인 분류 코드를 추가한다.</t>
        </r>
      </text>
    </comment>
    <comment ref="I9" authorId="0" shapeId="0">
      <text>
        <r>
          <rPr>
            <sz val="9"/>
            <color indexed="81"/>
            <rFont val="굴림"/>
            <family val="3"/>
            <charset val="129"/>
          </rPr>
          <t>변경의 내용에 기반하여 긴급성, 필수 구현 필요 기능 해당 여부 등을 판단하여 중요도를 상/중/하로 결정한다.
(프로젝트에서 다르게 정의해서 다른 목적으로 사용한 경우는 이를 명확히하고 공유토록 한다)</t>
        </r>
      </text>
    </comment>
    <comment ref="A10" authorId="0" shapeId="0">
      <text>
        <r>
          <rPr>
            <sz val="9"/>
            <color indexed="81"/>
            <rFont val="굴림"/>
            <family val="3"/>
            <charset val="129"/>
          </rPr>
          <t>변경이 프로젝트에 초래할 영향을 일정, 공수/비용, 기대효과 등의 차원에서 파악하여 기록한다.</t>
        </r>
      </text>
    </comment>
    <comment ref="B10" authorId="0" shapeId="0">
      <text>
        <r>
          <rPr>
            <sz val="9"/>
            <color indexed="81"/>
            <rFont val="굴림"/>
            <family val="3"/>
            <charset val="129"/>
          </rPr>
          <t>변경 요청 수용 시 프로젝트의 일정에 초래하게 될 영향을 기입한다.</t>
        </r>
      </text>
    </comment>
    <comment ref="I10" authorId="0" shapeId="0">
      <text>
        <r>
          <rPr>
            <sz val="9"/>
            <color indexed="81"/>
            <rFont val="굴림"/>
            <family val="3"/>
            <charset val="129"/>
          </rPr>
          <t>변경 요청 수용 시 프로젝트의 공수 및 비용에 초래하게 될 영향을 기입한다.
공수 단위는 MH, MD, MM로 기입하고, 
비용은 원,백만원 단위로 기입한다.</t>
        </r>
      </text>
    </comment>
    <comment ref="A11" authorId="0" shapeId="0">
      <text>
        <r>
          <rPr>
            <sz val="9"/>
            <color indexed="81"/>
            <rFont val="굴림"/>
            <family val="3"/>
            <charset val="129"/>
          </rPr>
          <t xml:space="preserve">변경 요청 수용에 따라 영향받는 프로젝트 산출물을 기입한다.
  대상 산출물에는:
    - 구성항목으로 선정된 주요 산출물
    - 관리 문서(요구사항 추적 매트릭스 등)가 있다. 
 </t>
        </r>
        <r>
          <rPr>
            <sz val="9"/>
            <color indexed="10"/>
            <rFont val="굴림"/>
            <family val="3"/>
            <charset val="129"/>
          </rPr>
          <t>※ 개수가 10을 넘어가는 경우는 row를 추가하여 사용한다.   
     소스의 경우등은 묶어서 표기하되, 상세 변경내역은
     제.개정 이력이나 PVCS 변경 이력에 기술한다.</t>
        </r>
      </text>
    </comment>
    <comment ref="D11" authorId="0" shapeId="0">
      <text>
        <r>
          <rPr>
            <sz val="9"/>
            <color indexed="81"/>
            <rFont val="굴림"/>
            <family val="3"/>
            <charset val="129"/>
          </rPr>
          <t>구성항목 등록 산출물 또는 일반 관리 산출물 명을 기입한다.
소스의 경우처럼 파일이 많은 경우는 
모듈명을 기입하거나 'Pgm001외 12개 프로그램'이라고 기입할 수 있다.</t>
        </r>
      </text>
    </comment>
    <comment ref="F11" authorId="0" shapeId="0">
      <text>
        <r>
          <rPr>
            <sz val="9"/>
            <color indexed="81"/>
            <rFont val="굴림"/>
            <family val="3"/>
            <charset val="129"/>
          </rPr>
          <t xml:space="preserve">각 변경 항목에 대한 변경 내용을 간략히 요약하여 기입한다. 
 예) 테이블 T1의 C2 alter 수행…
</t>
        </r>
      </text>
    </comment>
    <comment ref="I11" authorId="0" shapeId="0">
      <text>
        <r>
          <rPr>
            <sz val="9"/>
            <color indexed="81"/>
            <rFont val="굴림"/>
            <family val="3"/>
            <charset val="129"/>
          </rPr>
          <t>변경을 수행토록 지정된 사람의 이름을 기입한다.</t>
        </r>
      </text>
    </comment>
    <comment ref="J11" authorId="0" shapeId="0">
      <text>
        <r>
          <rPr>
            <sz val="9"/>
            <color indexed="81"/>
            <rFont val="굴림"/>
            <family val="3"/>
            <charset val="129"/>
          </rPr>
          <t>변경의 반영이 완료될 것으로 예정되는 일자를 기입한다.</t>
        </r>
      </text>
    </comment>
    <comment ref="K11" authorId="0" shapeId="0">
      <text>
        <r>
          <rPr>
            <sz val="9"/>
            <color indexed="81"/>
            <rFont val="굴림"/>
            <family val="3"/>
            <charset val="129"/>
          </rPr>
          <t>담당자가 변경 작업을 완료한 실제 일자를 기입한다.</t>
        </r>
      </text>
    </comment>
    <comment ref="L11" authorId="0" shapeId="0">
      <text>
        <r>
          <rPr>
            <sz val="9"/>
            <color indexed="81"/>
            <rFont val="굴림"/>
            <family val="3"/>
            <charset val="129"/>
          </rPr>
          <t>변경 완료 후의 산출물 버전을 기입한다. 구성항목 등록된 산출물은 반드시 기입토록 한다.</t>
        </r>
      </text>
    </comment>
    <comment ref="C21" authorId="0" shapeId="0">
      <text>
        <r>
          <rPr>
            <sz val="9"/>
            <color indexed="81"/>
            <rFont val="굴림"/>
            <family val="3"/>
            <charset val="129"/>
          </rPr>
          <t>항목이 많은 경우 행 추가 해서 작성</t>
        </r>
      </text>
    </comment>
    <comment ref="A22" authorId="0" shapeId="0">
      <text>
        <r>
          <rPr>
            <sz val="9"/>
            <color indexed="81"/>
            <rFont val="굴림"/>
            <family val="3"/>
            <charset val="129"/>
          </rPr>
          <t>변경구현항목이 요구사항과 관련있는 경우, 요구사항의 변동(추가/삭제/변경)을 요구사항ID단위로 파악 관리하기 위해 사용한다.</t>
        </r>
      </text>
    </comment>
    <comment ref="D22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F22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  <comment ref="G22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I22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  <comment ref="J22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L22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</commentList>
</comments>
</file>

<file path=xl/comments4.xml><?xml version="1.0" encoding="utf-8"?>
<comments xmlns="http://schemas.openxmlformats.org/spreadsheetml/2006/main">
  <authors>
    <author>허관행</author>
  </authors>
  <commentList>
    <comment ref="A13" authorId="0" shapeId="0">
      <text>
        <r>
          <rPr>
            <sz val="9"/>
            <color indexed="81"/>
            <rFont val="굴림"/>
            <family val="3"/>
            <charset val="129"/>
          </rPr>
          <t>변경관리 내역서의 일련번호로, 프로젝트에서 정한 규칙에 따라 부여한다.
예) 프로젝트영문약어-SCM-001…
     프로젝트코드-SCM-001...</t>
        </r>
      </text>
    </comment>
    <comment ref="G13" authorId="0" shapeId="0">
      <text>
        <r>
          <rPr>
            <sz val="9"/>
            <color indexed="81"/>
            <rFont val="굴림"/>
            <family val="3"/>
            <charset val="129"/>
          </rPr>
          <t>변경 요청한 일자를 입력한다.</t>
        </r>
      </text>
    </comment>
    <comment ref="A14" authorId="0" shapeId="0">
      <text>
        <r>
          <rPr>
            <sz val="9"/>
            <color indexed="81"/>
            <rFont val="굴림"/>
            <family val="3"/>
            <charset val="129"/>
          </rPr>
          <t>변경을 요청한 사람 또는 조직의 이름을 입력한다.</t>
        </r>
      </text>
    </comment>
    <comment ref="G14" authorId="0" shapeId="0">
      <text>
        <r>
          <rPr>
            <sz val="9"/>
            <color indexed="81"/>
            <rFont val="굴림"/>
            <family val="3"/>
            <charset val="129"/>
          </rPr>
          <t>변경 요청시 처리 희망 기한을 입력한다.</t>
        </r>
      </text>
    </comment>
    <comment ref="A15" authorId="0" shapeId="0">
      <text>
        <r>
          <rPr>
            <sz val="9"/>
            <color indexed="81"/>
            <rFont val="굴림"/>
            <family val="3"/>
            <charset val="129"/>
          </rPr>
          <t>변경요청 내용을 대표할 수 있는 제목을 입력한다.</t>
        </r>
      </text>
    </comment>
    <comment ref="A16" authorId="0" shapeId="0">
      <text>
        <r>
          <rPr>
            <sz val="9"/>
            <color indexed="81"/>
            <rFont val="굴림"/>
            <family val="3"/>
            <charset val="129"/>
          </rPr>
          <t>변경요청된 내용을 기록한다. 
변경사유를 포함하여 기록할 수 있다. 
회의록 등 협의 근거 자료가 있는 경우는 문서명도 기록한다.</t>
        </r>
      </text>
    </comment>
    <comment ref="A17" authorId="0" shapeId="0">
      <text>
        <r>
          <rPr>
            <sz val="9"/>
            <color indexed="81"/>
            <rFont val="굴림"/>
            <family val="3"/>
            <charset val="129"/>
          </rPr>
          <t>변경원인에 대한 분류로 다음중 하나를 선택:</t>
        </r>
        <r>
          <rPr>
            <b/>
            <sz val="9"/>
            <color indexed="81"/>
            <rFont val="굴림"/>
            <family val="3"/>
            <charset val="129"/>
          </rPr>
          <t xml:space="preserve">
</t>
        </r>
        <r>
          <rPr>
            <sz val="9"/>
            <color indexed="81"/>
            <rFont val="굴림"/>
            <family val="3"/>
            <charset val="129"/>
          </rPr>
          <t xml:space="preserve">  - 요구사항 변경  
  - 기술/업무변화
  - 결함발견         
  - 기타
※ 기타로 분류되는 것이 많으면, 분석하여 
    변경원인 분류 코드를 추가한다.</t>
        </r>
      </text>
    </comment>
    <comment ref="F17" authorId="0" shapeId="0">
      <text>
        <r>
          <rPr>
            <sz val="9"/>
            <color indexed="81"/>
            <rFont val="굴림"/>
            <family val="3"/>
            <charset val="129"/>
          </rPr>
          <t>변경유형에 대한 분류로 다음중 하나를 선택:</t>
        </r>
        <r>
          <rPr>
            <b/>
            <sz val="9"/>
            <color indexed="81"/>
            <rFont val="굴림"/>
            <family val="3"/>
            <charset val="129"/>
          </rPr>
          <t xml:space="preserve">
</t>
        </r>
        <r>
          <rPr>
            <sz val="9"/>
            <color indexed="81"/>
            <rFont val="굴림"/>
            <family val="3"/>
            <charset val="129"/>
          </rPr>
          <t xml:space="preserve">  - 기능(Function)        
  - UI(디자인 요소 변경)
  - DB                        
  - 아키텍쳐
  - H/W 자원               
  - 기타
※ 기타로 분류되는 것이 많으면, 분석하여 
    변경원인 분류 코드를 추가한다.</t>
        </r>
      </text>
    </comment>
    <comment ref="I17" authorId="0" shapeId="0">
      <text>
        <r>
          <rPr>
            <sz val="9"/>
            <color indexed="81"/>
            <rFont val="굴림"/>
            <family val="3"/>
            <charset val="129"/>
          </rPr>
          <t>변경의 내용에 기반하여 긴급성, 필수 구현 필요 기능 해당 여부 등을 판단하여 중요도를 상/중/하로 결정한다.
(프로젝트에서 다르게 정의해서 다른 목적으로 사용한 경우는 이를 명확히하고 공유토록 한다)</t>
        </r>
      </text>
    </comment>
    <comment ref="A18" authorId="0" shapeId="0">
      <text>
        <r>
          <rPr>
            <sz val="9"/>
            <color indexed="81"/>
            <rFont val="굴림"/>
            <family val="3"/>
            <charset val="129"/>
          </rPr>
          <t>변경이 프로젝트에 초래할 영향을 일정, 공수/비용, 기대효과 등의 차원에서 파악하여 기록한다.</t>
        </r>
      </text>
    </comment>
    <comment ref="B18" authorId="0" shapeId="0">
      <text>
        <r>
          <rPr>
            <sz val="9"/>
            <color indexed="81"/>
            <rFont val="굴림"/>
            <family val="3"/>
            <charset val="129"/>
          </rPr>
          <t>변경 요청 수용 시 프로젝트의 일정에 초래하게 될 영향을 기입한다.</t>
        </r>
      </text>
    </comment>
    <comment ref="I18" authorId="0" shapeId="0">
      <text>
        <r>
          <rPr>
            <sz val="9"/>
            <color indexed="81"/>
            <rFont val="굴림"/>
            <family val="3"/>
            <charset val="129"/>
          </rPr>
          <t>변경 요청 수용 시 프로젝트의 공수 및 비용에 초래하게 될 영향을 기입한다.
공수 단위는 MH, MD, MM로 기입하고, 
비용은 원,백만원 단위로 기입한다.</t>
        </r>
      </text>
    </comment>
    <comment ref="A19" authorId="0" shapeId="0">
      <text>
        <r>
          <rPr>
            <sz val="9"/>
            <color indexed="81"/>
            <rFont val="굴림"/>
            <family val="3"/>
            <charset val="129"/>
          </rPr>
          <t xml:space="preserve">변경 요청 수용에 따라 영향받는 프로젝트 산출물을 기입한다.
  대상 산출물에는:
    - 구성항목으로 선정된 주요 산출물
    - 관리 문서(요구사항 추적 매트릭스 등)가 있다. 
 </t>
        </r>
        <r>
          <rPr>
            <sz val="9"/>
            <color indexed="10"/>
            <rFont val="굴림"/>
            <family val="3"/>
            <charset val="129"/>
          </rPr>
          <t>※ 개수가 10을 넘어가는 경우는 row를 추가하여 사용한다.   
     소스의 경우등은 묶어서 표기하되, 상세 변경내역은
     제.개정 이력이나 PVCS 변경 이력에 기술한다.</t>
        </r>
      </text>
    </comment>
    <comment ref="D19" authorId="0" shapeId="0">
      <text>
        <r>
          <rPr>
            <sz val="9"/>
            <color indexed="81"/>
            <rFont val="굴림"/>
            <family val="3"/>
            <charset val="129"/>
          </rPr>
          <t>구성항목 등록 산출물 또는 일반 관리 산출물 명을 기입한다.
소스의 경우처럼 파일이 많은 경우는 
모듈명을 기입하거나 'Pgm001외 12개 프로그램'이라고 기입할 수 있다.</t>
        </r>
      </text>
    </comment>
    <comment ref="F19" authorId="0" shapeId="0">
      <text>
        <r>
          <rPr>
            <sz val="9"/>
            <color indexed="81"/>
            <rFont val="굴림"/>
            <family val="3"/>
            <charset val="129"/>
          </rPr>
          <t xml:space="preserve">각 변경 항목에 대한 변경 내용을 간략히 요약하여 기입한다. 
 예) 테이블 T1의 C2 alter 수행…
</t>
        </r>
      </text>
    </comment>
    <comment ref="I19" authorId="0" shapeId="0">
      <text>
        <r>
          <rPr>
            <sz val="9"/>
            <color indexed="81"/>
            <rFont val="굴림"/>
            <family val="3"/>
            <charset val="129"/>
          </rPr>
          <t>변경을 수행토록 지정된 사람의 이름을 기입한다.</t>
        </r>
      </text>
    </comment>
    <comment ref="J19" authorId="0" shapeId="0">
      <text>
        <r>
          <rPr>
            <sz val="9"/>
            <color indexed="81"/>
            <rFont val="굴림"/>
            <family val="3"/>
            <charset val="129"/>
          </rPr>
          <t>변경의 반영이 완료될 것으로 예정되는 일자를 기입한다.</t>
        </r>
      </text>
    </comment>
    <comment ref="K19" authorId="0" shapeId="0">
      <text>
        <r>
          <rPr>
            <sz val="9"/>
            <color indexed="81"/>
            <rFont val="굴림"/>
            <family val="3"/>
            <charset val="129"/>
          </rPr>
          <t>담당자가 변경 작업을 완료한 실제 일자를 기입한다.</t>
        </r>
      </text>
    </comment>
    <comment ref="L19" authorId="0" shapeId="0">
      <text>
        <r>
          <rPr>
            <sz val="9"/>
            <color indexed="81"/>
            <rFont val="굴림"/>
            <family val="3"/>
            <charset val="129"/>
          </rPr>
          <t>변경 완료 후의 산출물 버전을 기입한다. 구성항목 등록된 산출물은 반드시 기입토록 한다.</t>
        </r>
      </text>
    </comment>
    <comment ref="C29" authorId="0" shapeId="0">
      <text>
        <r>
          <rPr>
            <sz val="9"/>
            <color indexed="81"/>
            <rFont val="굴림"/>
            <family val="3"/>
            <charset val="129"/>
          </rPr>
          <t>항목이 많은 경우 행 추가 해서 작성</t>
        </r>
      </text>
    </comment>
    <comment ref="A30" authorId="0" shapeId="0">
      <text>
        <r>
          <rPr>
            <sz val="9"/>
            <color indexed="81"/>
            <rFont val="굴림"/>
            <family val="3"/>
            <charset val="129"/>
          </rPr>
          <t>변경구현항목이 요구사항과 관련있는 경우, 요구사항의 변동(추가/삭제/변경)을 요구사항ID단위로 파악 관리하기 위해 사용한다.</t>
        </r>
      </text>
    </comment>
    <comment ref="D30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F30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  <comment ref="G30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I30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  <comment ref="J30" authorId="0" shapeId="0">
      <text>
        <r>
          <rPr>
            <sz val="9"/>
            <color indexed="81"/>
            <rFont val="굴림"/>
            <family val="3"/>
            <charset val="129"/>
          </rPr>
          <t>영향받는 요구사항ID를 기입한다.</t>
        </r>
      </text>
    </comment>
    <comment ref="L30" authorId="0" shapeId="0">
      <text>
        <r>
          <rPr>
            <sz val="9"/>
            <color indexed="81"/>
            <rFont val="굴림"/>
            <family val="3"/>
            <charset val="129"/>
          </rPr>
          <t>요구사항ID 별 변경의 구분을 추가/변경/삭제 중 선택하여 기입한다.</t>
        </r>
      </text>
    </comment>
  </commentList>
</comments>
</file>

<file path=xl/sharedStrings.xml><?xml version="1.0" encoding="utf-8"?>
<sst xmlns="http://schemas.openxmlformats.org/spreadsheetml/2006/main" count="265" uniqueCount="166">
  <si>
    <t>Title</t>
  </si>
  <si>
    <t>2002/X/XX</t>
  </si>
  <si>
    <t>개정번호</t>
  </si>
  <si>
    <t>제.개정 일자</t>
  </si>
  <si>
    <t>No.</t>
    <phoneticPr fontId="2" type="noConversion"/>
  </si>
  <si>
    <t>변경요청 번호</t>
    <phoneticPr fontId="2" type="noConversion"/>
  </si>
  <si>
    <t>중요도</t>
    <phoneticPr fontId="2" type="noConversion"/>
  </si>
  <si>
    <t>중</t>
  </si>
  <si>
    <t>요청 제목</t>
    <phoneticPr fontId="2" type="noConversion"/>
  </si>
  <si>
    <t>심의결과</t>
    <phoneticPr fontId="2" type="noConversion"/>
  </si>
  <si>
    <t>변경 완료일</t>
    <phoneticPr fontId="2" type="noConversion"/>
  </si>
  <si>
    <t>변경처리기한</t>
    <phoneticPr fontId="2" type="noConversion"/>
  </si>
  <si>
    <t>영향평가</t>
    <phoneticPr fontId="2" type="noConversion"/>
  </si>
  <si>
    <t>요구사항변경</t>
  </si>
  <si>
    <t>기능</t>
  </si>
  <si>
    <r>
      <t>&lt;</t>
    </r>
    <r>
      <rPr>
        <b/>
        <sz val="11"/>
        <rFont val="굴림"/>
        <family val="3"/>
        <charset val="129"/>
      </rPr>
      <t>작성가이드</t>
    </r>
    <r>
      <rPr>
        <b/>
        <sz val="11"/>
        <rFont val="Comic Sans MS"/>
        <family val="4"/>
      </rPr>
      <t>&gt;</t>
    </r>
    <phoneticPr fontId="2" type="noConversion"/>
  </si>
  <si>
    <r>
      <t xml:space="preserve">▣ 변경관리 내역서 목록은 개별 변경관리 내역서 </t>
    </r>
    <r>
      <rPr>
        <sz val="11"/>
        <rFont val="돋움"/>
        <family val="3"/>
        <charset val="129"/>
      </rPr>
      <t>worksheet를 집계해서 만들어 진다.</t>
    </r>
    <phoneticPr fontId="2" type="noConversion"/>
  </si>
  <si>
    <r>
      <t xml:space="preserve">▣ 요구사항 변경 관리대장은 개별 변경관리 내역서 </t>
    </r>
    <r>
      <rPr>
        <sz val="11"/>
        <rFont val="돋움"/>
        <family val="3"/>
        <charset val="129"/>
      </rPr>
      <t>worksheet를 집계해서 만들어 진다.</t>
    </r>
    <phoneticPr fontId="2" type="noConversion"/>
  </si>
  <si>
    <t>변경요청번호</t>
    <phoneticPr fontId="2" type="noConversion"/>
  </si>
  <si>
    <t>요청 일자</t>
    <phoneticPr fontId="2" type="noConversion"/>
  </si>
  <si>
    <t>2005-05-05</t>
    <phoneticPr fontId="2" type="noConversion"/>
  </si>
  <si>
    <t>요청자</t>
    <phoneticPr fontId="2" type="noConversion"/>
  </si>
  <si>
    <t>최OO</t>
    <phoneticPr fontId="2" type="noConversion"/>
  </si>
  <si>
    <t>변경처리기한</t>
    <phoneticPr fontId="2" type="noConversion"/>
  </si>
  <si>
    <t>제목</t>
    <phoneticPr fontId="2" type="noConversion"/>
  </si>
  <si>
    <t>슬라이드 쇼 기능 추가</t>
    <phoneticPr fontId="2" type="noConversion"/>
  </si>
  <si>
    <t>변경요청 내용
(사유 포함)</t>
    <phoneticPr fontId="2" type="noConversion"/>
  </si>
  <si>
    <t>1. 팀내 공유 이미지 파일에 대한 검색 및 조회 활성화를 위하여 자동  슬라이드 쇼 기능을 추가
참고문서:회의록050504.hwp</t>
    <phoneticPr fontId="2" type="noConversion"/>
  </si>
  <si>
    <t>변경원인</t>
    <phoneticPr fontId="2" type="noConversion"/>
  </si>
  <si>
    <t>변경유형</t>
    <phoneticPr fontId="2" type="noConversion"/>
  </si>
  <si>
    <t>중요도</t>
    <phoneticPr fontId="2" type="noConversion"/>
  </si>
  <si>
    <t>일정</t>
    <phoneticPr fontId="2" type="noConversion"/>
  </si>
  <si>
    <t>테스트 일정 조정(1일 단축) 필요</t>
    <phoneticPr fontId="2" type="noConversion"/>
  </si>
  <si>
    <t>공수/비용</t>
    <phoneticPr fontId="2" type="noConversion"/>
  </si>
  <si>
    <t>5MD</t>
    <phoneticPr fontId="2" type="noConversion"/>
  </si>
  <si>
    <t>변경
구현
항목</t>
    <phoneticPr fontId="2" type="noConversion"/>
  </si>
  <si>
    <t>변경 항목</t>
    <phoneticPr fontId="2" type="noConversion"/>
  </si>
  <si>
    <t>변경 내용</t>
    <phoneticPr fontId="2" type="noConversion"/>
  </si>
  <si>
    <t>담당자</t>
    <phoneticPr fontId="2" type="noConversion"/>
  </si>
  <si>
    <t>변경예정일</t>
    <phoneticPr fontId="2" type="noConversion"/>
  </si>
  <si>
    <t>변경완료일</t>
    <phoneticPr fontId="2" type="noConversion"/>
  </si>
  <si>
    <t>변경후 버전</t>
    <phoneticPr fontId="2" type="noConversion"/>
  </si>
  <si>
    <t>시스템요구사항 기술서</t>
    <phoneticPr fontId="2" type="noConversion"/>
  </si>
  <si>
    <t>해당 요구사항에 변경내용 반영(상세 기술 추가)</t>
    <phoneticPr fontId="2" type="noConversion"/>
  </si>
  <si>
    <t>김OO</t>
    <phoneticPr fontId="2" type="noConversion"/>
  </si>
  <si>
    <t>상세요구사항기술서</t>
    <phoneticPr fontId="2" type="noConversion"/>
  </si>
  <si>
    <t>화면 설계서</t>
    <phoneticPr fontId="2" type="noConversion"/>
  </si>
  <si>
    <t>해당 UI 디자인 조정</t>
    <phoneticPr fontId="2" type="noConversion"/>
  </si>
  <si>
    <t>박OO</t>
    <phoneticPr fontId="2" type="noConversion"/>
  </si>
  <si>
    <t>프로그램(소스)</t>
    <phoneticPr fontId="2" type="noConversion"/>
  </si>
  <si>
    <t>N01ImgBrwsr.asp외 7개 변경</t>
    <phoneticPr fontId="2" type="noConversion"/>
  </si>
  <si>
    <t>요구
사항
항목</t>
    <phoneticPr fontId="2" type="noConversion"/>
  </si>
  <si>
    <t>요구사항ID</t>
    <phoneticPr fontId="2" type="noConversion"/>
  </si>
  <si>
    <t>변경구분</t>
    <phoneticPr fontId="2" type="noConversion"/>
  </si>
  <si>
    <t>RF0020</t>
    <phoneticPr fontId="2" type="noConversion"/>
  </si>
  <si>
    <t>RF0021</t>
    <phoneticPr fontId="2" type="noConversion"/>
  </si>
  <si>
    <t>RF0121</t>
    <phoneticPr fontId="2" type="noConversion"/>
  </si>
  <si>
    <r>
      <t>▣ 변경관리 내역서의</t>
    </r>
    <r>
      <rPr>
        <sz val="11"/>
        <rFont val="돋움"/>
        <family val="3"/>
        <charset val="129"/>
      </rPr>
      <t xml:space="preserve"> 각 항목의 </t>
    </r>
    <r>
      <rPr>
        <sz val="11"/>
        <rFont val="돋움"/>
        <family val="3"/>
        <charset val="129"/>
      </rPr>
      <t>작성 방법</t>
    </r>
    <r>
      <rPr>
        <sz val="11"/>
        <rFont val="돋움"/>
        <family val="3"/>
        <charset val="129"/>
      </rPr>
      <t xml:space="preserve">은 </t>
    </r>
    <r>
      <rPr>
        <b/>
        <sz val="11"/>
        <color indexed="10"/>
        <rFont val="돋움"/>
        <family val="3"/>
        <charset val="129"/>
      </rPr>
      <t>메모</t>
    </r>
    <r>
      <rPr>
        <sz val="11"/>
        <rFont val="돋움"/>
        <family val="3"/>
        <charset val="129"/>
      </rPr>
      <t>로 제공하므로, 각 항목명을 클릭 또는 Mouse Over하세요.</t>
    </r>
    <phoneticPr fontId="2" type="noConversion"/>
  </si>
  <si>
    <t>수정</t>
  </si>
  <si>
    <t>12주</t>
  </si>
  <si>
    <t>13주</t>
  </si>
  <si>
    <t>14주</t>
  </si>
  <si>
    <t>15주</t>
  </si>
  <si>
    <t>16주</t>
  </si>
  <si>
    <t>17주</t>
  </si>
  <si>
    <t>18주</t>
  </si>
  <si>
    <t>19주</t>
  </si>
  <si>
    <t>20주</t>
  </si>
  <si>
    <t>21주</t>
  </si>
  <si>
    <t>22주</t>
  </si>
  <si>
    <t>23주</t>
  </si>
  <si>
    <t>8주</t>
  </si>
  <si>
    <t>9주</t>
  </si>
  <si>
    <t>10주</t>
  </si>
  <si>
    <t>11주</t>
  </si>
  <si>
    <t>수행단계</t>
    <phoneticPr fontId="2" type="noConversion"/>
  </si>
  <si>
    <t>일자</t>
    <phoneticPr fontId="2" type="noConversion"/>
  </si>
  <si>
    <t>주간</t>
    <phoneticPr fontId="2" type="noConversion"/>
  </si>
  <si>
    <t>요구사항 총수</t>
    <phoneticPr fontId="2" type="noConversion"/>
  </si>
  <si>
    <t>추가</t>
    <phoneticPr fontId="2" type="noConversion"/>
  </si>
  <si>
    <t>수정</t>
    <phoneticPr fontId="2" type="noConversion"/>
  </si>
  <si>
    <t>삭제</t>
    <phoneticPr fontId="2" type="noConversion"/>
  </si>
  <si>
    <t>요구사항 변경 총수</t>
    <phoneticPr fontId="2" type="noConversion"/>
  </si>
  <si>
    <t>총 요구사항 변경률</t>
    <phoneticPr fontId="2" type="noConversion"/>
  </si>
  <si>
    <t>주간 요구사항 변경률</t>
    <phoneticPr fontId="2" type="noConversion"/>
  </si>
  <si>
    <t>기준값</t>
    <phoneticPr fontId="2" type="noConversion"/>
  </si>
  <si>
    <t>관리상한</t>
    <phoneticPr fontId="2" type="noConversion"/>
  </si>
  <si>
    <t>관리하한</t>
    <phoneticPr fontId="2" type="noConversion"/>
  </si>
  <si>
    <t>요구분석</t>
    <phoneticPr fontId="2" type="noConversion"/>
  </si>
  <si>
    <t>7주</t>
    <phoneticPr fontId="2" type="noConversion"/>
  </si>
  <si>
    <t>아키텍쳐수립</t>
    <phoneticPr fontId="2" type="noConversion"/>
  </si>
  <si>
    <t>반복개발 1</t>
    <phoneticPr fontId="2" type="noConversion"/>
  </si>
  <si>
    <t>인도</t>
    <phoneticPr fontId="2" type="noConversion"/>
  </si>
  <si>
    <r>
      <t xml:space="preserve">  Document #: </t>
    </r>
    <r>
      <rPr>
        <sz val="8"/>
        <rFont val="바탕"/>
        <family val="1"/>
        <charset val="129"/>
      </rPr>
      <t>프로젝트관리</t>
    </r>
    <r>
      <rPr>
        <sz val="8"/>
        <rFont val="Book Antiqua"/>
        <family val="1"/>
      </rPr>
      <t>-</t>
    </r>
    <r>
      <rPr>
        <sz val="8"/>
        <rFont val="바탕"/>
        <family val="1"/>
        <charset val="129"/>
      </rPr>
      <t>변경</t>
    </r>
    <r>
      <rPr>
        <sz val="8"/>
        <rFont val="Book Antiqua"/>
        <family val="1"/>
      </rPr>
      <t xml:space="preserve"> </t>
    </r>
    <r>
      <rPr>
        <sz val="8"/>
        <rFont val="바탕"/>
        <family val="1"/>
        <charset val="129"/>
      </rPr>
      <t>통합</t>
    </r>
    <r>
      <rPr>
        <sz val="8"/>
        <rFont val="Book Antiqua"/>
        <family val="1"/>
      </rPr>
      <t xml:space="preserve"> </t>
    </r>
    <r>
      <rPr>
        <sz val="8"/>
        <rFont val="바탕"/>
        <family val="1"/>
        <charset val="129"/>
      </rPr>
      <t>관리</t>
    </r>
    <phoneticPr fontId="2" type="noConversion"/>
  </si>
  <si>
    <r>
      <t>Version #:</t>
    </r>
    <r>
      <rPr>
        <sz val="10"/>
        <rFont val="Book Antiqua"/>
        <family val="1"/>
      </rPr>
      <t xml:space="preserve"> 10</t>
    </r>
    <phoneticPr fontId="2" type="noConversion"/>
  </si>
  <si>
    <t>20041234-CM-001</t>
    <phoneticPr fontId="2" type="noConversion"/>
  </si>
  <si>
    <t>Issue Date: 2005/05/05</t>
    <phoneticPr fontId="2" type="noConversion"/>
  </si>
  <si>
    <t>변경 내역서</t>
    <phoneticPr fontId="2" type="noConversion"/>
  </si>
  <si>
    <t>승 인 자 :</t>
    <phoneticPr fontId="2" type="noConversion"/>
  </si>
  <si>
    <t>(인)</t>
    <phoneticPr fontId="2" type="noConversion"/>
  </si>
  <si>
    <t>단계 : 프로젝트 관리</t>
    <phoneticPr fontId="2" type="noConversion"/>
  </si>
  <si>
    <r>
      <t>Document #:9240-</t>
    </r>
    <r>
      <rPr>
        <sz val="8"/>
        <rFont val="바탕"/>
        <family val="1"/>
        <charset val="129"/>
      </rPr>
      <t>변경통합관리</t>
    </r>
    <phoneticPr fontId="2" type="noConversion"/>
  </si>
  <si>
    <t>요청일자</t>
    <phoneticPr fontId="2" type="noConversion"/>
  </si>
  <si>
    <r>
      <t>Version #:</t>
    </r>
    <r>
      <rPr>
        <sz val="10"/>
        <rFont val="Book Antiqua"/>
        <family val="1"/>
      </rPr>
      <t xml:space="preserve"> 1.0</t>
    </r>
    <phoneticPr fontId="2" type="noConversion"/>
  </si>
  <si>
    <t>한국저작권위원회  차태원 팀장</t>
    <phoneticPr fontId="27" type="noConversion"/>
  </si>
  <si>
    <t>프로젝트 : 저작권기술 성능평가 시스템 개선 및 고도화</t>
    <phoneticPr fontId="27" type="noConversion"/>
  </si>
  <si>
    <t>Issue Date: 2018-05-29</t>
    <phoneticPr fontId="2" type="noConversion"/>
  </si>
  <si>
    <t>변경 내역 관리 대장</t>
    <phoneticPr fontId="2" type="noConversion"/>
  </si>
  <si>
    <t>공공문화정보 통합관리시스템 연계 기능 제외</t>
    <phoneticPr fontId="2" type="noConversion"/>
  </si>
  <si>
    <t>2018-06-19</t>
    <phoneticPr fontId="2" type="noConversion"/>
  </si>
  <si>
    <t>하</t>
  </si>
  <si>
    <t>승인</t>
  </si>
  <si>
    <t>20080619-CM-001</t>
    <phoneticPr fontId="2" type="noConversion"/>
  </si>
  <si>
    <t>20080619-CM-001</t>
    <phoneticPr fontId="2" type="noConversion"/>
  </si>
  <si>
    <t>Issue Date: 2018/06/19</t>
    <phoneticPr fontId="2" type="noConversion"/>
  </si>
  <si>
    <t>2018-06-19</t>
    <phoneticPr fontId="2" type="noConversion"/>
  </si>
  <si>
    <t>신창권</t>
    <phoneticPr fontId="2" type="noConversion"/>
  </si>
  <si>
    <t>공공문화정보 통합관리시스템 연계 제외</t>
    <phoneticPr fontId="2" type="noConversion"/>
  </si>
  <si>
    <t>1. 본 시스템은 공공문화정보 통합관리시스템과의 연계 대상이 없는 관계로 수행하지 않음</t>
    <phoneticPr fontId="2" type="noConversion"/>
  </si>
  <si>
    <t>아키텍쳐</t>
  </si>
  <si>
    <t>영향 없음</t>
    <phoneticPr fontId="2" type="noConversion"/>
  </si>
  <si>
    <t>요구사항명세서</t>
    <phoneticPr fontId="2" type="noConversion"/>
  </si>
  <si>
    <t>신창권</t>
    <phoneticPr fontId="2" type="noConversion"/>
  </si>
  <si>
    <t>PUU-RN-074</t>
    <phoneticPr fontId="2" type="noConversion"/>
  </si>
  <si>
    <t>삭제</t>
  </si>
  <si>
    <t>공공문화정보 통합관리시스템 연계 기능 제외</t>
    <phoneticPr fontId="2" type="noConversion"/>
  </si>
  <si>
    <t>20080619-CM-002</t>
    <phoneticPr fontId="2" type="noConversion"/>
  </si>
  <si>
    <t>상</t>
  </si>
  <si>
    <t>마이페이지내에서의 저작권기술 사업관리시스템 연동</t>
    <phoneticPr fontId="2" type="noConversion"/>
  </si>
  <si>
    <t>수요조사 등록 및 확정된 수요조사에 대한 인터넷 공시 등</t>
    <phoneticPr fontId="2" type="noConversion"/>
  </si>
  <si>
    <t>곽종</t>
    <phoneticPr fontId="2" type="noConversion"/>
  </si>
  <si>
    <t>20080619-CM-002</t>
    <phoneticPr fontId="2" type="noConversion"/>
  </si>
  <si>
    <t>곽종</t>
    <phoneticPr fontId="2" type="noConversion"/>
  </si>
  <si>
    <t>1. 저작권기술 사업관리시스템의 경우 콘텐츠진흥원으로의 이관이 예상되므로, 저작권위원회 홈페이지를 통한 연계는 수행하지 않음
o 마이페이지내에서의 저작권기술 사업관리시스템 연동 기능 개발
o 수요조사 등록 및 확정된 수요조사에 대한 인터넷 공시 등</t>
    <phoneticPr fontId="2" type="noConversion"/>
  </si>
  <si>
    <t>PUU-RN-029</t>
    <phoneticPr fontId="2" type="noConversion"/>
  </si>
  <si>
    <t>홈페이지 연동 기능 변경</t>
    <phoneticPr fontId="2" type="noConversion"/>
  </si>
  <si>
    <t>홈페이지 연동 기능 변경</t>
    <phoneticPr fontId="2" type="noConversion"/>
  </si>
  <si>
    <t xml:space="preserve">▣ 새로 작성하기위해,제시된 변경관리 내역서 'CRn' worksheet를 복사해서 사용한다. </t>
    <phoneticPr fontId="2" type="noConversion"/>
  </si>
  <si>
    <t xml:space="preserve">   이름은 CR1, CR2, CR3…CR999 등으로 부여</t>
    <phoneticPr fontId="2" type="noConversion"/>
  </si>
  <si>
    <t>버전 : 1.1</t>
    <phoneticPr fontId="2" type="noConversion"/>
  </si>
  <si>
    <t>작성일자 : 2018-05-29</t>
    <phoneticPr fontId="2" type="noConversion"/>
  </si>
  <si>
    <t>사용 권한</t>
    <phoneticPr fontId="2" type="noConversion"/>
  </si>
  <si>
    <t>Client Approval</t>
    <phoneticPr fontId="2" type="noConversion"/>
  </si>
  <si>
    <t>본인은 서명으로써 본 문서가 본 프로젝트 범위 내에서 사용될 것을 인가함.</t>
    <phoneticPr fontId="2" type="noConversion"/>
  </si>
  <si>
    <r>
      <rPr>
        <sz val="10"/>
        <rFont val="돋움"/>
        <family val="3"/>
        <charset val="129"/>
      </rPr>
      <t>일자</t>
    </r>
    <r>
      <rPr>
        <sz val="10"/>
        <rFont val="Arial"/>
        <family val="2"/>
      </rPr>
      <t xml:space="preserve"> : ____/___/___</t>
    </r>
    <phoneticPr fontId="2" type="noConversion"/>
  </si>
  <si>
    <t>검 토 자 :</t>
    <phoneticPr fontId="2" type="noConversion"/>
  </si>
  <si>
    <t>한국저작권위원회  문경도 선임</t>
    <phoneticPr fontId="27" type="noConversion"/>
  </si>
  <si>
    <t>(인)</t>
    <phoneticPr fontId="2" type="noConversion"/>
  </si>
  <si>
    <r>
      <rPr>
        <sz val="10"/>
        <rFont val="돋움"/>
        <family val="3"/>
        <charset val="129"/>
      </rPr>
      <t>일자</t>
    </r>
    <r>
      <rPr>
        <sz val="10"/>
        <rFont val="Arial"/>
        <family val="2"/>
      </rPr>
      <t xml:space="preserve"> : ____/___/___</t>
    </r>
    <phoneticPr fontId="2" type="noConversion"/>
  </si>
  <si>
    <t>엘에스웨어(주) Approval</t>
    <phoneticPr fontId="2" type="noConversion"/>
  </si>
  <si>
    <t>본 문서에 대한 서명은 본 문서에 대하여 수행 및 유지관리의 책임이 있음을 인정하는 것임.</t>
    <phoneticPr fontId="2" type="noConversion"/>
  </si>
  <si>
    <t>승 인 자 :</t>
    <phoneticPr fontId="2" type="noConversion"/>
  </si>
  <si>
    <t>굿씽크 곽종 부장</t>
    <phoneticPr fontId="2" type="noConversion"/>
  </si>
  <si>
    <t>(인)</t>
    <phoneticPr fontId="2" type="noConversion"/>
  </si>
  <si>
    <t xml:space="preserve">검 토 자 : </t>
    <phoneticPr fontId="2" type="noConversion"/>
  </si>
  <si>
    <t>엘에스웨어 김민 팀장</t>
    <phoneticPr fontId="2" type="noConversion"/>
  </si>
  <si>
    <t xml:space="preserve">작 성 자 : </t>
    <phoneticPr fontId="2" type="noConversion"/>
  </si>
  <si>
    <t>엘에스웨어 신창권 상무</t>
    <phoneticPr fontId="2" type="noConversion"/>
  </si>
  <si>
    <t>(인)</t>
    <phoneticPr fontId="2" type="noConversion"/>
  </si>
  <si>
    <t>제.개정 이력</t>
    <phoneticPr fontId="2" type="noConversion"/>
  </si>
  <si>
    <t>설계단계 감리에 따른 시정 조치</t>
    <phoneticPr fontId="37" type="noConversion"/>
  </si>
  <si>
    <t>제정</t>
    <phoneticPr fontId="2" type="noConversion"/>
  </si>
  <si>
    <t>제.개정 페이지 및 내용</t>
    <phoneticPr fontId="2" type="noConversion"/>
  </si>
  <si>
    <t>제.개정 일자</t>
    <phoneticPr fontId="2" type="noConversion"/>
  </si>
  <si>
    <t>변경 내역 관리 대장</t>
    <phoneticPr fontId="2" type="noConversion"/>
  </si>
  <si>
    <t>문서번호 : 9240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</si>
</sst>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yyyy&quot;-&quot;m&quot;-&quot;d"/>
    <numFmt numFmtId="178" formatCode="0.0%"/>
    <numFmt numFmtId="179" formatCode="General\ &quot;개&quot;"/>
  </numFmts>
  <fonts count="3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b/>
      <sz val="11"/>
      <name val="돋움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돋움"/>
      <family val="3"/>
      <charset val="129"/>
    </font>
    <font>
      <sz val="10"/>
      <name val="Book Antiqua"/>
      <family val="1"/>
    </font>
    <font>
      <sz val="8"/>
      <name val="Book Antiqua"/>
      <family val="1"/>
    </font>
    <font>
      <b/>
      <sz val="14"/>
      <name val="굴림체"/>
      <family val="3"/>
      <charset val="129"/>
    </font>
    <font>
      <i/>
      <sz val="10"/>
      <color indexed="12"/>
      <name val="굴림"/>
      <family val="3"/>
      <charset val="129"/>
    </font>
    <font>
      <sz val="10"/>
      <name val="굴림체"/>
      <family val="3"/>
      <charset val="129"/>
    </font>
    <font>
      <sz val="8"/>
      <name val="Times New Roman"/>
      <family val="1"/>
    </font>
    <font>
      <b/>
      <sz val="18"/>
      <name val="바탕"/>
      <family val="1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sz val="10"/>
      <name val="Comic Sans MS"/>
      <family val="4"/>
    </font>
    <font>
      <b/>
      <sz val="11"/>
      <name val="굴림"/>
      <family val="3"/>
      <charset val="129"/>
    </font>
    <font>
      <b/>
      <sz val="11"/>
      <name val="Comic Sans MS"/>
      <family val="4"/>
    </font>
    <font>
      <b/>
      <sz val="11"/>
      <color indexed="10"/>
      <name val="돋움"/>
      <family val="3"/>
      <charset val="129"/>
    </font>
    <font>
      <sz val="9"/>
      <color indexed="10"/>
      <name val="굴림"/>
      <family val="3"/>
      <charset val="129"/>
    </font>
    <font>
      <sz val="10"/>
      <name val="돋움"/>
      <family val="3"/>
      <charset val="129"/>
    </font>
    <font>
      <sz val="8"/>
      <name val="바탕"/>
      <family val="1"/>
      <charset val="129"/>
    </font>
    <font>
      <u/>
      <sz val="10"/>
      <color indexed="12"/>
      <name val="굴림"/>
      <family val="3"/>
      <charset val="129"/>
    </font>
    <font>
      <sz val="10"/>
      <name val="Arial"/>
      <family val="2"/>
    </font>
    <font>
      <b/>
      <sz val="18"/>
      <name val="궁서"/>
      <family val="1"/>
      <charset val="129"/>
    </font>
    <font>
      <b/>
      <sz val="16"/>
      <name val="굴림체"/>
      <family val="3"/>
      <charset val="129"/>
    </font>
    <font>
      <b/>
      <u/>
      <sz val="10"/>
      <name val="굴림"/>
      <family val="3"/>
      <charset val="129"/>
    </font>
    <font>
      <b/>
      <u/>
      <sz val="12"/>
      <name val="굴림"/>
      <family val="3"/>
      <charset val="129"/>
    </font>
    <font>
      <b/>
      <u/>
      <sz val="12"/>
      <name val="돋움"/>
      <family val="3"/>
      <charset val="129"/>
    </font>
    <font>
      <b/>
      <u/>
      <sz val="11"/>
      <name val="돋움"/>
      <family val="3"/>
      <charset val="129"/>
    </font>
    <font>
      <sz val="10"/>
      <color indexed="12"/>
      <name val="굴림"/>
      <family val="3"/>
      <charset val="129"/>
    </font>
    <font>
      <sz val="10"/>
      <name val="Helv"/>
      <family val="2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5" fillId="0" borderId="0"/>
    <xf numFmtId="0" fontId="27" fillId="0" borderId="0"/>
    <xf numFmtId="0" fontId="27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7" fillId="0" borderId="0"/>
  </cellStyleXfs>
  <cellXfs count="222">
    <xf numFmtId="0" fontId="0" fillId="0" borderId="0" xfId="0"/>
    <xf numFmtId="0" fontId="6" fillId="0" borderId="0" xfId="0" applyFont="1"/>
    <xf numFmtId="0" fontId="1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9" fillId="0" borderId="0" xfId="0" applyFont="1" applyFill="1" applyBorder="1"/>
    <xf numFmtId="0" fontId="21" fillId="0" borderId="0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9" fontId="24" fillId="0" borderId="0" xfId="1" applyFont="1" applyAlignment="1">
      <alignment vertical="center"/>
    </xf>
    <xf numFmtId="178" fontId="24" fillId="0" borderId="0" xfId="1" applyNumberFormat="1" applyFont="1" applyAlignment="1">
      <alignment vertical="center"/>
    </xf>
    <xf numFmtId="9" fontId="24" fillId="3" borderId="2" xfId="1" applyFont="1" applyFill="1" applyBorder="1" applyAlignment="1">
      <alignment horizontal="center" vertical="center" wrapText="1"/>
    </xf>
    <xf numFmtId="9" fontId="24" fillId="4" borderId="2" xfId="1" applyFont="1" applyFill="1" applyBorder="1" applyAlignment="1">
      <alignment vertical="center"/>
    </xf>
    <xf numFmtId="9" fontId="24" fillId="2" borderId="2" xfId="1" applyFont="1" applyFill="1" applyBorder="1" applyAlignment="1">
      <alignment vertical="center"/>
    </xf>
    <xf numFmtId="178" fontId="24" fillId="3" borderId="2" xfId="1" applyNumberFormat="1" applyFont="1" applyFill="1" applyBorder="1" applyAlignment="1">
      <alignment horizontal="center" vertical="center" wrapText="1"/>
    </xf>
    <xf numFmtId="178" fontId="24" fillId="2" borderId="2" xfId="1" applyNumberFormat="1" applyFont="1" applyFill="1" applyBorder="1" applyAlignment="1">
      <alignment vertical="center"/>
    </xf>
    <xf numFmtId="10" fontId="24" fillId="3" borderId="2" xfId="1" applyNumberFormat="1" applyFont="1" applyFill="1" applyBorder="1" applyAlignment="1">
      <alignment horizontal="center" vertical="center" wrapText="1"/>
    </xf>
    <xf numFmtId="10" fontId="9" fillId="2" borderId="2" xfId="1" applyNumberFormat="1" applyFont="1" applyFill="1" applyBorder="1" applyAlignment="1">
      <alignment vertical="center"/>
    </xf>
    <xf numFmtId="10" fontId="9" fillId="0" borderId="0" xfId="1" applyNumberFormat="1" applyFont="1" applyAlignment="1">
      <alignment vertical="center"/>
    </xf>
    <xf numFmtId="178" fontId="24" fillId="4" borderId="2" xfId="1" applyNumberFormat="1" applyFont="1" applyFill="1" applyBorder="1" applyAlignment="1">
      <alignment vertical="center"/>
    </xf>
    <xf numFmtId="0" fontId="24" fillId="3" borderId="2" xfId="5" applyFont="1" applyFill="1" applyBorder="1" applyAlignment="1">
      <alignment horizontal="center" vertical="center" wrapText="1"/>
    </xf>
    <xf numFmtId="0" fontId="24" fillId="3" borderId="2" xfId="5" applyFont="1" applyFill="1" applyBorder="1" applyAlignment="1">
      <alignment horizontal="center" vertical="center"/>
    </xf>
    <xf numFmtId="179" fontId="24" fillId="3" borderId="2" xfId="5" applyNumberFormat="1" applyFont="1" applyFill="1" applyBorder="1" applyAlignment="1">
      <alignment horizontal="center" vertical="center" wrapText="1"/>
    </xf>
    <xf numFmtId="0" fontId="24" fillId="0" borderId="0" xfId="5" applyFont="1" applyAlignment="1">
      <alignment horizontal="center" vertical="center"/>
    </xf>
    <xf numFmtId="14" fontId="24" fillId="2" borderId="2" xfId="5" applyNumberFormat="1" applyFont="1" applyFill="1" applyBorder="1">
      <alignment vertical="center"/>
    </xf>
    <xf numFmtId="0" fontId="24" fillId="2" borderId="2" xfId="5" applyFont="1" applyFill="1" applyBorder="1" applyAlignment="1">
      <alignment horizontal="center" vertical="center"/>
    </xf>
    <xf numFmtId="179" fontId="24" fillId="4" borderId="2" xfId="5" applyNumberFormat="1" applyFont="1" applyFill="1" applyBorder="1">
      <alignment vertical="center"/>
    </xf>
    <xf numFmtId="179" fontId="9" fillId="4" borderId="2" xfId="5" applyNumberFormat="1" applyFont="1" applyFill="1" applyBorder="1" applyAlignment="1">
      <alignment horizontal="right" vertical="center"/>
    </xf>
    <xf numFmtId="179" fontId="24" fillId="4" borderId="2" xfId="5" applyNumberFormat="1" applyFont="1" applyFill="1" applyBorder="1" applyAlignment="1">
      <alignment horizontal="right" vertical="center"/>
    </xf>
    <xf numFmtId="0" fontId="24" fillId="0" borderId="0" xfId="5" applyFont="1">
      <alignment vertical="center"/>
    </xf>
    <xf numFmtId="179" fontId="24" fillId="0" borderId="0" xfId="5" applyNumberFormat="1" applyFont="1">
      <alignment vertical="center"/>
    </xf>
    <xf numFmtId="179" fontId="24" fillId="0" borderId="0" xfId="5" applyNumberFormat="1" applyFont="1" applyAlignment="1">
      <alignment horizontal="right" vertical="center"/>
    </xf>
    <xf numFmtId="0" fontId="7" fillId="2" borderId="11" xfId="0" applyFont="1" applyFill="1" applyBorder="1" applyAlignment="1">
      <alignment horizontal="center" vertical="center" wrapText="1"/>
    </xf>
    <xf numFmtId="0" fontId="27" fillId="0" borderId="0" xfId="4" applyBorder="1"/>
    <xf numFmtId="0" fontId="27" fillId="0" borderId="0" xfId="4"/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28" fillId="0" borderId="8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177" fontId="7" fillId="0" borderId="8" xfId="0" quotePrefix="1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26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35" xfId="0" applyBorder="1" applyAlignment="1">
      <alignment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6" applyFont="1" applyBorder="1" applyAlignment="1" applyProtection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36" fillId="0" borderId="2" xfId="6" applyFont="1" applyBorder="1" applyAlignment="1" applyProtection="1">
      <alignment horizontal="center" vertical="center"/>
    </xf>
    <xf numFmtId="0" fontId="6" fillId="0" borderId="2" xfId="0" applyFont="1" applyBorder="1" applyAlignment="1">
      <alignment vertical="center"/>
    </xf>
    <xf numFmtId="0" fontId="26" fillId="0" borderId="2" xfId="6" applyFont="1" applyBorder="1" applyAlignment="1" applyProtection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0" xfId="0" applyFont="1"/>
    <xf numFmtId="0" fontId="10" fillId="0" borderId="28" xfId="7" applyFont="1" applyBorder="1" applyAlignment="1">
      <alignment horizontal="center" vertical="top" wrapText="1"/>
    </xf>
    <xf numFmtId="0" fontId="10" fillId="0" borderId="29" xfId="7" applyFont="1" applyBorder="1" applyAlignment="1">
      <alignment horizontal="center" vertical="top" wrapText="1"/>
    </xf>
    <xf numFmtId="0" fontId="28" fillId="0" borderId="18" xfId="7" applyFont="1" applyBorder="1" applyAlignment="1">
      <alignment horizontal="center" vertical="center" wrapText="1"/>
    </xf>
    <xf numFmtId="0" fontId="28" fillId="0" borderId="19" xfId="7" applyFont="1" applyBorder="1" applyAlignment="1">
      <alignment horizontal="center" vertical="center" wrapText="1"/>
    </xf>
    <xf numFmtId="0" fontId="28" fillId="0" borderId="20" xfId="7" applyFont="1" applyBorder="1" applyAlignment="1">
      <alignment horizontal="center" vertical="center" wrapText="1"/>
    </xf>
    <xf numFmtId="0" fontId="10" fillId="0" borderId="30" xfId="7" applyFont="1" applyBorder="1" applyAlignment="1">
      <alignment horizontal="center" vertical="top" wrapText="1"/>
    </xf>
    <xf numFmtId="0" fontId="10" fillId="0" borderId="31" xfId="7" applyFont="1" applyBorder="1" applyAlignment="1">
      <alignment horizontal="center" vertical="top" wrapText="1"/>
    </xf>
    <xf numFmtId="0" fontId="28" fillId="0" borderId="21" xfId="7" applyFont="1" applyBorder="1" applyAlignment="1">
      <alignment horizontal="center" vertical="center" wrapText="1"/>
    </xf>
    <xf numFmtId="0" fontId="28" fillId="0" borderId="22" xfId="7" applyFont="1" applyBorder="1" applyAlignment="1">
      <alignment horizontal="center" vertical="center" wrapText="1"/>
    </xf>
    <xf numFmtId="0" fontId="28" fillId="0" borderId="23" xfId="7" applyFont="1" applyBorder="1" applyAlignment="1">
      <alignment horizontal="center" vertical="center" wrapText="1"/>
    </xf>
    <xf numFmtId="0" fontId="6" fillId="0" borderId="5" xfId="7" applyFont="1" applyBorder="1" applyAlignment="1">
      <alignment horizontal="left" vertical="top" wrapText="1"/>
    </xf>
    <xf numFmtId="0" fontId="6" fillId="0" borderId="15" xfId="7" applyFont="1" applyBorder="1" applyAlignment="1">
      <alignment horizontal="left" vertical="top" wrapText="1"/>
    </xf>
    <xf numFmtId="0" fontId="6" fillId="0" borderId="35" xfId="7" applyFont="1" applyBorder="1" applyAlignment="1">
      <alignment horizontal="left" vertical="top" wrapText="1"/>
    </xf>
    <xf numFmtId="0" fontId="10" fillId="0" borderId="36" xfId="7" applyFont="1" applyBorder="1" applyAlignment="1">
      <alignment horizontal="center" vertical="top" wrapText="1"/>
    </xf>
    <xf numFmtId="0" fontId="10" fillId="0" borderId="37" xfId="7" applyFont="1" applyBorder="1" applyAlignment="1">
      <alignment horizontal="center" vertical="top" wrapText="1"/>
    </xf>
    <xf numFmtId="0" fontId="6" fillId="0" borderId="6" xfId="7" applyFont="1" applyBorder="1" applyAlignment="1">
      <alignment horizontal="left" vertical="top" wrapText="1"/>
    </xf>
    <xf numFmtId="0" fontId="6" fillId="0" borderId="1" xfId="7" applyFont="1" applyBorder="1" applyAlignment="1">
      <alignment horizontal="left" vertical="top" wrapText="1"/>
    </xf>
    <xf numFmtId="0" fontId="6" fillId="0" borderId="1" xfId="7" applyFont="1" applyBorder="1" applyAlignment="1">
      <alignment vertical="top" wrapText="1"/>
    </xf>
    <xf numFmtId="0" fontId="6" fillId="0" borderId="4" xfId="7" applyFont="1" applyBorder="1" applyAlignment="1">
      <alignment horizontal="left" vertical="top" wrapText="1"/>
    </xf>
    <xf numFmtId="0" fontId="6" fillId="0" borderId="27" xfId="7" applyFont="1" applyBorder="1" applyAlignment="1">
      <alignment horizontal="left" vertical="top" wrapText="1"/>
    </xf>
    <xf numFmtId="0" fontId="1" fillId="0" borderId="0" xfId="7" applyFont="1" applyAlignment="1">
      <alignment vertical="center"/>
    </xf>
    <xf numFmtId="0" fontId="27" fillId="0" borderId="0" xfId="7" applyAlignment="1">
      <alignment vertical="center"/>
    </xf>
    <xf numFmtId="0" fontId="29" fillId="0" borderId="0" xfId="7" applyFont="1" applyAlignment="1">
      <alignment horizontal="center"/>
    </xf>
    <xf numFmtId="0" fontId="30" fillId="0" borderId="0" xfId="7" applyFont="1" applyAlignment="1">
      <alignment vertical="center"/>
    </xf>
    <xf numFmtId="0" fontId="31" fillId="0" borderId="0" xfId="7" applyFont="1" applyAlignment="1">
      <alignment vertical="center"/>
    </xf>
    <xf numFmtId="0" fontId="27" fillId="0" borderId="0" xfId="7" applyFont="1" applyAlignment="1">
      <alignment vertical="center"/>
    </xf>
    <xf numFmtId="0" fontId="6" fillId="0" borderId="0" xfId="7" applyFont="1" applyAlignment="1">
      <alignment vertical="center"/>
    </xf>
    <xf numFmtId="176" fontId="14" fillId="0" borderId="0" xfId="7" applyNumberFormat="1" applyFont="1" applyBorder="1" applyAlignment="1">
      <alignment horizontal="center" vertical="center" wrapText="1"/>
    </xf>
    <xf numFmtId="176" fontId="14" fillId="0" borderId="12" xfId="7" applyNumberFormat="1" applyFont="1" applyBorder="1" applyAlignment="1">
      <alignment horizontal="center" vertical="center" wrapText="1"/>
    </xf>
    <xf numFmtId="0" fontId="24" fillId="0" borderId="12" xfId="7" applyFont="1" applyBorder="1" applyAlignment="1">
      <alignment horizontal="left" vertical="center"/>
    </xf>
    <xf numFmtId="0" fontId="27" fillId="0" borderId="12" xfId="7" applyBorder="1" applyAlignment="1">
      <alignment horizontal="left" vertical="center"/>
    </xf>
    <xf numFmtId="0" fontId="27" fillId="0" borderId="12" xfId="7" applyBorder="1" applyAlignment="1">
      <alignment vertical="center"/>
    </xf>
    <xf numFmtId="0" fontId="27" fillId="0" borderId="12" xfId="7" applyFont="1" applyBorder="1" applyAlignment="1">
      <alignment horizontal="left" vertical="center"/>
    </xf>
    <xf numFmtId="0" fontId="27" fillId="0" borderId="0" xfId="7" applyFont="1" applyBorder="1" applyAlignment="1">
      <alignment vertical="center"/>
    </xf>
    <xf numFmtId="0" fontId="27" fillId="0" borderId="0" xfId="4" applyAlignment="1">
      <alignment vertical="center"/>
    </xf>
    <xf numFmtId="0" fontId="32" fillId="0" borderId="0" xfId="7" applyFont="1" applyBorder="1" applyAlignment="1">
      <alignment vertical="center"/>
    </xf>
    <xf numFmtId="0" fontId="33" fillId="0" borderId="0" xfId="7" applyFont="1" applyBorder="1" applyAlignment="1">
      <alignment vertical="center"/>
    </xf>
    <xf numFmtId="0" fontId="27" fillId="0" borderId="0" xfId="7" applyBorder="1" applyAlignment="1">
      <alignment vertical="center"/>
    </xf>
    <xf numFmtId="14" fontId="27" fillId="0" borderId="0" xfId="7" quotePrefix="1" applyNumberFormat="1" applyFont="1" applyBorder="1" applyAlignment="1">
      <alignment vertical="center"/>
    </xf>
    <xf numFmtId="0" fontId="6" fillId="0" borderId="12" xfId="7" applyFont="1" applyBorder="1" applyAlignment="1">
      <alignment horizontal="left" vertical="center"/>
    </xf>
    <xf numFmtId="176" fontId="14" fillId="0" borderId="0" xfId="7" applyNumberFormat="1" applyFont="1" applyBorder="1" applyAlignment="1">
      <alignment horizontal="center" vertical="top" wrapText="1"/>
    </xf>
    <xf numFmtId="0" fontId="27" fillId="0" borderId="0" xfId="7" applyFont="1" applyBorder="1" applyAlignment="1"/>
    <xf numFmtId="14" fontId="27" fillId="0" borderId="0" xfId="7" quotePrefix="1" applyNumberFormat="1" applyFont="1" applyBorder="1" applyAlignment="1"/>
    <xf numFmtId="0" fontId="15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3" fillId="0" borderId="0" xfId="7" applyFont="1" applyAlignment="1">
      <alignment vertical="center"/>
    </xf>
    <xf numFmtId="176" fontId="34" fillId="0" borderId="11" xfId="7" applyNumberFormat="1" applyFont="1" applyBorder="1" applyAlignment="1">
      <alignment horizontal="center" vertical="top" wrapText="1"/>
    </xf>
    <xf numFmtId="0" fontId="6" fillId="0" borderId="10" xfId="7" applyFont="1" applyBorder="1" applyAlignment="1">
      <alignment horizontal="center"/>
    </xf>
    <xf numFmtId="0" fontId="6" fillId="0" borderId="24" xfId="7" applyFont="1" applyBorder="1" applyAlignment="1">
      <alignment horizontal="center"/>
    </xf>
    <xf numFmtId="0" fontId="6" fillId="0" borderId="25" xfId="7" applyFont="1" applyBorder="1" applyAlignment="1">
      <alignment horizontal="center"/>
    </xf>
    <xf numFmtId="0" fontId="6" fillId="0" borderId="26" xfId="7" applyFont="1" applyBorder="1" applyAlignment="1">
      <alignment horizontal="center"/>
    </xf>
    <xf numFmtId="176" fontId="34" fillId="0" borderId="13" xfId="7" applyNumberFormat="1" applyFont="1" applyBorder="1" applyAlignment="1">
      <alignment horizontal="center" vertical="top" wrapText="1"/>
    </xf>
    <xf numFmtId="0" fontId="6" fillId="0" borderId="5" xfId="7" applyFont="1" applyBorder="1" applyAlignment="1">
      <alignment horizontal="center"/>
    </xf>
    <xf numFmtId="0" fontId="6" fillId="0" borderId="15" xfId="7" applyFont="1" applyBorder="1" applyAlignment="1">
      <alignment horizontal="center"/>
    </xf>
    <xf numFmtId="0" fontId="6" fillId="0" borderId="16" xfId="7" applyFont="1" applyBorder="1" applyAlignment="1">
      <alignment horizontal="center"/>
    </xf>
    <xf numFmtId="0" fontId="6" fillId="0" borderId="3" xfId="7" applyFont="1" applyBorder="1" applyAlignment="1">
      <alignment horizontal="center"/>
    </xf>
    <xf numFmtId="14" fontId="6" fillId="0" borderId="16" xfId="7" quotePrefix="1" applyNumberFormat="1" applyFont="1" applyBorder="1" applyAlignment="1">
      <alignment horizontal="center"/>
    </xf>
    <xf numFmtId="176" fontId="6" fillId="0" borderId="13" xfId="7" applyNumberFormat="1" applyFont="1" applyBorder="1" applyAlignment="1">
      <alignment horizontal="center" vertical="top" wrapText="1"/>
    </xf>
    <xf numFmtId="0" fontId="5" fillId="0" borderId="14" xfId="7" applyFont="1" applyBorder="1" applyAlignment="1">
      <alignment horizontal="center" vertical="top" wrapText="1"/>
    </xf>
    <xf numFmtId="0" fontId="4" fillId="0" borderId="6" xfId="7" applyFont="1" applyBorder="1" applyAlignment="1">
      <alignment horizontal="center"/>
    </xf>
    <xf numFmtId="0" fontId="4" fillId="0" borderId="1" xfId="7" applyFont="1" applyBorder="1" applyAlignment="1">
      <alignment horizontal="center"/>
    </xf>
    <xf numFmtId="0" fontId="4" fillId="0" borderId="17" xfId="7" applyFont="1" applyBorder="1" applyAlignment="1">
      <alignment horizontal="center"/>
    </xf>
    <xf numFmtId="0" fontId="5" fillId="0" borderId="17" xfId="7" applyFont="1" applyBorder="1" applyAlignment="1">
      <alignment horizontal="center"/>
    </xf>
    <xf numFmtId="0" fontId="5" fillId="0" borderId="7" xfId="7" applyFont="1" applyBorder="1" applyAlignment="1">
      <alignment horizontal="center"/>
    </xf>
  </cellXfs>
  <cellStyles count="8">
    <cellStyle name="백분율" xfId="1" builtinId="5"/>
    <cellStyle name="스타일 1" xfId="2"/>
    <cellStyle name="표준" xfId="0" builtinId="0"/>
    <cellStyle name="표준 2" xfId="3"/>
    <cellStyle name="표준 2 6" xfId="7"/>
    <cellStyle name="표준_QFPE2090-1-테스트 시나리오_v1.0" xfId="4"/>
    <cellStyle name="표준_측정지표_그래프_테스트_변경 통합 관리 v1.0(20050722-요구변경률 포함)" xfId="5"/>
    <cellStyle name="하이퍼링크" xfId="6" builtinId="8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6/relationships/attachedToolbars" Target="attachedToolbars.bin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31414096097889E-2"/>
          <c:y val="8.4142660746171952E-2"/>
          <c:w val="0.91970843893830856"/>
          <c:h val="0.69579507924719119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'요구사항변경률 (원)'!$J$1</c:f>
              <c:strCache>
                <c:ptCount val="1"/>
                <c:pt idx="0">
                  <c:v>주간 요구사항 변경률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'요구사항변경률 (원)'!$C$2:$C$19</c:f>
              <c:strCache>
                <c:ptCount val="17"/>
                <c:pt idx="0">
                  <c:v>7주</c:v>
                </c:pt>
                <c:pt idx="1">
                  <c:v>8주</c:v>
                </c:pt>
                <c:pt idx="2">
                  <c:v>9주</c:v>
                </c:pt>
                <c:pt idx="3">
                  <c:v>10주</c:v>
                </c:pt>
                <c:pt idx="4">
                  <c:v>11주</c:v>
                </c:pt>
                <c:pt idx="5">
                  <c:v>12주</c:v>
                </c:pt>
                <c:pt idx="6">
                  <c:v>13주</c:v>
                </c:pt>
                <c:pt idx="7">
                  <c:v>14주</c:v>
                </c:pt>
                <c:pt idx="8">
                  <c:v>15주</c:v>
                </c:pt>
                <c:pt idx="9">
                  <c:v>16주</c:v>
                </c:pt>
                <c:pt idx="10">
                  <c:v>17주</c:v>
                </c:pt>
                <c:pt idx="11">
                  <c:v>18주</c:v>
                </c:pt>
                <c:pt idx="12">
                  <c:v>19주</c:v>
                </c:pt>
                <c:pt idx="13">
                  <c:v>20주</c:v>
                </c:pt>
                <c:pt idx="14">
                  <c:v>21주</c:v>
                </c:pt>
                <c:pt idx="15">
                  <c:v>22주</c:v>
                </c:pt>
                <c:pt idx="16">
                  <c:v>23주</c:v>
                </c:pt>
              </c:strCache>
            </c:strRef>
          </c:cat>
          <c:val>
            <c:numRef>
              <c:f>'요구사항변경률 (원)'!$J$2:$J$19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8969136"/>
        <c:axId val="838976208"/>
      </c:barChart>
      <c:lineChart>
        <c:grouping val="standard"/>
        <c:varyColors val="0"/>
        <c:ser>
          <c:idx val="0"/>
          <c:order val="0"/>
          <c:tx>
            <c:strRef>
              <c:f>'요구사항변경률 (원)'!$I$1</c:f>
              <c:strCache>
                <c:ptCount val="1"/>
                <c:pt idx="0">
                  <c:v>총 요구사항 변경률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'요구사항변경률 (원)'!$C$2:$C$19</c:f>
              <c:strCache>
                <c:ptCount val="17"/>
                <c:pt idx="0">
                  <c:v>7주</c:v>
                </c:pt>
                <c:pt idx="1">
                  <c:v>8주</c:v>
                </c:pt>
                <c:pt idx="2">
                  <c:v>9주</c:v>
                </c:pt>
                <c:pt idx="3">
                  <c:v>10주</c:v>
                </c:pt>
                <c:pt idx="4">
                  <c:v>11주</c:v>
                </c:pt>
                <c:pt idx="5">
                  <c:v>12주</c:v>
                </c:pt>
                <c:pt idx="6">
                  <c:v>13주</c:v>
                </c:pt>
                <c:pt idx="7">
                  <c:v>14주</c:v>
                </c:pt>
                <c:pt idx="8">
                  <c:v>15주</c:v>
                </c:pt>
                <c:pt idx="9">
                  <c:v>16주</c:v>
                </c:pt>
                <c:pt idx="10">
                  <c:v>17주</c:v>
                </c:pt>
                <c:pt idx="11">
                  <c:v>18주</c:v>
                </c:pt>
                <c:pt idx="12">
                  <c:v>19주</c:v>
                </c:pt>
                <c:pt idx="13">
                  <c:v>20주</c:v>
                </c:pt>
                <c:pt idx="14">
                  <c:v>21주</c:v>
                </c:pt>
                <c:pt idx="15">
                  <c:v>22주</c:v>
                </c:pt>
                <c:pt idx="16">
                  <c:v>23주</c:v>
                </c:pt>
              </c:strCache>
            </c:strRef>
          </c:cat>
          <c:val>
            <c:numRef>
              <c:f>'요구사항변경률 (원)'!$I$2:$I$19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'요구사항변경률 (원)'!$K$1</c:f>
              <c:strCache>
                <c:ptCount val="1"/>
                <c:pt idx="0">
                  <c:v>기준값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'요구사항변경률 (원)'!$C$2:$C$19</c:f>
              <c:strCache>
                <c:ptCount val="17"/>
                <c:pt idx="0">
                  <c:v>7주</c:v>
                </c:pt>
                <c:pt idx="1">
                  <c:v>8주</c:v>
                </c:pt>
                <c:pt idx="2">
                  <c:v>9주</c:v>
                </c:pt>
                <c:pt idx="3">
                  <c:v>10주</c:v>
                </c:pt>
                <c:pt idx="4">
                  <c:v>11주</c:v>
                </c:pt>
                <c:pt idx="5">
                  <c:v>12주</c:v>
                </c:pt>
                <c:pt idx="6">
                  <c:v>13주</c:v>
                </c:pt>
                <c:pt idx="7">
                  <c:v>14주</c:v>
                </c:pt>
                <c:pt idx="8">
                  <c:v>15주</c:v>
                </c:pt>
                <c:pt idx="9">
                  <c:v>16주</c:v>
                </c:pt>
                <c:pt idx="10">
                  <c:v>17주</c:v>
                </c:pt>
                <c:pt idx="11">
                  <c:v>18주</c:v>
                </c:pt>
                <c:pt idx="12">
                  <c:v>19주</c:v>
                </c:pt>
                <c:pt idx="13">
                  <c:v>20주</c:v>
                </c:pt>
                <c:pt idx="14">
                  <c:v>21주</c:v>
                </c:pt>
                <c:pt idx="15">
                  <c:v>22주</c:v>
                </c:pt>
                <c:pt idx="16">
                  <c:v>23주</c:v>
                </c:pt>
              </c:strCache>
            </c:strRef>
          </c:cat>
          <c:val>
            <c:numRef>
              <c:f>'요구사항변경률 (원)'!$K$2:$K$19</c:f>
              <c:numCache>
                <c:formatCode>0.0%</c:formatCode>
                <c:ptCount val="18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0.23</c:v>
                </c:pt>
                <c:pt idx="16">
                  <c:v>0.23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'요구사항변경률 (원)'!$L$1</c:f>
              <c:strCache>
                <c:ptCount val="1"/>
                <c:pt idx="0">
                  <c:v>관리상한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strRef>
              <c:f>'요구사항변경률 (원)'!$C$2:$C$19</c:f>
              <c:strCache>
                <c:ptCount val="17"/>
                <c:pt idx="0">
                  <c:v>7주</c:v>
                </c:pt>
                <c:pt idx="1">
                  <c:v>8주</c:v>
                </c:pt>
                <c:pt idx="2">
                  <c:v>9주</c:v>
                </c:pt>
                <c:pt idx="3">
                  <c:v>10주</c:v>
                </c:pt>
                <c:pt idx="4">
                  <c:v>11주</c:v>
                </c:pt>
                <c:pt idx="5">
                  <c:v>12주</c:v>
                </c:pt>
                <c:pt idx="6">
                  <c:v>13주</c:v>
                </c:pt>
                <c:pt idx="7">
                  <c:v>14주</c:v>
                </c:pt>
                <c:pt idx="8">
                  <c:v>15주</c:v>
                </c:pt>
                <c:pt idx="9">
                  <c:v>16주</c:v>
                </c:pt>
                <c:pt idx="10">
                  <c:v>17주</c:v>
                </c:pt>
                <c:pt idx="11">
                  <c:v>18주</c:v>
                </c:pt>
                <c:pt idx="12">
                  <c:v>19주</c:v>
                </c:pt>
                <c:pt idx="13">
                  <c:v>20주</c:v>
                </c:pt>
                <c:pt idx="14">
                  <c:v>21주</c:v>
                </c:pt>
                <c:pt idx="15">
                  <c:v>22주</c:v>
                </c:pt>
                <c:pt idx="16">
                  <c:v>23주</c:v>
                </c:pt>
              </c:strCache>
            </c:strRef>
          </c:cat>
          <c:val>
            <c:numRef>
              <c:f>'요구사항변경률 (원)'!$L$2:$L$19</c:f>
              <c:numCache>
                <c:formatCode>0.0%</c:formatCode>
                <c:ptCount val="18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0.22</c:v>
                </c:pt>
                <c:pt idx="9">
                  <c:v>0.22</c:v>
                </c:pt>
                <c:pt idx="10">
                  <c:v>0.22</c:v>
                </c:pt>
                <c:pt idx="11">
                  <c:v>0.22</c:v>
                </c:pt>
                <c:pt idx="12">
                  <c:v>0.22</c:v>
                </c:pt>
                <c:pt idx="13">
                  <c:v>0.22</c:v>
                </c:pt>
                <c:pt idx="14">
                  <c:v>0.22</c:v>
                </c:pt>
                <c:pt idx="15">
                  <c:v>0.24</c:v>
                </c:pt>
                <c:pt idx="16">
                  <c:v>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969136"/>
        <c:axId val="838976208"/>
      </c:lineChart>
      <c:catAx>
        <c:axId val="838969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838976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38976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838969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22354024177634729"/>
          <c:y val="0.91262407733013962"/>
          <c:w val="0.81204417878422142"/>
          <c:h val="0.980585582142038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9919" name="Line 1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9920" name="Line 2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9921" name="Line 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9922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399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67234</xdr:colOff>
      <xdr:row>0</xdr:row>
      <xdr:rowOff>89647</xdr:rowOff>
    </xdr:from>
    <xdr:to>
      <xdr:col>10</xdr:col>
      <xdr:colOff>526676</xdr:colOff>
      <xdr:row>26</xdr:row>
      <xdr:rowOff>16566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67234" y="89647"/>
          <a:ext cx="6588572" cy="42338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5720" rIns="45720" bIns="0" anchor="t" upright="1"/>
        <a:lstStyle/>
        <a:p>
          <a:pPr algn="r" rtl="0">
            <a:lnSpc>
              <a:spcPts val="2500"/>
            </a:lnSpc>
            <a:defRPr sz="1000"/>
          </a:pPr>
          <a:endParaRPr lang="ko-KR" alt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lnSpc>
              <a:spcPts val="3200"/>
            </a:lnSpc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lnSpc>
              <a:spcPts val="3200"/>
            </a:lnSpc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굴림"/>
              <a:ea typeface="굴림"/>
            </a:rPr>
            <a:t>변경 내역 관리 변경대장</a:t>
          </a:r>
        </a:p>
        <a:p>
          <a:pPr algn="r" rtl="0">
            <a:lnSpc>
              <a:spcPts val="2600"/>
            </a:lnSpc>
            <a:defRPr sz="1000"/>
          </a:pPr>
          <a:r>
            <a:rPr lang="ko-KR" altLang="en-US" sz="22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저작권기술 성능평가 시스템 개선 및 고도화</a:t>
          </a:r>
          <a:endParaRPr lang="en-US" altLang="ko-KR" sz="22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lnSpc>
              <a:spcPts val="2600"/>
            </a:lnSpc>
            <a:defRPr sz="1000"/>
          </a:pPr>
          <a:r>
            <a:rPr lang="en-US" altLang="ko-KR" sz="22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9240</a:t>
          </a:r>
        </a:p>
        <a:p>
          <a:pPr algn="r" rtl="0">
            <a:lnSpc>
              <a:spcPts val="2600"/>
            </a:lnSpc>
            <a:defRPr sz="1000"/>
          </a:pPr>
          <a:r>
            <a:rPr lang="en-US" altLang="ko-KR" sz="22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Version 1.0</a:t>
          </a:r>
        </a:p>
        <a:p>
          <a:pPr algn="r" rtl="0">
            <a:lnSpc>
              <a:spcPts val="2700"/>
            </a:lnSpc>
            <a:defRPr sz="1000"/>
          </a:pPr>
          <a:endParaRPr lang="en-US" altLang="ko-KR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lnSpc>
              <a:spcPts val="3000"/>
            </a:lnSpc>
            <a:defRPr sz="1000"/>
          </a:pPr>
          <a:r>
            <a:rPr lang="en-US" altLang="ko-KR" sz="28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 </a:t>
          </a: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3100"/>
            </a:lnSpc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3100"/>
            </a:lnSpc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1600"/>
            </a:lnSpc>
            <a:defRPr sz="1000"/>
          </a:pPr>
          <a:r>
            <a:rPr lang="en-US" altLang="ko-KR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Issue Date 22018/05/29</a:t>
          </a:r>
        </a:p>
        <a:p>
          <a:pPr algn="r" rtl="0">
            <a:lnSpc>
              <a:spcPts val="1600"/>
            </a:lnSpc>
            <a:defRPr sz="1000"/>
          </a:pPr>
          <a:r>
            <a:rPr lang="ko-KR" altLang="en-US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주식회사 굿씽크 </a:t>
          </a:r>
          <a:r>
            <a:rPr lang="en-US" altLang="ko-KR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&amp; </a:t>
          </a:r>
          <a:r>
            <a:rPr lang="ko-KR" altLang="en-US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엘에스웨어</a:t>
          </a:r>
          <a:r>
            <a:rPr lang="en-US" altLang="ko-KR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(</a:t>
          </a:r>
          <a:r>
            <a:rPr lang="ko-KR" altLang="en-US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주</a:t>
          </a:r>
          <a:r>
            <a:rPr lang="en-US" altLang="ko-KR" sz="1400" b="0" i="1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) </a:t>
          </a:r>
          <a:endParaRPr lang="en-US" altLang="ko-KR" sz="2800" b="1" i="0" strike="noStrike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lnSpc>
              <a:spcPts val="2500"/>
            </a:lnSpc>
            <a:defRPr sz="1000"/>
          </a:pPr>
          <a:endParaRPr lang="en-US" altLang="ko-KR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lnSpc>
              <a:spcPts val="1100"/>
            </a:lnSpc>
            <a:defRPr sz="1000"/>
          </a:pPr>
          <a:endParaRPr lang="en-US" altLang="ko-KR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lnSpc>
              <a:spcPts val="1000"/>
            </a:lnSpc>
            <a:defRPr sz="1000"/>
          </a:pPr>
          <a:endParaRPr lang="en-US" altLang="ko-KR" sz="1000" b="0" i="0" strike="noStrike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lnSpc>
              <a:spcPts val="1200"/>
            </a:lnSpc>
            <a:defRPr sz="1000"/>
          </a:pPr>
          <a:endParaRPr lang="en-US" altLang="ko-KR" sz="1000" b="0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133351</xdr:rowOff>
    </xdr:from>
    <xdr:to>
      <xdr:col>1</xdr:col>
      <xdr:colOff>446039</xdr:colOff>
      <xdr:row>2</xdr:row>
      <xdr:rowOff>47625</xdr:rowOff>
    </xdr:to>
    <xdr:pic>
      <xdr:nvPicPr>
        <xdr:cNvPr id="4" name="그림 4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6"/>
          <a:ext cx="969914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30</xdr:row>
      <xdr:rowOff>161926</xdr:rowOff>
    </xdr:from>
    <xdr:to>
      <xdr:col>1</xdr:col>
      <xdr:colOff>446039</xdr:colOff>
      <xdr:row>31</xdr:row>
      <xdr:rowOff>76200</xdr:rowOff>
    </xdr:to>
    <xdr:pic>
      <xdr:nvPicPr>
        <xdr:cNvPr id="7" name="그림 4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29301"/>
          <a:ext cx="969914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66675</xdr:rowOff>
    </xdr:from>
    <xdr:to>
      <xdr:col>12</xdr:col>
      <xdr:colOff>742950</xdr:colOff>
      <xdr:row>38</xdr:row>
      <xdr:rowOff>114300</xdr:rowOff>
    </xdr:to>
    <xdr:graphicFrame macro="">
      <xdr:nvGraphicFramePr>
        <xdr:cNvPr id="4524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47625</xdr:rowOff>
    </xdr:from>
    <xdr:to>
      <xdr:col>1</xdr:col>
      <xdr:colOff>1409700</xdr:colOff>
      <xdr:row>1</xdr:row>
      <xdr:rowOff>171450</xdr:rowOff>
    </xdr:to>
    <xdr:pic>
      <xdr:nvPicPr>
        <xdr:cNvPr id="2403" name="그림 4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47625"/>
          <a:ext cx="15335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134471</xdr:rowOff>
    </xdr:from>
    <xdr:to>
      <xdr:col>2</xdr:col>
      <xdr:colOff>302561</xdr:colOff>
      <xdr:row>1</xdr:row>
      <xdr:rowOff>190501</xdr:rowOff>
    </xdr:to>
    <xdr:pic>
      <xdr:nvPicPr>
        <xdr:cNvPr id="2" name="그림 4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134471"/>
          <a:ext cx="1030943" cy="224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123265</xdr:rowOff>
    </xdr:from>
    <xdr:to>
      <xdr:col>2</xdr:col>
      <xdr:colOff>280149</xdr:colOff>
      <xdr:row>1</xdr:row>
      <xdr:rowOff>179295</xdr:rowOff>
    </xdr:to>
    <xdr:pic>
      <xdr:nvPicPr>
        <xdr:cNvPr id="2" name="그림 4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65"/>
          <a:ext cx="1030943" cy="224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15" zoomScaleNormal="85" zoomScaleSheetLayoutView="115" workbookViewId="0">
      <selection activeCell="K45" sqref="K45"/>
    </sheetView>
  </sheetViews>
  <sheetFormatPr defaultColWidth="7.109375" defaultRowHeight="12.75" x14ac:dyDescent="0.2"/>
  <cols>
    <col min="1" max="16384" width="7.109375" style="50"/>
  </cols>
  <sheetData/>
  <phoneticPr fontId="2" type="noConversion"/>
  <pageMargins left="0.71" right="0.43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view="pageBreakPreview" zoomScaleNormal="100" zoomScaleSheetLayoutView="100" workbookViewId="0">
      <selection activeCell="B7" sqref="B7:J7"/>
    </sheetView>
  </sheetViews>
  <sheetFormatPr defaultColWidth="8" defaultRowHeight="12.75" x14ac:dyDescent="0.2"/>
  <cols>
    <col min="1" max="1" width="6.5546875" style="50" customWidth="1"/>
    <col min="2" max="2" width="5.5546875" style="50" customWidth="1"/>
    <col min="3" max="3" width="8.77734375" style="51" customWidth="1"/>
    <col min="4" max="4" width="8" style="51"/>
    <col min="5" max="5" width="8.109375" style="51" customWidth="1"/>
    <col min="6" max="6" width="4.44140625" style="51" customWidth="1"/>
    <col min="7" max="7" width="3.5546875" style="51" customWidth="1"/>
    <col min="8" max="8" width="8" style="51"/>
    <col min="9" max="10" width="5.6640625" style="51" customWidth="1"/>
    <col min="11" max="11" width="9.5546875" style="51" customWidth="1"/>
    <col min="12" max="16384" width="8" style="51"/>
  </cols>
  <sheetData>
    <row r="1" spans="1:11" ht="12.75" customHeight="1" x14ac:dyDescent="0.2">
      <c r="A1" s="158"/>
      <c r="B1" s="159"/>
      <c r="C1" s="160" t="s">
        <v>164</v>
      </c>
      <c r="D1" s="161"/>
      <c r="E1" s="161"/>
      <c r="F1" s="161"/>
      <c r="G1" s="161"/>
      <c r="H1" s="161"/>
      <c r="I1" s="161"/>
      <c r="J1" s="161"/>
      <c r="K1" s="162"/>
    </row>
    <row r="2" spans="1:11" ht="23.25" customHeight="1" x14ac:dyDescent="0.2">
      <c r="A2" s="163"/>
      <c r="B2" s="164"/>
      <c r="C2" s="165"/>
      <c r="D2" s="166"/>
      <c r="E2" s="166"/>
      <c r="F2" s="166"/>
      <c r="G2" s="166"/>
      <c r="H2" s="166"/>
      <c r="I2" s="166"/>
      <c r="J2" s="166"/>
      <c r="K2" s="167"/>
    </row>
    <row r="3" spans="1:11" ht="14.25" customHeight="1" x14ac:dyDescent="0.2">
      <c r="A3" s="163"/>
      <c r="B3" s="164"/>
      <c r="C3" s="168" t="s">
        <v>105</v>
      </c>
      <c r="D3" s="169"/>
      <c r="E3" s="169"/>
      <c r="F3" s="169"/>
      <c r="G3" s="169"/>
      <c r="H3" s="168" t="s">
        <v>100</v>
      </c>
      <c r="I3" s="169"/>
      <c r="J3" s="169"/>
      <c r="K3" s="170"/>
    </row>
    <row r="4" spans="1:11" ht="13.5" customHeight="1" thickBot="1" x14ac:dyDescent="0.25">
      <c r="A4" s="171"/>
      <c r="B4" s="172"/>
      <c r="C4" s="173" t="s">
        <v>165</v>
      </c>
      <c r="D4" s="174"/>
      <c r="E4" s="175"/>
      <c r="F4" s="175"/>
      <c r="G4" s="175"/>
      <c r="H4" s="176" t="s">
        <v>139</v>
      </c>
      <c r="I4" s="173" t="s">
        <v>140</v>
      </c>
      <c r="J4" s="174"/>
      <c r="K4" s="177"/>
    </row>
    <row r="5" spans="1:11" ht="16.5" customHeight="1" x14ac:dyDescent="0.2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</row>
    <row r="6" spans="1:11" x14ac:dyDescent="0.2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</row>
    <row r="7" spans="1:11" ht="20.25" x14ac:dyDescent="0.25">
      <c r="A7" s="179"/>
      <c r="B7" s="180" t="s">
        <v>141</v>
      </c>
      <c r="C7" s="180"/>
      <c r="D7" s="180"/>
      <c r="E7" s="180"/>
      <c r="F7" s="180"/>
      <c r="G7" s="180"/>
      <c r="H7" s="180"/>
      <c r="I7" s="180"/>
      <c r="J7" s="180"/>
      <c r="K7" s="179"/>
    </row>
    <row r="8" spans="1:11" x14ac:dyDescent="0.2">
      <c r="A8" s="179"/>
      <c r="B8" s="179"/>
      <c r="C8" s="179"/>
      <c r="D8" s="179"/>
      <c r="E8" s="179"/>
      <c r="F8" s="179"/>
      <c r="G8" s="179"/>
      <c r="H8" s="179"/>
      <c r="I8" s="179"/>
      <c r="J8" s="179"/>
      <c r="K8" s="179"/>
    </row>
    <row r="9" spans="1:11" ht="15.75" customHeight="1" x14ac:dyDescent="0.2">
      <c r="A9" s="179"/>
      <c r="B9" s="181"/>
      <c r="C9" s="182" t="s">
        <v>142</v>
      </c>
      <c r="D9" s="181"/>
      <c r="E9" s="183"/>
      <c r="F9" s="183"/>
      <c r="G9" s="183"/>
      <c r="H9" s="183"/>
      <c r="I9" s="183"/>
      <c r="J9" s="183"/>
      <c r="K9" s="179"/>
    </row>
    <row r="10" spans="1:11" x14ac:dyDescent="0.2">
      <c r="A10" s="179"/>
      <c r="B10" s="184"/>
      <c r="C10" s="184" t="s">
        <v>143</v>
      </c>
      <c r="D10" s="183"/>
      <c r="E10" s="183"/>
      <c r="F10" s="183"/>
      <c r="G10" s="183"/>
      <c r="H10" s="183"/>
      <c r="I10" s="183"/>
      <c r="J10" s="183"/>
      <c r="K10" s="179"/>
    </row>
    <row r="11" spans="1:11" x14ac:dyDescent="0.2">
      <c r="A11" s="179"/>
      <c r="B11" s="183"/>
      <c r="C11" s="183"/>
      <c r="D11" s="183"/>
      <c r="E11" s="183"/>
      <c r="F11" s="183"/>
      <c r="G11" s="183"/>
      <c r="H11" s="183"/>
      <c r="I11" s="183"/>
      <c r="J11" s="183"/>
      <c r="K11" s="179"/>
    </row>
    <row r="12" spans="1:11" s="192" customFormat="1" x14ac:dyDescent="0.15">
      <c r="A12" s="179"/>
      <c r="B12" s="185"/>
      <c r="C12" s="186" t="s">
        <v>98</v>
      </c>
      <c r="D12" s="187" t="s">
        <v>104</v>
      </c>
      <c r="E12" s="188"/>
      <c r="F12" s="188"/>
      <c r="G12" s="189" t="s">
        <v>99</v>
      </c>
      <c r="H12" s="188" t="s">
        <v>144</v>
      </c>
      <c r="I12" s="190"/>
      <c r="J12" s="191"/>
      <c r="K12" s="179"/>
    </row>
    <row r="13" spans="1:11" s="192" customFormat="1" x14ac:dyDescent="0.15">
      <c r="A13" s="179"/>
      <c r="B13" s="183"/>
      <c r="C13" s="183"/>
      <c r="D13" s="183"/>
      <c r="E13" s="183"/>
      <c r="F13" s="183"/>
      <c r="G13" s="183"/>
      <c r="H13" s="183"/>
      <c r="I13" s="183"/>
      <c r="J13" s="183"/>
      <c r="K13" s="179"/>
    </row>
    <row r="14" spans="1:11" s="192" customFormat="1" x14ac:dyDescent="0.15">
      <c r="A14" s="179"/>
      <c r="B14" s="185"/>
      <c r="C14" s="186" t="s">
        <v>145</v>
      </c>
      <c r="D14" s="187" t="s">
        <v>146</v>
      </c>
      <c r="E14" s="188"/>
      <c r="F14" s="188"/>
      <c r="G14" s="189" t="s">
        <v>147</v>
      </c>
      <c r="H14" s="188" t="s">
        <v>148</v>
      </c>
      <c r="I14" s="190"/>
      <c r="J14" s="191"/>
      <c r="K14" s="179"/>
    </row>
    <row r="15" spans="1:11" s="192" customFormat="1" ht="7.5" customHeight="1" x14ac:dyDescent="0.15">
      <c r="A15" s="179"/>
      <c r="B15" s="185"/>
      <c r="C15" s="191"/>
      <c r="D15" s="191"/>
      <c r="E15" s="191"/>
      <c r="F15" s="191"/>
      <c r="G15" s="191"/>
      <c r="H15" s="191"/>
      <c r="I15" s="191"/>
      <c r="J15" s="191"/>
      <c r="K15" s="179"/>
    </row>
    <row r="16" spans="1:11" s="192" customFormat="1" x14ac:dyDescent="0.15">
      <c r="A16" s="179"/>
      <c r="B16" s="185"/>
      <c r="C16" s="191"/>
      <c r="D16" s="191"/>
      <c r="E16" s="191"/>
      <c r="F16" s="191"/>
      <c r="G16" s="191"/>
      <c r="H16" s="191"/>
      <c r="I16" s="191"/>
      <c r="J16" s="191"/>
      <c r="K16" s="179"/>
    </row>
    <row r="17" spans="1:11" s="192" customFormat="1" ht="6" customHeight="1" x14ac:dyDescent="0.15">
      <c r="A17" s="179"/>
      <c r="B17" s="185"/>
      <c r="C17" s="191"/>
      <c r="D17" s="191"/>
      <c r="E17" s="191"/>
      <c r="F17" s="191"/>
      <c r="G17" s="191"/>
      <c r="H17" s="191"/>
      <c r="I17" s="191"/>
      <c r="J17" s="191"/>
      <c r="K17" s="179"/>
    </row>
    <row r="18" spans="1:11" s="192" customFormat="1" ht="14.25" x14ac:dyDescent="0.15">
      <c r="A18" s="179"/>
      <c r="B18" s="185"/>
      <c r="C18" s="193" t="s">
        <v>149</v>
      </c>
      <c r="D18" s="194"/>
      <c r="E18" s="191"/>
      <c r="F18" s="191"/>
      <c r="G18" s="191"/>
      <c r="H18" s="191"/>
      <c r="I18" s="191"/>
      <c r="J18" s="191"/>
      <c r="K18" s="179"/>
    </row>
    <row r="19" spans="1:11" s="192" customFormat="1" x14ac:dyDescent="0.15">
      <c r="A19" s="179"/>
      <c r="B19" s="185"/>
      <c r="C19" s="195" t="s">
        <v>150</v>
      </c>
      <c r="D19" s="191"/>
      <c r="E19" s="191"/>
      <c r="F19" s="191"/>
      <c r="G19" s="191"/>
      <c r="H19" s="191"/>
      <c r="I19" s="191"/>
      <c r="J19" s="191"/>
      <c r="K19" s="179"/>
    </row>
    <row r="20" spans="1:11" s="192" customFormat="1" x14ac:dyDescent="0.15">
      <c r="A20" s="179"/>
      <c r="B20" s="185"/>
      <c r="C20" s="191"/>
      <c r="D20" s="191"/>
      <c r="E20" s="191"/>
      <c r="F20" s="191"/>
      <c r="G20" s="191"/>
      <c r="H20" s="191"/>
      <c r="I20" s="191"/>
      <c r="J20" s="191"/>
      <c r="K20" s="179"/>
    </row>
    <row r="21" spans="1:11" s="192" customFormat="1" x14ac:dyDescent="0.15">
      <c r="A21" s="179"/>
      <c r="B21" s="185"/>
      <c r="C21" s="186" t="s">
        <v>151</v>
      </c>
      <c r="D21" s="187" t="s">
        <v>152</v>
      </c>
      <c r="E21" s="188"/>
      <c r="F21" s="188"/>
      <c r="G21" s="189" t="s">
        <v>153</v>
      </c>
      <c r="H21" s="188" t="s">
        <v>144</v>
      </c>
      <c r="I21" s="190"/>
      <c r="J21" s="191"/>
      <c r="K21" s="179"/>
    </row>
    <row r="22" spans="1:11" s="192" customFormat="1" x14ac:dyDescent="0.15">
      <c r="A22" s="179"/>
      <c r="B22" s="185"/>
      <c r="C22" s="191"/>
      <c r="D22" s="191"/>
      <c r="E22" s="191"/>
      <c r="F22" s="191"/>
      <c r="G22" s="191"/>
      <c r="H22" s="191"/>
      <c r="I22" s="191"/>
      <c r="J22" s="191"/>
      <c r="K22" s="179"/>
    </row>
    <row r="23" spans="1:11" s="192" customFormat="1" x14ac:dyDescent="0.15">
      <c r="A23" s="179"/>
      <c r="B23" s="185"/>
      <c r="C23" s="186" t="s">
        <v>154</v>
      </c>
      <c r="D23" s="187" t="s">
        <v>155</v>
      </c>
      <c r="E23" s="188"/>
      <c r="F23" s="188"/>
      <c r="G23" s="189" t="s">
        <v>153</v>
      </c>
      <c r="H23" s="188" t="s">
        <v>148</v>
      </c>
      <c r="I23" s="190"/>
      <c r="J23" s="191"/>
      <c r="K23" s="179"/>
    </row>
    <row r="24" spans="1:11" s="192" customFormat="1" x14ac:dyDescent="0.15">
      <c r="A24" s="179"/>
      <c r="B24" s="185"/>
      <c r="C24" s="191"/>
      <c r="D24" s="191"/>
      <c r="E24" s="191"/>
      <c r="F24" s="191"/>
      <c r="G24" s="191"/>
      <c r="H24" s="191"/>
      <c r="I24" s="196"/>
      <c r="J24" s="191"/>
      <c r="K24" s="179"/>
    </row>
    <row r="25" spans="1:11" s="192" customFormat="1" ht="18" customHeight="1" x14ac:dyDescent="0.15">
      <c r="A25" s="179"/>
      <c r="B25" s="185"/>
      <c r="C25" s="186" t="s">
        <v>156</v>
      </c>
      <c r="D25" s="187" t="s">
        <v>157</v>
      </c>
      <c r="E25" s="188"/>
      <c r="F25" s="188"/>
      <c r="G25" s="189" t="s">
        <v>158</v>
      </c>
      <c r="H25" s="197" t="str">
        <f>RIGHT(I4,15)</f>
        <v>일자 : 2018-05-29</v>
      </c>
      <c r="I25" s="190"/>
      <c r="J25" s="191"/>
      <c r="K25" s="179"/>
    </row>
    <row r="26" spans="1:11" x14ac:dyDescent="0.2">
      <c r="A26" s="179"/>
      <c r="B26" s="198"/>
      <c r="C26" s="199"/>
      <c r="D26" s="199"/>
      <c r="E26" s="199"/>
      <c r="F26" s="199"/>
      <c r="G26" s="199"/>
      <c r="H26" s="199"/>
      <c r="I26" s="200"/>
      <c r="J26" s="199"/>
      <c r="K26" s="179"/>
    </row>
    <row r="27" spans="1:11" x14ac:dyDescent="0.2">
      <c r="A27" s="179"/>
      <c r="B27" s="198"/>
      <c r="C27" s="199"/>
      <c r="D27" s="199"/>
      <c r="E27" s="199"/>
      <c r="F27" s="199"/>
      <c r="G27" s="199"/>
      <c r="H27" s="199"/>
      <c r="I27" s="200"/>
      <c r="J27" s="199"/>
      <c r="K27" s="179"/>
    </row>
    <row r="28" spans="1:11" x14ac:dyDescent="0.2">
      <c r="A28" s="179"/>
      <c r="B28" s="179"/>
      <c r="C28" s="179"/>
      <c r="D28" s="179"/>
      <c r="E28" s="179"/>
      <c r="F28" s="179"/>
      <c r="G28" s="179"/>
      <c r="H28" s="179"/>
      <c r="I28" s="179"/>
      <c r="J28" s="179"/>
      <c r="K28" s="179"/>
    </row>
    <row r="29" spans="1:11" ht="13.5" thickBot="1" x14ac:dyDescent="0.25">
      <c r="A29" s="179"/>
      <c r="B29" s="201"/>
      <c r="C29" s="201"/>
      <c r="D29" s="201"/>
      <c r="E29" s="201"/>
      <c r="F29" s="201"/>
      <c r="G29" s="201"/>
      <c r="H29" s="201"/>
      <c r="I29" s="201"/>
      <c r="J29" s="201"/>
      <c r="K29" s="179"/>
    </row>
    <row r="30" spans="1:11" ht="14.25" customHeight="1" x14ac:dyDescent="0.2">
      <c r="A30" s="158"/>
      <c r="B30" s="159"/>
      <c r="C30" s="160" t="str">
        <f>C1</f>
        <v>변경 내역 관리 대장</v>
      </c>
      <c r="D30" s="161"/>
      <c r="E30" s="161"/>
      <c r="F30" s="161"/>
      <c r="G30" s="161"/>
      <c r="H30" s="161"/>
      <c r="I30" s="161"/>
      <c r="J30" s="161"/>
      <c r="K30" s="162"/>
    </row>
    <row r="31" spans="1:11" ht="23.25" customHeight="1" x14ac:dyDescent="0.2">
      <c r="A31" s="163"/>
      <c r="B31" s="164"/>
      <c r="C31" s="165"/>
      <c r="D31" s="166"/>
      <c r="E31" s="166"/>
      <c r="F31" s="166"/>
      <c r="G31" s="166"/>
      <c r="H31" s="166"/>
      <c r="I31" s="166"/>
      <c r="J31" s="166"/>
      <c r="K31" s="167"/>
    </row>
    <row r="32" spans="1:11" x14ac:dyDescent="0.2">
      <c r="A32" s="163"/>
      <c r="B32" s="164"/>
      <c r="C32" s="168" t="str">
        <f>C3</f>
        <v>프로젝트 : 저작권기술 성능평가 시스템 개선 및 고도화</v>
      </c>
      <c r="D32" s="169"/>
      <c r="E32" s="169"/>
      <c r="F32" s="169"/>
      <c r="G32" s="169"/>
      <c r="H32" s="168" t="str">
        <f>H3</f>
        <v>단계 : 프로젝트 관리</v>
      </c>
      <c r="I32" s="169"/>
      <c r="J32" s="169"/>
      <c r="K32" s="170"/>
    </row>
    <row r="33" spans="1:11" ht="13.5" thickBot="1" x14ac:dyDescent="0.25">
      <c r="A33" s="171"/>
      <c r="B33" s="172"/>
      <c r="C33" s="173" t="str">
        <f>C4</f>
        <v>문서번호 : 9240</v>
      </c>
      <c r="D33" s="174"/>
      <c r="E33" s="175"/>
      <c r="F33" s="175"/>
      <c r="G33" s="175"/>
      <c r="H33" s="176" t="str">
        <f>H4</f>
        <v>버전 : 1.1</v>
      </c>
      <c r="I33" s="173" t="str">
        <f>I4</f>
        <v>작성일자 : 2018-05-29</v>
      </c>
      <c r="J33" s="174"/>
      <c r="K33" s="177"/>
    </row>
    <row r="34" spans="1:11" x14ac:dyDescent="0.2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</row>
    <row r="35" spans="1:11" ht="18.75" x14ac:dyDescent="0.25">
      <c r="A35" s="179"/>
      <c r="B35" s="202" t="s">
        <v>159</v>
      </c>
      <c r="C35" s="202"/>
      <c r="D35" s="202"/>
      <c r="E35" s="202"/>
      <c r="F35" s="202"/>
      <c r="G35" s="202"/>
      <c r="H35" s="202"/>
      <c r="I35" s="202"/>
      <c r="J35" s="202"/>
      <c r="K35" s="179"/>
    </row>
    <row r="36" spans="1:11" x14ac:dyDescent="0.2">
      <c r="A36" s="179"/>
      <c r="B36" s="203"/>
      <c r="C36" s="179"/>
      <c r="D36" s="179"/>
      <c r="E36" s="179"/>
      <c r="F36" s="179"/>
      <c r="G36" s="179"/>
      <c r="H36" s="179"/>
      <c r="I36" s="179"/>
      <c r="J36" s="179"/>
      <c r="K36" s="179"/>
    </row>
    <row r="37" spans="1:11" ht="13.5" thickBot="1" x14ac:dyDescent="0.25">
      <c r="A37" s="179"/>
      <c r="B37" s="179"/>
      <c r="C37" s="179"/>
      <c r="D37" s="179"/>
      <c r="E37" s="179"/>
      <c r="F37" s="179"/>
      <c r="G37" s="179"/>
      <c r="H37" s="179"/>
      <c r="I37" s="179"/>
      <c r="J37" s="179"/>
      <c r="K37" s="179"/>
    </row>
    <row r="38" spans="1:11" x14ac:dyDescent="0.2">
      <c r="A38" s="179"/>
      <c r="B38" s="204"/>
      <c r="C38" s="205"/>
      <c r="D38" s="206"/>
      <c r="E38" s="206"/>
      <c r="F38" s="206"/>
      <c r="G38" s="206"/>
      <c r="H38" s="207"/>
      <c r="I38" s="207"/>
      <c r="J38" s="208"/>
      <c r="K38" s="179"/>
    </row>
    <row r="39" spans="1:11" x14ac:dyDescent="0.2">
      <c r="A39" s="179"/>
      <c r="B39" s="209"/>
      <c r="C39" s="210"/>
      <c r="D39" s="211"/>
      <c r="E39" s="211"/>
      <c r="F39" s="211"/>
      <c r="G39" s="211"/>
      <c r="H39" s="212"/>
      <c r="I39" s="212"/>
      <c r="J39" s="213"/>
      <c r="K39" s="179"/>
    </row>
    <row r="40" spans="1:11" x14ac:dyDescent="0.2">
      <c r="A40" s="179"/>
      <c r="B40" s="209"/>
      <c r="C40" s="210"/>
      <c r="D40" s="211"/>
      <c r="E40" s="211"/>
      <c r="F40" s="211"/>
      <c r="G40" s="211"/>
      <c r="H40" s="212"/>
      <c r="I40" s="212"/>
      <c r="J40" s="213"/>
      <c r="K40" s="179"/>
    </row>
    <row r="41" spans="1:11" x14ac:dyDescent="0.2">
      <c r="A41" s="179"/>
      <c r="B41" s="209"/>
      <c r="C41" s="210"/>
      <c r="D41" s="211"/>
      <c r="E41" s="211"/>
      <c r="F41" s="211"/>
      <c r="G41" s="211"/>
      <c r="H41" s="212"/>
      <c r="I41" s="212"/>
      <c r="J41" s="213"/>
      <c r="K41" s="179"/>
    </row>
    <row r="42" spans="1:11" x14ac:dyDescent="0.2">
      <c r="A42" s="179"/>
      <c r="B42" s="209"/>
      <c r="C42" s="210"/>
      <c r="D42" s="211"/>
      <c r="E42" s="211"/>
      <c r="F42" s="211"/>
      <c r="G42" s="211"/>
      <c r="H42" s="212"/>
      <c r="I42" s="212"/>
      <c r="J42" s="213"/>
      <c r="K42" s="179"/>
    </row>
    <row r="43" spans="1:11" x14ac:dyDescent="0.2">
      <c r="A43" s="179"/>
      <c r="B43" s="209"/>
      <c r="C43" s="210"/>
      <c r="D43" s="211"/>
      <c r="E43" s="211"/>
      <c r="F43" s="211"/>
      <c r="G43" s="211"/>
      <c r="H43" s="212"/>
      <c r="I43" s="212"/>
      <c r="J43" s="213"/>
      <c r="K43" s="179"/>
    </row>
    <row r="44" spans="1:11" x14ac:dyDescent="0.2">
      <c r="A44" s="179"/>
      <c r="B44" s="209"/>
      <c r="C44" s="210"/>
      <c r="D44" s="211"/>
      <c r="E44" s="211"/>
      <c r="F44" s="211"/>
      <c r="G44" s="211"/>
      <c r="H44" s="212"/>
      <c r="I44" s="212"/>
      <c r="J44" s="213"/>
      <c r="K44" s="179"/>
    </row>
    <row r="45" spans="1:11" x14ac:dyDescent="0.2">
      <c r="A45" s="179"/>
      <c r="B45" s="209"/>
      <c r="C45" s="210"/>
      <c r="D45" s="211"/>
      <c r="E45" s="211"/>
      <c r="F45" s="211"/>
      <c r="G45" s="211"/>
      <c r="H45" s="212"/>
      <c r="I45" s="214"/>
      <c r="J45" s="213"/>
      <c r="K45" s="179"/>
    </row>
    <row r="46" spans="1:11" x14ac:dyDescent="0.2">
      <c r="A46" s="179"/>
      <c r="B46" s="215"/>
      <c r="C46" s="210"/>
      <c r="D46" s="211"/>
      <c r="E46" s="211"/>
      <c r="F46" s="211"/>
      <c r="G46" s="211"/>
      <c r="H46" s="212"/>
      <c r="I46" s="214"/>
      <c r="J46" s="213"/>
      <c r="K46" s="179"/>
    </row>
    <row r="47" spans="1:11" x14ac:dyDescent="0.2">
      <c r="A47" s="179"/>
      <c r="B47" s="215"/>
      <c r="C47" s="210"/>
      <c r="D47" s="211"/>
      <c r="E47" s="211"/>
      <c r="F47" s="211"/>
      <c r="G47" s="211"/>
      <c r="H47" s="212"/>
      <c r="I47" s="214"/>
      <c r="J47" s="213"/>
      <c r="K47" s="179"/>
    </row>
    <row r="48" spans="1:11" x14ac:dyDescent="0.2">
      <c r="A48" s="179"/>
      <c r="B48" s="215">
        <v>1.1000000000000001</v>
      </c>
      <c r="C48" s="210" t="s">
        <v>160</v>
      </c>
      <c r="D48" s="211"/>
      <c r="E48" s="211"/>
      <c r="F48" s="211"/>
      <c r="G48" s="211"/>
      <c r="H48" s="212"/>
      <c r="I48" s="214">
        <v>43384</v>
      </c>
      <c r="J48" s="213"/>
      <c r="K48" s="179"/>
    </row>
    <row r="49" spans="1:11" x14ac:dyDescent="0.2">
      <c r="A49" s="179"/>
      <c r="B49" s="215">
        <v>1</v>
      </c>
      <c r="C49" s="210" t="s">
        <v>161</v>
      </c>
      <c r="D49" s="211"/>
      <c r="E49" s="211"/>
      <c r="F49" s="211"/>
      <c r="G49" s="211"/>
      <c r="H49" s="212" t="s">
        <v>1</v>
      </c>
      <c r="I49" s="214">
        <v>43249</v>
      </c>
      <c r="J49" s="213" t="s">
        <v>1</v>
      </c>
      <c r="K49" s="179"/>
    </row>
    <row r="50" spans="1:11" ht="24.75" thickBot="1" x14ac:dyDescent="0.25">
      <c r="A50" s="179"/>
      <c r="B50" s="216" t="s">
        <v>2</v>
      </c>
      <c r="C50" s="217" t="s">
        <v>162</v>
      </c>
      <c r="D50" s="218"/>
      <c r="E50" s="218"/>
      <c r="F50" s="218"/>
      <c r="G50" s="218"/>
      <c r="H50" s="219" t="s">
        <v>3</v>
      </c>
      <c r="I50" s="220" t="s">
        <v>163</v>
      </c>
      <c r="J50" s="221" t="s">
        <v>3</v>
      </c>
      <c r="K50" s="179"/>
    </row>
    <row r="51" spans="1:11" x14ac:dyDescent="0.2">
      <c r="A51" s="179"/>
      <c r="B51" s="179"/>
      <c r="C51" s="179"/>
      <c r="D51" s="179"/>
      <c r="E51" s="179"/>
      <c r="F51" s="179"/>
      <c r="G51" s="179"/>
      <c r="H51" s="179"/>
      <c r="I51" s="179"/>
      <c r="J51" s="179"/>
      <c r="K51" s="179"/>
    </row>
    <row r="52" spans="1:11" x14ac:dyDescent="0.2">
      <c r="A52" s="179"/>
      <c r="B52" s="179"/>
      <c r="C52" s="179"/>
      <c r="D52" s="179"/>
      <c r="E52" s="179"/>
      <c r="F52" s="179"/>
      <c r="G52" s="179"/>
      <c r="H52" s="179"/>
      <c r="I52" s="179"/>
      <c r="J52" s="179"/>
      <c r="K52" s="179"/>
    </row>
    <row r="53" spans="1:11" x14ac:dyDescent="0.2">
      <c r="A53" s="179"/>
      <c r="B53" s="201"/>
      <c r="C53" s="201"/>
      <c r="D53" s="201"/>
      <c r="E53" s="201"/>
      <c r="F53" s="201"/>
      <c r="G53" s="201"/>
      <c r="H53" s="201"/>
      <c r="I53" s="201"/>
      <c r="J53" s="201"/>
      <c r="K53" s="179"/>
    </row>
  </sheetData>
  <mergeCells count="42">
    <mergeCell ref="B53:J53"/>
    <mergeCell ref="C48:H48"/>
    <mergeCell ref="I48:J48"/>
    <mergeCell ref="C49:H49"/>
    <mergeCell ref="I49:J49"/>
    <mergeCell ref="C50:H50"/>
    <mergeCell ref="I50:J50"/>
    <mergeCell ref="C45:H45"/>
    <mergeCell ref="I45:J45"/>
    <mergeCell ref="C46:H46"/>
    <mergeCell ref="I46:J46"/>
    <mergeCell ref="C47:H47"/>
    <mergeCell ref="I47:J47"/>
    <mergeCell ref="C42:H42"/>
    <mergeCell ref="I42:J42"/>
    <mergeCell ref="C43:H43"/>
    <mergeCell ref="I43:J43"/>
    <mergeCell ref="C44:H44"/>
    <mergeCell ref="I44:J44"/>
    <mergeCell ref="C41:H41"/>
    <mergeCell ref="I41:J41"/>
    <mergeCell ref="C40:H40"/>
    <mergeCell ref="I40:J40"/>
    <mergeCell ref="B35:J35"/>
    <mergeCell ref="C38:H38"/>
    <mergeCell ref="I38:J38"/>
    <mergeCell ref="C39:H39"/>
    <mergeCell ref="I39:J39"/>
    <mergeCell ref="B7:J7"/>
    <mergeCell ref="B29:J29"/>
    <mergeCell ref="A30:B33"/>
    <mergeCell ref="C30:K31"/>
    <mergeCell ref="C32:G32"/>
    <mergeCell ref="H32:K32"/>
    <mergeCell ref="C33:D33"/>
    <mergeCell ref="I33:K33"/>
    <mergeCell ref="A1:B4"/>
    <mergeCell ref="C1:K2"/>
    <mergeCell ref="C3:G3"/>
    <mergeCell ref="H3:K3"/>
    <mergeCell ref="C4:D4"/>
    <mergeCell ref="I4:K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19"/>
  <sheetViews>
    <sheetView showGridLines="0" zoomScale="85" zoomScaleNormal="85" zoomScaleSheetLayoutView="85" workbookViewId="0">
      <selection activeCell="D3" sqref="D3:J3"/>
    </sheetView>
  </sheetViews>
  <sheetFormatPr defaultRowHeight="12" x14ac:dyDescent="0.15"/>
  <cols>
    <col min="1" max="1" width="11.6640625" style="46" bestFit="1" customWidth="1"/>
    <col min="2" max="2" width="11.44140625" style="46" customWidth="1"/>
    <col min="3" max="3" width="5.21875" style="40" bestFit="1" customWidth="1"/>
    <col min="4" max="4" width="8.33203125" style="47" bestFit="1" customWidth="1"/>
    <col min="5" max="5" width="10.44140625" style="47" bestFit="1" customWidth="1"/>
    <col min="6" max="7" width="10.5546875" style="47" bestFit="1" customWidth="1"/>
    <col min="8" max="8" width="8.88671875" style="48"/>
    <col min="9" max="9" width="9" style="26" bestFit="1" customWidth="1"/>
    <col min="10" max="10" width="9" style="27" customWidth="1"/>
    <col min="11" max="11" width="9" style="35" bestFit="1" customWidth="1"/>
    <col min="12" max="13" width="9" style="26" bestFit="1" customWidth="1"/>
    <col min="14" max="16384" width="8.88671875" style="46"/>
  </cols>
  <sheetData>
    <row r="1" spans="1:13" s="40" customFormat="1" ht="24" x14ac:dyDescent="0.15">
      <c r="A1" s="37" t="s">
        <v>75</v>
      </c>
      <c r="B1" s="37" t="s">
        <v>76</v>
      </c>
      <c r="C1" s="38" t="s">
        <v>77</v>
      </c>
      <c r="D1" s="39" t="s">
        <v>78</v>
      </c>
      <c r="E1" s="39" t="s">
        <v>79</v>
      </c>
      <c r="F1" s="39" t="s">
        <v>80</v>
      </c>
      <c r="G1" s="39" t="s">
        <v>81</v>
      </c>
      <c r="H1" s="39" t="s">
        <v>82</v>
      </c>
      <c r="I1" s="28" t="s">
        <v>83</v>
      </c>
      <c r="J1" s="31" t="s">
        <v>84</v>
      </c>
      <c r="K1" s="33" t="s">
        <v>85</v>
      </c>
      <c r="L1" s="28" t="s">
        <v>86</v>
      </c>
      <c r="M1" s="28" t="s">
        <v>87</v>
      </c>
    </row>
    <row r="2" spans="1:13" s="40" customFormat="1" x14ac:dyDescent="0.15">
      <c r="A2" s="41" t="s">
        <v>88</v>
      </c>
      <c r="B2" s="41">
        <v>38262</v>
      </c>
      <c r="C2" s="42" t="s">
        <v>89</v>
      </c>
      <c r="D2" s="43">
        <v>145</v>
      </c>
      <c r="E2" s="44">
        <f t="array" ref="E2">COUNT(IF((#REF!=E$1)*(#REF!&lt;$B2),#REF!))</f>
        <v>0</v>
      </c>
      <c r="F2" s="44">
        <f t="array" ref="F2">COUNT(IF((#REF!=F$1)*(#REF!&lt;$B2),#REF!))</f>
        <v>0</v>
      </c>
      <c r="G2" s="44">
        <f t="array" ref="G2">COUNT(IF((#REF!=G$1)*(#REF!&lt;$B2),#REF!))</f>
        <v>0</v>
      </c>
      <c r="H2" s="45">
        <f>SUM(E2:G2)</f>
        <v>0</v>
      </c>
      <c r="I2" s="36">
        <f t="shared" ref="I2:I16" si="0">H2/$D$2</f>
        <v>0</v>
      </c>
      <c r="J2" s="36">
        <f>I2</f>
        <v>0</v>
      </c>
      <c r="K2" s="32">
        <v>0.15</v>
      </c>
      <c r="L2" s="32">
        <v>0.18</v>
      </c>
      <c r="M2" s="32">
        <v>0</v>
      </c>
    </row>
    <row r="3" spans="1:13" s="40" customFormat="1" x14ac:dyDescent="0.15">
      <c r="A3" s="41" t="s">
        <v>90</v>
      </c>
      <c r="B3" s="41">
        <v>38269</v>
      </c>
      <c r="C3" s="42" t="s">
        <v>71</v>
      </c>
      <c r="D3" s="43">
        <f>$D$2+E3-G3</f>
        <v>145</v>
      </c>
      <c r="E3" s="44">
        <f t="array" ref="E3">COUNT(IF((#REF!=E$1)*(#REF!&lt;$B3),#REF!))</f>
        <v>0</v>
      </c>
      <c r="F3" s="44">
        <f t="array" ref="F3">COUNT(IF((#REF!=F$1)*(#REF!&lt;$B3),#REF!))</f>
        <v>0</v>
      </c>
      <c r="G3" s="44">
        <f t="array" ref="G3">COUNT(IF((#REF!=G$1)*(#REF!&lt;$B3),#REF!))</f>
        <v>0</v>
      </c>
      <c r="H3" s="45">
        <f>SUM(E3:G3)</f>
        <v>0</v>
      </c>
      <c r="I3" s="36">
        <f t="shared" si="0"/>
        <v>0</v>
      </c>
      <c r="J3" s="36">
        <f>(H3-H2)/D2</f>
        <v>0</v>
      </c>
      <c r="K3" s="32">
        <v>0.15</v>
      </c>
      <c r="L3" s="32">
        <v>0.18</v>
      </c>
      <c r="M3" s="32">
        <v>0</v>
      </c>
    </row>
    <row r="4" spans="1:13" x14ac:dyDescent="0.15">
      <c r="A4" s="41" t="s">
        <v>90</v>
      </c>
      <c r="B4" s="41">
        <v>38276</v>
      </c>
      <c r="C4" s="42" t="s">
        <v>72</v>
      </c>
      <c r="D4" s="43">
        <f t="shared" ref="D4:D12" si="1">$D$2+E4-G4</f>
        <v>145</v>
      </c>
      <c r="E4" s="44">
        <f t="array" ref="E4">COUNT(IF((#REF!=E$1)*(#REF!&lt;$B4),#REF!))</f>
        <v>0</v>
      </c>
      <c r="F4" s="44">
        <f t="array" ref="F4">COUNT(IF((#REF!=F$1)*(#REF!&lt;$B4),#REF!))</f>
        <v>0</v>
      </c>
      <c r="G4" s="44">
        <f t="array" ref="G4">COUNT(IF((#REF!=G$1)*(#REF!&lt;$B4),#REF!))</f>
        <v>0</v>
      </c>
      <c r="H4" s="45">
        <f t="shared" ref="H4:H12" si="2">SUM(E4:G4)</f>
        <v>0</v>
      </c>
      <c r="I4" s="36">
        <f t="shared" si="0"/>
        <v>0</v>
      </c>
      <c r="J4" s="36">
        <f t="shared" ref="J4:J12" si="3">(H4-H3)/D3</f>
        <v>0</v>
      </c>
      <c r="K4" s="32">
        <v>0.15</v>
      </c>
      <c r="L4" s="32">
        <v>0.18</v>
      </c>
      <c r="M4" s="32">
        <v>0</v>
      </c>
    </row>
    <row r="5" spans="1:13" x14ac:dyDescent="0.15">
      <c r="A5" s="41" t="s">
        <v>90</v>
      </c>
      <c r="B5" s="41">
        <v>38283</v>
      </c>
      <c r="C5" s="42" t="s">
        <v>73</v>
      </c>
      <c r="D5" s="43">
        <f t="shared" si="1"/>
        <v>145</v>
      </c>
      <c r="E5" s="44">
        <f t="array" ref="E5">COUNT(IF((#REF!=E$1)*(#REF!&lt;$B5),#REF!))</f>
        <v>0</v>
      </c>
      <c r="F5" s="44">
        <f t="array" ref="F5">COUNT(IF((#REF!=F$1)*(#REF!&lt;$B5),#REF!))</f>
        <v>0</v>
      </c>
      <c r="G5" s="44">
        <f t="array" ref="G5">COUNT(IF((#REF!=G$1)*(#REF!&lt;$B5),#REF!))</f>
        <v>0</v>
      </c>
      <c r="H5" s="45">
        <f t="shared" si="2"/>
        <v>0</v>
      </c>
      <c r="I5" s="36">
        <f t="shared" si="0"/>
        <v>0</v>
      </c>
      <c r="J5" s="36">
        <f t="shared" si="3"/>
        <v>0</v>
      </c>
      <c r="K5" s="32">
        <v>0.15</v>
      </c>
      <c r="L5" s="32">
        <v>0.18</v>
      </c>
      <c r="M5" s="32">
        <v>0</v>
      </c>
    </row>
    <row r="6" spans="1:13" x14ac:dyDescent="0.15">
      <c r="A6" s="41" t="s">
        <v>90</v>
      </c>
      <c r="B6" s="41">
        <v>38290</v>
      </c>
      <c r="C6" s="42" t="s">
        <v>74</v>
      </c>
      <c r="D6" s="43">
        <f t="shared" si="1"/>
        <v>145</v>
      </c>
      <c r="E6" s="44">
        <f t="array" ref="E6">COUNT(IF((#REF!=E$1)*(#REF!&lt;$B6),#REF!))</f>
        <v>0</v>
      </c>
      <c r="F6" s="44">
        <f t="array" ref="F6">COUNT(IF((#REF!=F$1)*(#REF!&lt;$B6),#REF!))</f>
        <v>0</v>
      </c>
      <c r="G6" s="44">
        <f t="array" ref="G6">COUNT(IF((#REF!=G$1)*(#REF!&lt;$B6),#REF!))</f>
        <v>0</v>
      </c>
      <c r="H6" s="45">
        <f t="shared" si="2"/>
        <v>0</v>
      </c>
      <c r="I6" s="36">
        <f t="shared" si="0"/>
        <v>0</v>
      </c>
      <c r="J6" s="36">
        <f t="shared" si="3"/>
        <v>0</v>
      </c>
      <c r="K6" s="32">
        <v>0.15</v>
      </c>
      <c r="L6" s="32">
        <v>0.18</v>
      </c>
      <c r="M6" s="32">
        <v>0</v>
      </c>
    </row>
    <row r="7" spans="1:13" x14ac:dyDescent="0.15">
      <c r="A7" s="41" t="s">
        <v>90</v>
      </c>
      <c r="B7" s="41">
        <v>38297</v>
      </c>
      <c r="C7" s="42" t="s">
        <v>59</v>
      </c>
      <c r="D7" s="43">
        <f t="shared" si="1"/>
        <v>145</v>
      </c>
      <c r="E7" s="44">
        <f t="array" ref="E7">COUNT(IF((#REF!=E$1)*(#REF!&lt;$B7),#REF!))</f>
        <v>0</v>
      </c>
      <c r="F7" s="44">
        <f t="array" ref="F7">COUNT(IF((#REF!=F$1)*(#REF!&lt;$B7),#REF!))</f>
        <v>0</v>
      </c>
      <c r="G7" s="44">
        <f t="array" ref="G7">COUNT(IF((#REF!=G$1)*(#REF!&lt;$B7),#REF!))</f>
        <v>0</v>
      </c>
      <c r="H7" s="45">
        <f t="shared" si="2"/>
        <v>0</v>
      </c>
      <c r="I7" s="36">
        <f t="shared" si="0"/>
        <v>0</v>
      </c>
      <c r="J7" s="36">
        <f t="shared" si="3"/>
        <v>0</v>
      </c>
      <c r="K7" s="32">
        <v>0.15</v>
      </c>
      <c r="L7" s="32">
        <v>0.18</v>
      </c>
      <c r="M7" s="32">
        <v>0</v>
      </c>
    </row>
    <row r="8" spans="1:13" x14ac:dyDescent="0.15">
      <c r="A8" s="41" t="s">
        <v>90</v>
      </c>
      <c r="B8" s="41">
        <v>38304</v>
      </c>
      <c r="C8" s="42" t="s">
        <v>60</v>
      </c>
      <c r="D8" s="43">
        <f t="shared" si="1"/>
        <v>145</v>
      </c>
      <c r="E8" s="44">
        <f t="array" ref="E8">COUNT(IF((#REF!=E$1)*(#REF!&lt;$B8),#REF!))</f>
        <v>0</v>
      </c>
      <c r="F8" s="44">
        <f t="array" ref="F8">COUNT(IF((#REF!=F$1)*(#REF!&lt;$B8),#REF!))</f>
        <v>0</v>
      </c>
      <c r="G8" s="44">
        <f t="array" ref="G8">COUNT(IF((#REF!=G$1)*(#REF!&lt;$B8),#REF!))</f>
        <v>0</v>
      </c>
      <c r="H8" s="45">
        <f t="shared" si="2"/>
        <v>0</v>
      </c>
      <c r="I8" s="36">
        <f t="shared" si="0"/>
        <v>0</v>
      </c>
      <c r="J8" s="36">
        <f t="shared" si="3"/>
        <v>0</v>
      </c>
      <c r="K8" s="32">
        <v>0.15</v>
      </c>
      <c r="L8" s="32">
        <v>0.18</v>
      </c>
      <c r="M8" s="32">
        <v>0</v>
      </c>
    </row>
    <row r="9" spans="1:13" x14ac:dyDescent="0.15">
      <c r="A9" s="41" t="s">
        <v>90</v>
      </c>
      <c r="B9" s="41">
        <v>38311</v>
      </c>
      <c r="C9" s="42" t="s">
        <v>61</v>
      </c>
      <c r="D9" s="43">
        <f t="shared" si="1"/>
        <v>145</v>
      </c>
      <c r="E9" s="44">
        <f t="array" ref="E9">COUNT(IF((#REF!=E$1)*(#REF!&lt;$B9),#REF!))</f>
        <v>0</v>
      </c>
      <c r="F9" s="44">
        <f t="array" ref="F9">COUNT(IF((#REF!=F$1)*(#REF!&lt;$B9),#REF!))</f>
        <v>0</v>
      </c>
      <c r="G9" s="44">
        <f t="array" ref="G9">COUNT(IF((#REF!=G$1)*(#REF!&lt;$B9),#REF!))</f>
        <v>0</v>
      </c>
      <c r="H9" s="45">
        <f t="shared" si="2"/>
        <v>0</v>
      </c>
      <c r="I9" s="36">
        <f t="shared" si="0"/>
        <v>0</v>
      </c>
      <c r="J9" s="36">
        <f t="shared" si="3"/>
        <v>0</v>
      </c>
      <c r="K9" s="32">
        <v>0.15</v>
      </c>
      <c r="L9" s="32">
        <v>0.18</v>
      </c>
      <c r="M9" s="32">
        <v>0</v>
      </c>
    </row>
    <row r="10" spans="1:13" x14ac:dyDescent="0.15">
      <c r="A10" s="41" t="s">
        <v>91</v>
      </c>
      <c r="B10" s="41">
        <v>38318</v>
      </c>
      <c r="C10" s="42" t="s">
        <v>62</v>
      </c>
      <c r="D10" s="43">
        <f t="shared" si="1"/>
        <v>145</v>
      </c>
      <c r="E10" s="44">
        <f t="array" ref="E10">COUNT(IF((#REF!=E$1)*(#REF!&lt;$B10),#REF!))</f>
        <v>0</v>
      </c>
      <c r="F10" s="44">
        <f t="array" ref="F10">COUNT(IF((#REF!=F$1)*(#REF!&lt;$B10),#REF!))</f>
        <v>0</v>
      </c>
      <c r="G10" s="44">
        <f t="array" ref="G10">COUNT(IF((#REF!=G$1)*(#REF!&lt;$B10),#REF!))</f>
        <v>0</v>
      </c>
      <c r="H10" s="45">
        <f t="shared" si="2"/>
        <v>0</v>
      </c>
      <c r="I10" s="36">
        <f t="shared" si="0"/>
        <v>0</v>
      </c>
      <c r="J10" s="36">
        <f t="shared" si="3"/>
        <v>0</v>
      </c>
      <c r="K10" s="32">
        <v>0.2</v>
      </c>
      <c r="L10" s="32">
        <v>0.22</v>
      </c>
      <c r="M10" s="32">
        <v>0</v>
      </c>
    </row>
    <row r="11" spans="1:13" x14ac:dyDescent="0.15">
      <c r="A11" s="41" t="s">
        <v>91</v>
      </c>
      <c r="B11" s="41">
        <v>38325</v>
      </c>
      <c r="C11" s="42" t="s">
        <v>63</v>
      </c>
      <c r="D11" s="43">
        <f t="shared" si="1"/>
        <v>145</v>
      </c>
      <c r="E11" s="44">
        <f t="array" ref="E11">COUNT(IF((#REF!=E$1)*(#REF!&lt;$B11),#REF!))</f>
        <v>0</v>
      </c>
      <c r="F11" s="44">
        <f t="array" ref="F11">COUNT(IF((#REF!=F$1)*(#REF!&lt;$B11),#REF!))</f>
        <v>0</v>
      </c>
      <c r="G11" s="44">
        <f t="array" ref="G11">COUNT(IF((#REF!=G$1)*(#REF!&lt;$B11),#REF!))</f>
        <v>0</v>
      </c>
      <c r="H11" s="45">
        <f t="shared" si="2"/>
        <v>0</v>
      </c>
      <c r="I11" s="36">
        <f t="shared" si="0"/>
        <v>0</v>
      </c>
      <c r="J11" s="36">
        <f t="shared" si="3"/>
        <v>0</v>
      </c>
      <c r="K11" s="32">
        <v>0.2</v>
      </c>
      <c r="L11" s="32">
        <v>0.22</v>
      </c>
      <c r="M11" s="32">
        <v>0</v>
      </c>
    </row>
    <row r="12" spans="1:13" x14ac:dyDescent="0.15">
      <c r="A12" s="41" t="s">
        <v>91</v>
      </c>
      <c r="B12" s="41">
        <v>38332</v>
      </c>
      <c r="C12" s="42" t="s">
        <v>64</v>
      </c>
      <c r="D12" s="43">
        <f t="shared" si="1"/>
        <v>145</v>
      </c>
      <c r="E12" s="44">
        <f t="array" ref="E12">COUNT(IF((#REF!=E$1)*(#REF!&lt;$B12),#REF!))</f>
        <v>0</v>
      </c>
      <c r="F12" s="44">
        <f t="array" ref="F12">COUNT(IF((#REF!=F$1)*(#REF!&lt;$B12),#REF!))</f>
        <v>0</v>
      </c>
      <c r="G12" s="44">
        <f t="array" ref="G12">COUNT(IF((#REF!=G$1)*(#REF!&lt;$B12),#REF!))</f>
        <v>0</v>
      </c>
      <c r="H12" s="45">
        <f t="shared" si="2"/>
        <v>0</v>
      </c>
      <c r="I12" s="36">
        <f t="shared" si="0"/>
        <v>0</v>
      </c>
      <c r="J12" s="36">
        <f t="shared" si="3"/>
        <v>0</v>
      </c>
      <c r="K12" s="32">
        <v>0.2</v>
      </c>
      <c r="L12" s="32">
        <v>0.22</v>
      </c>
      <c r="M12" s="32">
        <v>0</v>
      </c>
    </row>
    <row r="13" spans="1:13" x14ac:dyDescent="0.15">
      <c r="A13" s="41" t="s">
        <v>91</v>
      </c>
      <c r="B13" s="41">
        <v>38339</v>
      </c>
      <c r="C13" s="42" t="s">
        <v>65</v>
      </c>
      <c r="D13" s="43">
        <f>$D$2+E13-G13</f>
        <v>145</v>
      </c>
      <c r="E13" s="44">
        <f t="array" ref="E13">COUNT(IF((#REF!=E$1)*(#REF!&lt;$B13),#REF!))</f>
        <v>0</v>
      </c>
      <c r="F13" s="44">
        <f t="array" ref="F13">COUNT(IF((#REF!=F$1)*(#REF!&lt;$B13),#REF!))</f>
        <v>0</v>
      </c>
      <c r="G13" s="44">
        <f t="array" ref="G13">COUNT(IF((#REF!=G$1)*(#REF!&lt;$B13),#REF!))</f>
        <v>0</v>
      </c>
      <c r="H13" s="45">
        <f>SUM(E13:G13)</f>
        <v>0</v>
      </c>
      <c r="I13" s="36">
        <f t="shared" si="0"/>
        <v>0</v>
      </c>
      <c r="J13" s="36">
        <f>(H13-H12)/D12</f>
        <v>0</v>
      </c>
      <c r="K13" s="32">
        <v>0.2</v>
      </c>
      <c r="L13" s="32">
        <v>0.22</v>
      </c>
      <c r="M13" s="32">
        <v>0</v>
      </c>
    </row>
    <row r="14" spans="1:13" x14ac:dyDescent="0.15">
      <c r="A14" s="41" t="s">
        <v>91</v>
      </c>
      <c r="B14" s="41">
        <v>38346</v>
      </c>
      <c r="C14" s="42" t="s">
        <v>66</v>
      </c>
      <c r="D14" s="43">
        <f>$D$2+E14-G14</f>
        <v>145</v>
      </c>
      <c r="E14" s="44">
        <f t="array" ref="E14">COUNT(IF((#REF!=E$1)*(#REF!&lt;$B14),#REF!))</f>
        <v>0</v>
      </c>
      <c r="F14" s="44">
        <f t="array" ref="F14">COUNT(IF((#REF!=F$1)*(#REF!&lt;$B14),#REF!))</f>
        <v>0</v>
      </c>
      <c r="G14" s="44">
        <f t="array" ref="G14">COUNT(IF((#REF!=G$1)*(#REF!&lt;$B14),#REF!))</f>
        <v>0</v>
      </c>
      <c r="H14" s="45">
        <f>SUM(E14:G14)</f>
        <v>0</v>
      </c>
      <c r="I14" s="36">
        <f t="shared" si="0"/>
        <v>0</v>
      </c>
      <c r="J14" s="36">
        <f>(H14-H13)/D13</f>
        <v>0</v>
      </c>
      <c r="K14" s="32">
        <v>0.2</v>
      </c>
      <c r="L14" s="32">
        <v>0.22</v>
      </c>
      <c r="M14" s="32">
        <v>0</v>
      </c>
    </row>
    <row r="15" spans="1:13" x14ac:dyDescent="0.15">
      <c r="A15" s="41" t="s">
        <v>91</v>
      </c>
      <c r="B15" s="41">
        <v>38353</v>
      </c>
      <c r="C15" s="42" t="s">
        <v>67</v>
      </c>
      <c r="D15" s="43">
        <f>$D$2+E15-G15</f>
        <v>145</v>
      </c>
      <c r="E15" s="44">
        <f t="array" ref="E15">COUNT(IF((#REF!=E$1)*(#REF!&lt;$B15),#REF!))</f>
        <v>0</v>
      </c>
      <c r="F15" s="44">
        <f t="array" ref="F15">COUNT(IF((#REF!=F$1)*(#REF!&lt;$B15),#REF!))</f>
        <v>0</v>
      </c>
      <c r="G15" s="44">
        <f t="array" ref="G15">COUNT(IF((#REF!=G$1)*(#REF!&lt;$B15),#REF!))</f>
        <v>0</v>
      </c>
      <c r="H15" s="45">
        <f>SUM(E15:G15)</f>
        <v>0</v>
      </c>
      <c r="I15" s="36">
        <f t="shared" si="0"/>
        <v>0</v>
      </c>
      <c r="J15" s="36">
        <f>(H15-H14)/D14</f>
        <v>0</v>
      </c>
      <c r="K15" s="32">
        <v>0.2</v>
      </c>
      <c r="L15" s="32">
        <v>0.22</v>
      </c>
      <c r="M15" s="32">
        <v>0</v>
      </c>
    </row>
    <row r="16" spans="1:13" x14ac:dyDescent="0.15">
      <c r="A16" s="41" t="s">
        <v>91</v>
      </c>
      <c r="B16" s="41">
        <v>38360</v>
      </c>
      <c r="C16" s="42" t="s">
        <v>68</v>
      </c>
      <c r="D16" s="43">
        <f>$D$2+E16-G16</f>
        <v>145</v>
      </c>
      <c r="E16" s="44">
        <f t="array" ref="E16">COUNT(IF((#REF!=E$1)*(#REF!&lt;$B16),#REF!))</f>
        <v>0</v>
      </c>
      <c r="F16" s="44">
        <f t="array" ref="F16">COUNT(IF((#REF!=F$1)*(#REF!&lt;$B16),#REF!))</f>
        <v>0</v>
      </c>
      <c r="G16" s="44">
        <f t="array" ref="G16">COUNT(IF((#REF!=G$1)*(#REF!&lt;$B16),#REF!))</f>
        <v>0</v>
      </c>
      <c r="H16" s="45">
        <f>SUM(E16:G16)</f>
        <v>0</v>
      </c>
      <c r="I16" s="36">
        <f t="shared" si="0"/>
        <v>0</v>
      </c>
      <c r="J16" s="36">
        <f>(H16-H15)/D15</f>
        <v>0</v>
      </c>
      <c r="K16" s="32">
        <v>0.2</v>
      </c>
      <c r="L16" s="32">
        <v>0.22</v>
      </c>
      <c r="M16" s="32">
        <v>0</v>
      </c>
    </row>
    <row r="17" spans="1:13" x14ac:dyDescent="0.15">
      <c r="A17" s="41" t="s">
        <v>92</v>
      </c>
      <c r="B17" s="41">
        <v>38367</v>
      </c>
      <c r="C17" s="42" t="s">
        <v>69</v>
      </c>
      <c r="D17" s="43"/>
      <c r="E17" s="44"/>
      <c r="F17" s="44"/>
      <c r="G17" s="44"/>
      <c r="H17" s="45"/>
      <c r="I17" s="36"/>
      <c r="J17" s="36"/>
      <c r="K17" s="32">
        <v>0.23</v>
      </c>
      <c r="L17" s="32">
        <v>0.24</v>
      </c>
      <c r="M17" s="32">
        <v>0</v>
      </c>
    </row>
    <row r="18" spans="1:13" x14ac:dyDescent="0.15">
      <c r="A18" s="41" t="s">
        <v>92</v>
      </c>
      <c r="B18" s="41">
        <v>38374</v>
      </c>
      <c r="C18" s="42" t="s">
        <v>70</v>
      </c>
      <c r="D18" s="43"/>
      <c r="E18" s="44"/>
      <c r="F18" s="44"/>
      <c r="G18" s="44"/>
      <c r="H18" s="45"/>
      <c r="I18" s="36"/>
      <c r="J18" s="36"/>
      <c r="K18" s="32">
        <v>0.23</v>
      </c>
      <c r="L18" s="32">
        <v>0.24</v>
      </c>
      <c r="M18" s="32">
        <v>0</v>
      </c>
    </row>
    <row r="19" spans="1:13" x14ac:dyDescent="0.15">
      <c r="A19" s="41"/>
      <c r="B19" s="41"/>
      <c r="C19" s="42"/>
      <c r="D19" s="43"/>
      <c r="E19" s="45"/>
      <c r="F19" s="45"/>
      <c r="G19" s="45"/>
      <c r="H19" s="45"/>
      <c r="I19" s="29"/>
      <c r="J19" s="36"/>
      <c r="K19" s="34"/>
      <c r="L19" s="30"/>
      <c r="M19" s="30"/>
    </row>
  </sheetData>
  <phoneticPr fontId="2" type="noConversion"/>
  <pageMargins left="0.75" right="0.75" top="1" bottom="1" header="0.5" footer="0.5"/>
  <pageSetup paperSize="9" scale="9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386"/>
  <sheetViews>
    <sheetView view="pageBreakPreview" zoomScaleNormal="100" zoomScaleSheetLayoutView="100" workbookViewId="0">
      <selection activeCell="C11" sqref="C11"/>
    </sheetView>
  </sheetViews>
  <sheetFormatPr defaultRowHeight="13.5" x14ac:dyDescent="0.15"/>
  <cols>
    <col min="1" max="1" width="4" bestFit="1" customWidth="1"/>
    <col min="2" max="2" width="18.88671875" customWidth="1"/>
    <col min="3" max="3" width="11.33203125" customWidth="1"/>
    <col min="4" max="4" width="7.109375" customWidth="1"/>
    <col min="5" max="5" width="35.88671875" customWidth="1"/>
    <col min="6" max="6" width="13.33203125" customWidth="1"/>
    <col min="7" max="7" width="12" customWidth="1"/>
    <col min="8" max="8" width="13.44140625" customWidth="1"/>
    <col min="9" max="9" width="6.77734375" customWidth="1"/>
  </cols>
  <sheetData>
    <row r="1" spans="1:8" ht="16.5" customHeight="1" x14ac:dyDescent="0.15">
      <c r="A1" s="68"/>
      <c r="B1" s="69"/>
      <c r="C1" s="72" t="s">
        <v>107</v>
      </c>
      <c r="D1" s="72"/>
      <c r="E1" s="72"/>
      <c r="F1" s="72"/>
      <c r="G1" s="72"/>
      <c r="H1" s="73"/>
    </row>
    <row r="2" spans="1:8" ht="18.75" customHeight="1" x14ac:dyDescent="0.15">
      <c r="A2" s="70"/>
      <c r="B2" s="71"/>
      <c r="C2" s="74"/>
      <c r="D2" s="74"/>
      <c r="E2" s="74"/>
      <c r="F2" s="74"/>
      <c r="G2" s="74"/>
      <c r="H2" s="75"/>
    </row>
    <row r="3" spans="1:8" ht="15" customHeight="1" thickBot="1" x14ac:dyDescent="0.2">
      <c r="A3" s="79" t="s">
        <v>101</v>
      </c>
      <c r="B3" s="80"/>
      <c r="C3" s="2"/>
      <c r="D3" s="2"/>
      <c r="E3" s="2"/>
      <c r="F3" s="8" t="s">
        <v>103</v>
      </c>
      <c r="G3" s="77" t="s">
        <v>106</v>
      </c>
      <c r="H3" s="78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s="1" customFormat="1" ht="18" customHeight="1" x14ac:dyDescent="0.15">
      <c r="A5" s="76" t="s">
        <v>4</v>
      </c>
      <c r="B5" s="76" t="s">
        <v>5</v>
      </c>
      <c r="C5" s="76" t="s">
        <v>102</v>
      </c>
      <c r="D5" s="76" t="s">
        <v>6</v>
      </c>
      <c r="E5" s="76" t="s">
        <v>8</v>
      </c>
      <c r="F5" s="76" t="s">
        <v>9</v>
      </c>
      <c r="G5" s="76" t="s">
        <v>11</v>
      </c>
      <c r="H5" s="76" t="s">
        <v>10</v>
      </c>
    </row>
    <row r="6" spans="1:8" s="1" customFormat="1" ht="18" customHeight="1" x14ac:dyDescent="0.15">
      <c r="A6" s="76"/>
      <c r="B6" s="76"/>
      <c r="C6" s="76"/>
      <c r="D6" s="76"/>
      <c r="E6" s="76"/>
      <c r="F6" s="76"/>
      <c r="G6" s="76"/>
      <c r="H6" s="76"/>
    </row>
    <row r="7" spans="1:8" s="1" customFormat="1" ht="17.25" customHeight="1" x14ac:dyDescent="0.15">
      <c r="A7" s="148">
        <v>1</v>
      </c>
      <c r="B7" s="149" t="s">
        <v>112</v>
      </c>
      <c r="C7" s="150">
        <v>43270</v>
      </c>
      <c r="D7" s="148" t="s">
        <v>110</v>
      </c>
      <c r="E7" s="151" t="s">
        <v>108</v>
      </c>
      <c r="F7" s="148" t="s">
        <v>111</v>
      </c>
      <c r="G7" s="150"/>
      <c r="H7" s="150">
        <v>43270</v>
      </c>
    </row>
    <row r="8" spans="1:8" s="1" customFormat="1" ht="17.25" customHeight="1" x14ac:dyDescent="0.15">
      <c r="A8" s="148">
        <v>2</v>
      </c>
      <c r="B8" s="149" t="s">
        <v>126</v>
      </c>
      <c r="C8" s="150">
        <v>43270</v>
      </c>
      <c r="D8" s="148" t="s">
        <v>127</v>
      </c>
      <c r="E8" s="151" t="s">
        <v>136</v>
      </c>
      <c r="F8" s="148" t="s">
        <v>111</v>
      </c>
      <c r="G8" s="150"/>
      <c r="H8" s="150">
        <v>43270</v>
      </c>
    </row>
    <row r="9" spans="1:8" s="1" customFormat="1" ht="17.25" customHeight="1" x14ac:dyDescent="0.15">
      <c r="A9" s="148">
        <v>3</v>
      </c>
      <c r="B9" s="149"/>
      <c r="C9" s="150"/>
      <c r="D9" s="148"/>
      <c r="E9" s="151"/>
      <c r="F9" s="148"/>
      <c r="G9" s="150"/>
      <c r="H9" s="150"/>
    </row>
    <row r="10" spans="1:8" s="1" customFormat="1" ht="17.25" customHeight="1" x14ac:dyDescent="0.15">
      <c r="A10" s="148">
        <v>4</v>
      </c>
      <c r="B10" s="149"/>
      <c r="C10" s="150"/>
      <c r="D10" s="148"/>
      <c r="E10" s="151"/>
      <c r="F10" s="148"/>
      <c r="G10" s="150"/>
      <c r="H10" s="150"/>
    </row>
    <row r="11" spans="1:8" s="1" customFormat="1" ht="17.25" customHeight="1" x14ac:dyDescent="0.15">
      <c r="A11" s="148">
        <v>5</v>
      </c>
      <c r="B11" s="152"/>
      <c r="C11" s="150"/>
      <c r="D11" s="148"/>
      <c r="E11" s="153"/>
      <c r="F11" s="148"/>
      <c r="G11" s="150"/>
      <c r="H11" s="150"/>
    </row>
    <row r="12" spans="1:8" s="1" customFormat="1" ht="17.25" customHeight="1" x14ac:dyDescent="0.15">
      <c r="A12" s="148">
        <v>6</v>
      </c>
      <c r="B12" s="154"/>
      <c r="C12" s="150"/>
      <c r="D12" s="148"/>
      <c r="E12" s="153"/>
      <c r="F12" s="148"/>
      <c r="G12" s="150"/>
      <c r="H12" s="150"/>
    </row>
    <row r="13" spans="1:8" s="1" customFormat="1" ht="17.25" customHeight="1" x14ac:dyDescent="0.15">
      <c r="A13" s="148">
        <v>7</v>
      </c>
      <c r="B13" s="154"/>
      <c r="C13" s="150"/>
      <c r="D13" s="148"/>
      <c r="E13" s="153"/>
      <c r="F13" s="148"/>
      <c r="G13" s="150"/>
      <c r="H13" s="150"/>
    </row>
    <row r="14" spans="1:8" s="1" customFormat="1" ht="17.25" customHeight="1" x14ac:dyDescent="0.15">
      <c r="A14" s="148">
        <v>8</v>
      </c>
      <c r="B14" s="154"/>
      <c r="C14" s="150"/>
      <c r="D14" s="148"/>
      <c r="E14" s="153"/>
      <c r="F14" s="148"/>
      <c r="G14" s="150"/>
      <c r="H14" s="150"/>
    </row>
    <row r="15" spans="1:8" s="1" customFormat="1" ht="17.25" customHeight="1" x14ac:dyDescent="0.15">
      <c r="A15" s="148">
        <v>9</v>
      </c>
      <c r="B15" s="154"/>
      <c r="C15" s="150"/>
      <c r="D15" s="148"/>
      <c r="E15" s="153"/>
      <c r="F15" s="148"/>
      <c r="G15" s="150"/>
      <c r="H15" s="150"/>
    </row>
    <row r="16" spans="1:8" s="1" customFormat="1" ht="17.25" customHeight="1" x14ac:dyDescent="0.15">
      <c r="A16" s="148">
        <v>10</v>
      </c>
      <c r="B16" s="154"/>
      <c r="C16" s="150"/>
      <c r="D16" s="148"/>
      <c r="E16" s="153"/>
      <c r="F16" s="148"/>
      <c r="G16" s="150"/>
      <c r="H16" s="150"/>
    </row>
    <row r="17" spans="1:8" s="1" customFormat="1" ht="17.25" customHeight="1" x14ac:dyDescent="0.15">
      <c r="A17" s="148">
        <v>11</v>
      </c>
      <c r="B17" s="154"/>
      <c r="C17" s="150"/>
      <c r="D17" s="148"/>
      <c r="E17" s="153"/>
      <c r="F17" s="148"/>
      <c r="G17" s="150"/>
      <c r="H17" s="150"/>
    </row>
    <row r="18" spans="1:8" s="1" customFormat="1" ht="17.25" customHeight="1" x14ac:dyDescent="0.15">
      <c r="A18" s="148">
        <v>12</v>
      </c>
      <c r="B18" s="154"/>
      <c r="C18" s="150"/>
      <c r="D18" s="148"/>
      <c r="E18" s="153"/>
      <c r="F18" s="148"/>
      <c r="G18" s="150"/>
      <c r="H18" s="150"/>
    </row>
    <row r="19" spans="1:8" s="1" customFormat="1" ht="17.25" customHeight="1" x14ac:dyDescent="0.15">
      <c r="A19" s="148">
        <v>13</v>
      </c>
      <c r="B19" s="154"/>
      <c r="C19" s="150"/>
      <c r="D19" s="148"/>
      <c r="E19" s="153"/>
      <c r="F19" s="148"/>
      <c r="G19" s="150"/>
      <c r="H19" s="150"/>
    </row>
    <row r="20" spans="1:8" s="1" customFormat="1" ht="17.25" customHeight="1" x14ac:dyDescent="0.15">
      <c r="A20" s="148">
        <v>14</v>
      </c>
      <c r="B20" s="154"/>
      <c r="C20" s="150"/>
      <c r="D20" s="148"/>
      <c r="E20" s="153"/>
      <c r="F20" s="148"/>
      <c r="G20" s="150"/>
      <c r="H20" s="150"/>
    </row>
    <row r="21" spans="1:8" s="1" customFormat="1" ht="17.25" customHeight="1" x14ac:dyDescent="0.15">
      <c r="A21" s="148">
        <v>15</v>
      </c>
      <c r="B21" s="154"/>
      <c r="C21" s="150"/>
      <c r="D21" s="148"/>
      <c r="E21" s="153"/>
      <c r="F21" s="148"/>
      <c r="G21" s="150"/>
      <c r="H21" s="150"/>
    </row>
    <row r="22" spans="1:8" s="1" customFormat="1" ht="17.25" customHeight="1" x14ac:dyDescent="0.15">
      <c r="A22" s="148">
        <v>16</v>
      </c>
      <c r="B22" s="154"/>
      <c r="C22" s="150"/>
      <c r="D22" s="148"/>
      <c r="E22" s="153"/>
      <c r="F22" s="148"/>
      <c r="G22" s="150"/>
      <c r="H22" s="150"/>
    </row>
    <row r="23" spans="1:8" s="1" customFormat="1" ht="17.25" customHeight="1" x14ac:dyDescent="0.15">
      <c r="A23" s="148">
        <v>17</v>
      </c>
      <c r="B23" s="154"/>
      <c r="C23" s="150"/>
      <c r="D23" s="148"/>
      <c r="E23" s="153"/>
      <c r="F23" s="148"/>
      <c r="G23" s="150"/>
      <c r="H23" s="150"/>
    </row>
    <row r="24" spans="1:8" s="1" customFormat="1" ht="17.25" customHeight="1" x14ac:dyDescent="0.15">
      <c r="A24" s="148">
        <v>18</v>
      </c>
      <c r="B24" s="154"/>
      <c r="C24" s="150"/>
      <c r="D24" s="148"/>
      <c r="E24" s="153"/>
      <c r="F24" s="148"/>
      <c r="G24" s="150"/>
      <c r="H24" s="150"/>
    </row>
    <row r="25" spans="1:8" s="1" customFormat="1" ht="17.25" customHeight="1" x14ac:dyDescent="0.15">
      <c r="A25" s="148">
        <v>19</v>
      </c>
      <c r="B25" s="154"/>
      <c r="C25" s="150"/>
      <c r="D25" s="148"/>
      <c r="E25" s="153"/>
      <c r="F25" s="148"/>
      <c r="G25" s="150"/>
      <c r="H25" s="150"/>
    </row>
    <row r="26" spans="1:8" s="1" customFormat="1" ht="17.25" customHeight="1" x14ac:dyDescent="0.15">
      <c r="A26" s="148">
        <v>20</v>
      </c>
      <c r="B26" s="155"/>
      <c r="C26" s="155"/>
      <c r="D26" s="155"/>
      <c r="E26" s="155"/>
      <c r="F26" s="156"/>
      <c r="G26" s="156"/>
      <c r="H26" s="156"/>
    </row>
    <row r="27" spans="1:8" s="1" customFormat="1" ht="15" customHeight="1" x14ac:dyDescent="0.15">
      <c r="A27" s="4"/>
      <c r="B27"/>
      <c r="C27"/>
      <c r="D27"/>
      <c r="E27"/>
      <c r="F27"/>
      <c r="G27"/>
      <c r="H27"/>
    </row>
    <row r="28" spans="1:8" s="1" customFormat="1" ht="15" customHeight="1" x14ac:dyDescent="0.15">
      <c r="A28" s="4"/>
      <c r="B28"/>
      <c r="C28"/>
      <c r="D28"/>
      <c r="E28"/>
      <c r="F28"/>
      <c r="G28"/>
      <c r="H28"/>
    </row>
    <row r="29" spans="1:8" s="1" customFormat="1" ht="15" customHeight="1" x14ac:dyDescent="0.15">
      <c r="A29" s="4"/>
      <c r="B29"/>
      <c r="C29"/>
      <c r="D29"/>
      <c r="E29"/>
      <c r="F29"/>
      <c r="G29"/>
      <c r="H29"/>
    </row>
    <row r="30" spans="1:8" s="1" customFormat="1" ht="15" customHeight="1" x14ac:dyDescent="0.15">
      <c r="A30" s="4"/>
      <c r="B30"/>
      <c r="C30"/>
      <c r="D30"/>
      <c r="E30"/>
      <c r="F30"/>
      <c r="G30"/>
      <c r="H30"/>
    </row>
    <row r="31" spans="1:8" s="1" customFormat="1" ht="15" customHeight="1" x14ac:dyDescent="0.15">
      <c r="A31" s="4"/>
      <c r="B31"/>
      <c r="C31"/>
      <c r="D31"/>
      <c r="E31"/>
      <c r="F31"/>
      <c r="G31"/>
      <c r="H31"/>
    </row>
    <row r="32" spans="1:8" s="1" customFormat="1" ht="15" customHeight="1" x14ac:dyDescent="0.15">
      <c r="A32" s="4"/>
      <c r="B32"/>
      <c r="C32"/>
      <c r="D32"/>
      <c r="E32"/>
      <c r="F32"/>
      <c r="G32"/>
      <c r="H32"/>
    </row>
    <row r="33" spans="1:8" s="1" customFormat="1" ht="15" customHeight="1" x14ac:dyDescent="0.15">
      <c r="A33"/>
      <c r="B33"/>
      <c r="C33"/>
      <c r="D33"/>
      <c r="E33"/>
      <c r="F33"/>
      <c r="G33"/>
      <c r="H33"/>
    </row>
    <row r="34" spans="1:8" s="1" customFormat="1" ht="15" customHeight="1" x14ac:dyDescent="0.15">
      <c r="A34"/>
      <c r="B34"/>
      <c r="C34"/>
      <c r="D34"/>
      <c r="E34"/>
      <c r="F34"/>
      <c r="G34"/>
      <c r="H34"/>
    </row>
    <row r="35" spans="1:8" s="1" customFormat="1" ht="15" customHeight="1" x14ac:dyDescent="0.15">
      <c r="A35"/>
      <c r="B35"/>
      <c r="C35"/>
      <c r="D35"/>
      <c r="E35"/>
      <c r="F35"/>
      <c r="G35"/>
      <c r="H35"/>
    </row>
    <row r="36" spans="1:8" s="1" customFormat="1" ht="15" customHeight="1" x14ac:dyDescent="0.15">
      <c r="A36"/>
      <c r="B36"/>
      <c r="C36"/>
      <c r="D36"/>
      <c r="E36"/>
      <c r="F36"/>
      <c r="G36"/>
      <c r="H36"/>
    </row>
    <row r="37" spans="1:8" s="1" customFormat="1" ht="15" customHeight="1" x14ac:dyDescent="0.15">
      <c r="A37"/>
      <c r="B37"/>
      <c r="C37"/>
      <c r="D37"/>
      <c r="E37"/>
      <c r="F37"/>
      <c r="G37"/>
      <c r="H37"/>
    </row>
    <row r="38" spans="1:8" s="1" customFormat="1" ht="15" customHeight="1" x14ac:dyDescent="0.15">
      <c r="A38"/>
      <c r="B38"/>
      <c r="C38"/>
      <c r="D38"/>
      <c r="E38"/>
      <c r="F38"/>
      <c r="G38"/>
      <c r="H38"/>
    </row>
    <row r="39" spans="1:8" s="1" customFormat="1" ht="15" customHeight="1" x14ac:dyDescent="0.15">
      <c r="A39"/>
      <c r="B39"/>
      <c r="C39"/>
      <c r="D39"/>
      <c r="E39"/>
      <c r="F39"/>
      <c r="G39"/>
      <c r="H39"/>
    </row>
    <row r="40" spans="1:8" s="1" customFormat="1" ht="15" customHeight="1" x14ac:dyDescent="0.15">
      <c r="A40"/>
      <c r="B40"/>
      <c r="C40"/>
      <c r="D40"/>
      <c r="E40"/>
      <c r="F40"/>
      <c r="G40"/>
      <c r="H40"/>
    </row>
    <row r="41" spans="1:8" s="1" customFormat="1" ht="15" customHeight="1" x14ac:dyDescent="0.15">
      <c r="A41"/>
      <c r="B41"/>
      <c r="C41"/>
      <c r="D41"/>
      <c r="E41"/>
      <c r="F41"/>
      <c r="G41"/>
      <c r="H41"/>
    </row>
    <row r="42" spans="1:8" s="1" customFormat="1" ht="15" customHeight="1" x14ac:dyDescent="0.15">
      <c r="A42"/>
      <c r="B42"/>
      <c r="C42"/>
      <c r="D42"/>
      <c r="E42"/>
      <c r="F42"/>
      <c r="G42"/>
      <c r="H42"/>
    </row>
    <row r="43" spans="1:8" s="1" customFormat="1" ht="15" customHeight="1" x14ac:dyDescent="0.15">
      <c r="A43"/>
      <c r="B43"/>
      <c r="C43"/>
      <c r="D43"/>
      <c r="E43"/>
      <c r="F43"/>
      <c r="G43"/>
      <c r="H43"/>
    </row>
    <row r="44" spans="1:8" s="1" customFormat="1" ht="15" customHeight="1" x14ac:dyDescent="0.15">
      <c r="A44"/>
      <c r="B44"/>
      <c r="C44"/>
      <c r="D44"/>
      <c r="E44"/>
      <c r="F44"/>
      <c r="G44"/>
      <c r="H44"/>
    </row>
    <row r="45" spans="1:8" s="1" customFormat="1" ht="15" customHeight="1" x14ac:dyDescent="0.15">
      <c r="A45"/>
      <c r="B45"/>
      <c r="C45"/>
      <c r="D45"/>
      <c r="E45"/>
      <c r="F45"/>
      <c r="G45"/>
      <c r="H45"/>
    </row>
    <row r="46" spans="1:8" s="1" customFormat="1" ht="15" customHeight="1" x14ac:dyDescent="0.15">
      <c r="A46"/>
      <c r="B46"/>
      <c r="C46"/>
      <c r="D46"/>
      <c r="E46"/>
      <c r="F46"/>
      <c r="G46"/>
      <c r="H46"/>
    </row>
    <row r="47" spans="1:8" s="1" customFormat="1" ht="15" customHeight="1" x14ac:dyDescent="0.15">
      <c r="A47"/>
      <c r="B47"/>
      <c r="C47"/>
      <c r="D47"/>
      <c r="E47"/>
      <c r="F47"/>
      <c r="G47"/>
      <c r="H47"/>
    </row>
    <row r="48" spans="1:8" s="1" customFormat="1" ht="15" customHeight="1" x14ac:dyDescent="0.15">
      <c r="A48"/>
      <c r="B48"/>
      <c r="C48"/>
      <c r="D48"/>
      <c r="E48"/>
      <c r="F48"/>
      <c r="G48"/>
      <c r="H48"/>
    </row>
    <row r="49" spans="1:8" s="1" customFormat="1" ht="15" customHeight="1" x14ac:dyDescent="0.15">
      <c r="A49"/>
      <c r="B49"/>
      <c r="C49"/>
      <c r="D49"/>
      <c r="E49"/>
      <c r="F49"/>
      <c r="G49"/>
      <c r="H49"/>
    </row>
    <row r="50" spans="1:8" s="1" customFormat="1" ht="15" customHeight="1" x14ac:dyDescent="0.15">
      <c r="A50"/>
      <c r="B50"/>
      <c r="C50"/>
      <c r="D50"/>
      <c r="E50"/>
      <c r="F50"/>
      <c r="G50"/>
      <c r="H50"/>
    </row>
    <row r="51" spans="1:8" s="1" customFormat="1" ht="15" customHeight="1" x14ac:dyDescent="0.15">
      <c r="A51"/>
      <c r="B51"/>
      <c r="C51"/>
      <c r="D51"/>
      <c r="E51"/>
      <c r="F51"/>
      <c r="G51"/>
      <c r="H51"/>
    </row>
    <row r="52" spans="1:8" s="1" customFormat="1" ht="15" customHeight="1" x14ac:dyDescent="0.15">
      <c r="A52"/>
      <c r="B52"/>
      <c r="C52"/>
      <c r="D52"/>
      <c r="E52"/>
      <c r="F52"/>
      <c r="G52"/>
      <c r="H52"/>
    </row>
    <row r="53" spans="1:8" s="1" customFormat="1" ht="15" customHeight="1" x14ac:dyDescent="0.15">
      <c r="A53"/>
      <c r="B53"/>
      <c r="C53"/>
      <c r="D53"/>
      <c r="E53"/>
      <c r="F53"/>
      <c r="G53"/>
      <c r="H53"/>
    </row>
    <row r="54" spans="1:8" s="1" customFormat="1" ht="15" customHeight="1" x14ac:dyDescent="0.15">
      <c r="A54"/>
      <c r="B54"/>
      <c r="C54"/>
      <c r="D54"/>
      <c r="E54"/>
      <c r="F54"/>
      <c r="G54"/>
      <c r="H54"/>
    </row>
    <row r="55" spans="1:8" s="1" customFormat="1" ht="15" customHeight="1" x14ac:dyDescent="0.15">
      <c r="A55"/>
      <c r="B55"/>
      <c r="C55"/>
      <c r="D55"/>
      <c r="E55"/>
      <c r="F55"/>
      <c r="G55"/>
      <c r="H55"/>
    </row>
    <row r="56" spans="1:8" s="1" customFormat="1" ht="15" customHeight="1" x14ac:dyDescent="0.15">
      <c r="A56"/>
      <c r="B56"/>
      <c r="C56"/>
      <c r="D56"/>
      <c r="E56"/>
      <c r="F56"/>
      <c r="G56"/>
      <c r="H56"/>
    </row>
    <row r="57" spans="1:8" s="1" customFormat="1" ht="15" customHeight="1" x14ac:dyDescent="0.15">
      <c r="A57"/>
      <c r="B57"/>
      <c r="C57"/>
      <c r="D57"/>
      <c r="E57"/>
      <c r="F57"/>
      <c r="G57"/>
      <c r="H57"/>
    </row>
    <row r="58" spans="1:8" s="1" customFormat="1" ht="15" customHeight="1" x14ac:dyDescent="0.15">
      <c r="A58"/>
      <c r="B58"/>
      <c r="C58"/>
      <c r="D58"/>
      <c r="E58"/>
      <c r="F58"/>
      <c r="G58"/>
      <c r="H58"/>
    </row>
    <row r="59" spans="1:8" s="1" customFormat="1" ht="15" customHeight="1" x14ac:dyDescent="0.15">
      <c r="A59"/>
      <c r="B59"/>
      <c r="C59"/>
      <c r="D59"/>
      <c r="E59"/>
      <c r="F59"/>
      <c r="G59"/>
      <c r="H59"/>
    </row>
    <row r="60" spans="1:8" s="1" customFormat="1" ht="15" customHeight="1" x14ac:dyDescent="0.15">
      <c r="A60"/>
      <c r="B60"/>
      <c r="C60"/>
      <c r="D60"/>
      <c r="E60"/>
      <c r="F60"/>
      <c r="G60"/>
      <c r="H60"/>
    </row>
    <row r="61" spans="1:8" s="1" customFormat="1" ht="15" customHeight="1" x14ac:dyDescent="0.15">
      <c r="A61"/>
      <c r="B61"/>
      <c r="C61"/>
      <c r="D61"/>
      <c r="E61"/>
      <c r="F61"/>
      <c r="G61"/>
      <c r="H61"/>
    </row>
    <row r="62" spans="1:8" s="1" customFormat="1" ht="15" customHeight="1" x14ac:dyDescent="0.15">
      <c r="A62"/>
      <c r="B62"/>
      <c r="C62"/>
      <c r="D62"/>
      <c r="E62"/>
      <c r="F62"/>
      <c r="G62"/>
      <c r="H62"/>
    </row>
    <row r="63" spans="1:8" s="1" customFormat="1" ht="15" customHeight="1" x14ac:dyDescent="0.15">
      <c r="A63"/>
      <c r="B63"/>
      <c r="C63"/>
      <c r="D63"/>
      <c r="E63"/>
      <c r="F63"/>
      <c r="G63"/>
      <c r="H63"/>
    </row>
    <row r="64" spans="1:8" s="1" customFormat="1" ht="15" customHeight="1" x14ac:dyDescent="0.15">
      <c r="A64"/>
      <c r="B64"/>
      <c r="C64"/>
      <c r="D64"/>
      <c r="E64"/>
      <c r="F64"/>
      <c r="G64"/>
      <c r="H64"/>
    </row>
    <row r="65" spans="1:8" s="1" customFormat="1" ht="15" customHeight="1" x14ac:dyDescent="0.15">
      <c r="A65"/>
      <c r="B65"/>
      <c r="C65"/>
      <c r="D65"/>
      <c r="E65"/>
      <c r="F65"/>
      <c r="G65"/>
      <c r="H65"/>
    </row>
    <row r="66" spans="1:8" s="1" customFormat="1" ht="15" customHeight="1" x14ac:dyDescent="0.15">
      <c r="A66"/>
      <c r="B66"/>
      <c r="C66"/>
      <c r="D66"/>
      <c r="E66"/>
      <c r="F66"/>
      <c r="G66"/>
      <c r="H66"/>
    </row>
    <row r="67" spans="1:8" s="1" customFormat="1" ht="15" customHeight="1" x14ac:dyDescent="0.15">
      <c r="A67"/>
      <c r="B67"/>
      <c r="C67"/>
      <c r="D67"/>
      <c r="E67"/>
      <c r="F67"/>
      <c r="G67"/>
      <c r="H67"/>
    </row>
    <row r="68" spans="1:8" s="1" customFormat="1" ht="15" customHeight="1" x14ac:dyDescent="0.15">
      <c r="A68"/>
      <c r="B68"/>
      <c r="C68"/>
      <c r="D68"/>
      <c r="E68"/>
      <c r="F68"/>
      <c r="G68"/>
      <c r="H68"/>
    </row>
    <row r="69" spans="1:8" s="1" customFormat="1" ht="15" customHeight="1" x14ac:dyDescent="0.15">
      <c r="A69"/>
      <c r="B69"/>
      <c r="C69"/>
      <c r="D69"/>
      <c r="E69"/>
      <c r="F69"/>
      <c r="G69"/>
      <c r="H69"/>
    </row>
    <row r="70" spans="1:8" s="1" customFormat="1" ht="15" customHeight="1" x14ac:dyDescent="0.15">
      <c r="A70"/>
      <c r="B70"/>
      <c r="C70"/>
      <c r="D70"/>
      <c r="E70"/>
      <c r="F70"/>
      <c r="G70"/>
      <c r="H70"/>
    </row>
    <row r="71" spans="1:8" s="1" customFormat="1" ht="15" customHeight="1" x14ac:dyDescent="0.15">
      <c r="A71"/>
      <c r="B71"/>
      <c r="C71"/>
      <c r="D71"/>
      <c r="E71"/>
      <c r="F71"/>
      <c r="G71"/>
      <c r="H71"/>
    </row>
    <row r="72" spans="1:8" s="1" customFormat="1" ht="15" customHeight="1" x14ac:dyDescent="0.15">
      <c r="A72"/>
      <c r="B72"/>
      <c r="C72"/>
      <c r="D72"/>
      <c r="E72"/>
      <c r="F72"/>
      <c r="G72"/>
      <c r="H72"/>
    </row>
    <row r="73" spans="1:8" s="1" customFormat="1" ht="15" customHeight="1" x14ac:dyDescent="0.15">
      <c r="A73"/>
      <c r="B73"/>
      <c r="C73"/>
      <c r="D73"/>
      <c r="E73"/>
      <c r="F73"/>
      <c r="G73"/>
      <c r="H73"/>
    </row>
    <row r="74" spans="1:8" s="1" customFormat="1" ht="15" customHeight="1" x14ac:dyDescent="0.15">
      <c r="A74"/>
      <c r="B74"/>
      <c r="C74"/>
      <c r="D74"/>
      <c r="E74"/>
      <c r="F74"/>
      <c r="G74"/>
      <c r="H74"/>
    </row>
    <row r="75" spans="1:8" s="1" customFormat="1" ht="15" customHeight="1" x14ac:dyDescent="0.15">
      <c r="A75"/>
      <c r="B75"/>
      <c r="C75"/>
      <c r="D75"/>
      <c r="E75"/>
      <c r="F75"/>
      <c r="G75"/>
      <c r="H75"/>
    </row>
    <row r="76" spans="1:8" s="1" customFormat="1" ht="15" customHeight="1" x14ac:dyDescent="0.15">
      <c r="A76"/>
      <c r="B76"/>
      <c r="C76"/>
      <c r="D76"/>
      <c r="E76"/>
      <c r="F76"/>
      <c r="G76"/>
      <c r="H76"/>
    </row>
    <row r="77" spans="1:8" s="1" customFormat="1" ht="15" customHeight="1" x14ac:dyDescent="0.15">
      <c r="A77"/>
      <c r="B77"/>
      <c r="C77"/>
      <c r="D77"/>
      <c r="E77"/>
      <c r="F77"/>
      <c r="G77"/>
      <c r="H77"/>
    </row>
    <row r="78" spans="1:8" s="1" customFormat="1" ht="15" customHeight="1" x14ac:dyDescent="0.15">
      <c r="A78"/>
      <c r="B78"/>
      <c r="C78"/>
      <c r="D78"/>
      <c r="E78"/>
      <c r="F78"/>
      <c r="G78"/>
      <c r="H78"/>
    </row>
    <row r="79" spans="1:8" s="1" customFormat="1" ht="15" customHeight="1" x14ac:dyDescent="0.15">
      <c r="A79"/>
      <c r="B79"/>
      <c r="C79"/>
      <c r="D79"/>
      <c r="E79"/>
      <c r="F79"/>
      <c r="G79"/>
      <c r="H79"/>
    </row>
    <row r="80" spans="1:8" s="1" customFormat="1" ht="15" customHeight="1" x14ac:dyDescent="0.15">
      <c r="A80"/>
      <c r="B80"/>
      <c r="C80"/>
      <c r="D80"/>
      <c r="E80"/>
      <c r="F80"/>
      <c r="G80"/>
      <c r="H80"/>
    </row>
    <row r="81" spans="1:8" s="1" customFormat="1" ht="15" customHeight="1" x14ac:dyDescent="0.15">
      <c r="A81"/>
      <c r="B81"/>
      <c r="C81"/>
      <c r="D81"/>
      <c r="E81"/>
      <c r="F81"/>
      <c r="G81"/>
      <c r="H81"/>
    </row>
    <row r="82" spans="1:8" s="1" customFormat="1" ht="15" customHeight="1" x14ac:dyDescent="0.15">
      <c r="A82"/>
      <c r="B82"/>
      <c r="C82"/>
      <c r="D82"/>
      <c r="E82"/>
      <c r="F82"/>
      <c r="G82"/>
      <c r="H82"/>
    </row>
    <row r="83" spans="1:8" s="1" customFormat="1" ht="15" customHeight="1" x14ac:dyDescent="0.15">
      <c r="A83"/>
      <c r="B83"/>
      <c r="C83"/>
      <c r="D83"/>
      <c r="E83"/>
      <c r="F83"/>
      <c r="G83"/>
      <c r="H83"/>
    </row>
    <row r="84" spans="1:8" s="1" customFormat="1" ht="15" customHeight="1" x14ac:dyDescent="0.15">
      <c r="A84"/>
      <c r="B84"/>
      <c r="C84"/>
      <c r="D84"/>
      <c r="E84"/>
      <c r="F84"/>
      <c r="G84"/>
      <c r="H84"/>
    </row>
    <row r="85" spans="1:8" s="1" customFormat="1" ht="15" customHeight="1" x14ac:dyDescent="0.15">
      <c r="A85"/>
      <c r="B85"/>
      <c r="C85"/>
      <c r="D85"/>
      <c r="E85"/>
      <c r="F85"/>
      <c r="G85"/>
      <c r="H85"/>
    </row>
    <row r="86" spans="1:8" s="1" customFormat="1" ht="15" customHeight="1" x14ac:dyDescent="0.15">
      <c r="A86"/>
      <c r="B86"/>
      <c r="C86"/>
      <c r="D86"/>
      <c r="E86"/>
      <c r="F86"/>
      <c r="G86"/>
      <c r="H86"/>
    </row>
    <row r="87" spans="1:8" s="1" customFormat="1" ht="15" customHeight="1" x14ac:dyDescent="0.15">
      <c r="A87"/>
      <c r="B87"/>
      <c r="C87"/>
      <c r="D87"/>
      <c r="E87"/>
      <c r="F87"/>
      <c r="G87"/>
      <c r="H87"/>
    </row>
    <row r="88" spans="1:8" s="1" customFormat="1" ht="15" customHeight="1" x14ac:dyDescent="0.15">
      <c r="A88"/>
      <c r="B88"/>
      <c r="C88"/>
      <c r="D88"/>
      <c r="E88"/>
      <c r="F88"/>
      <c r="G88"/>
      <c r="H88"/>
    </row>
    <row r="89" spans="1:8" s="1" customFormat="1" ht="15" customHeight="1" x14ac:dyDescent="0.15">
      <c r="A89"/>
      <c r="B89"/>
      <c r="C89"/>
      <c r="D89"/>
      <c r="E89"/>
      <c r="F89"/>
      <c r="G89"/>
      <c r="H89"/>
    </row>
    <row r="90" spans="1:8" s="1" customFormat="1" ht="15" customHeight="1" x14ac:dyDescent="0.15">
      <c r="A90"/>
      <c r="B90"/>
      <c r="C90"/>
      <c r="D90"/>
      <c r="E90"/>
      <c r="F90"/>
      <c r="G90"/>
      <c r="H90"/>
    </row>
    <row r="91" spans="1:8" s="1" customFormat="1" ht="15" customHeight="1" x14ac:dyDescent="0.15">
      <c r="A91"/>
      <c r="B91"/>
      <c r="C91"/>
      <c r="D91"/>
      <c r="E91"/>
      <c r="F91"/>
      <c r="G91"/>
      <c r="H91"/>
    </row>
    <row r="92" spans="1:8" s="1" customFormat="1" ht="15" customHeight="1" x14ac:dyDescent="0.15">
      <c r="A92"/>
      <c r="B92"/>
      <c r="C92"/>
      <c r="D92"/>
      <c r="E92"/>
      <c r="F92"/>
      <c r="G92"/>
      <c r="H92"/>
    </row>
    <row r="93" spans="1:8" s="1" customFormat="1" ht="15" customHeight="1" x14ac:dyDescent="0.15">
      <c r="A93"/>
      <c r="B93"/>
      <c r="C93"/>
      <c r="D93"/>
      <c r="E93"/>
      <c r="F93"/>
      <c r="G93"/>
      <c r="H93"/>
    </row>
    <row r="94" spans="1:8" s="1" customFormat="1" ht="15" customHeight="1" x14ac:dyDescent="0.15">
      <c r="A94"/>
      <c r="B94"/>
      <c r="C94"/>
      <c r="D94"/>
      <c r="E94"/>
      <c r="F94"/>
      <c r="G94"/>
      <c r="H94"/>
    </row>
    <row r="95" spans="1:8" s="1" customFormat="1" ht="15" customHeight="1" x14ac:dyDescent="0.15">
      <c r="A95"/>
      <c r="B95"/>
      <c r="C95"/>
      <c r="D95"/>
      <c r="E95"/>
      <c r="F95"/>
      <c r="G95"/>
      <c r="H95"/>
    </row>
    <row r="96" spans="1:8" s="1" customFormat="1" ht="15" customHeight="1" x14ac:dyDescent="0.15">
      <c r="A96"/>
      <c r="B96"/>
      <c r="C96"/>
      <c r="D96"/>
      <c r="E96"/>
      <c r="F96"/>
      <c r="G96"/>
      <c r="H96"/>
    </row>
    <row r="97" spans="1:8" s="1" customFormat="1" ht="15" customHeight="1" x14ac:dyDescent="0.15">
      <c r="A97"/>
      <c r="B97"/>
      <c r="C97"/>
      <c r="D97"/>
      <c r="E97"/>
      <c r="F97"/>
      <c r="G97"/>
      <c r="H97"/>
    </row>
    <row r="98" spans="1:8" s="1" customFormat="1" ht="15" customHeight="1" x14ac:dyDescent="0.15">
      <c r="A98"/>
      <c r="B98"/>
      <c r="C98"/>
      <c r="D98"/>
      <c r="E98"/>
      <c r="F98"/>
      <c r="G98"/>
      <c r="H98"/>
    </row>
    <row r="99" spans="1:8" s="1" customFormat="1" ht="15" customHeight="1" x14ac:dyDescent="0.15">
      <c r="A99"/>
      <c r="B99"/>
      <c r="C99"/>
      <c r="D99"/>
      <c r="E99"/>
      <c r="F99"/>
      <c r="G99"/>
      <c r="H99"/>
    </row>
    <row r="100" spans="1:8" s="1" customFormat="1" ht="15" customHeight="1" x14ac:dyDescent="0.15">
      <c r="A100"/>
      <c r="B100"/>
      <c r="C100"/>
      <c r="D100"/>
      <c r="E100"/>
      <c r="F100"/>
      <c r="G100"/>
      <c r="H100"/>
    </row>
    <row r="101" spans="1:8" s="1" customFormat="1" ht="15" customHeight="1" x14ac:dyDescent="0.15">
      <c r="A101"/>
      <c r="B101"/>
      <c r="C101"/>
      <c r="D101"/>
      <c r="E101"/>
      <c r="F101"/>
      <c r="G101"/>
      <c r="H101"/>
    </row>
    <row r="102" spans="1:8" s="1" customFormat="1" ht="15" customHeight="1" x14ac:dyDescent="0.15">
      <c r="A102"/>
      <c r="B102"/>
      <c r="C102"/>
      <c r="D102"/>
      <c r="E102"/>
      <c r="F102"/>
      <c r="G102"/>
      <c r="H102"/>
    </row>
    <row r="103" spans="1:8" s="1" customFormat="1" ht="15" customHeight="1" x14ac:dyDescent="0.15">
      <c r="A103"/>
      <c r="B103"/>
      <c r="C103"/>
      <c r="D103"/>
      <c r="E103"/>
      <c r="F103"/>
      <c r="G103"/>
      <c r="H103"/>
    </row>
    <row r="104" spans="1:8" s="1" customFormat="1" ht="15" customHeight="1" x14ac:dyDescent="0.15">
      <c r="A104"/>
      <c r="B104"/>
      <c r="C104"/>
      <c r="D104"/>
      <c r="E104"/>
      <c r="F104"/>
      <c r="G104"/>
      <c r="H104"/>
    </row>
    <row r="105" spans="1:8" s="1" customFormat="1" ht="15" customHeight="1" x14ac:dyDescent="0.15">
      <c r="A105"/>
      <c r="B105"/>
      <c r="C105"/>
      <c r="D105"/>
      <c r="E105"/>
      <c r="F105"/>
      <c r="G105"/>
      <c r="H105"/>
    </row>
    <row r="106" spans="1:8" s="1" customFormat="1" ht="15" customHeight="1" x14ac:dyDescent="0.15">
      <c r="A106"/>
      <c r="B106"/>
      <c r="C106"/>
      <c r="D106"/>
      <c r="E106"/>
      <c r="F106"/>
      <c r="G106"/>
      <c r="H106"/>
    </row>
    <row r="107" spans="1:8" s="1" customFormat="1" ht="15" customHeight="1" x14ac:dyDescent="0.15">
      <c r="A107"/>
      <c r="B107"/>
      <c r="C107"/>
      <c r="D107"/>
      <c r="E107"/>
      <c r="F107"/>
      <c r="G107"/>
      <c r="H107"/>
    </row>
    <row r="108" spans="1:8" s="1" customFormat="1" ht="15" customHeight="1" x14ac:dyDescent="0.15">
      <c r="A108"/>
      <c r="B108"/>
      <c r="C108"/>
      <c r="D108"/>
      <c r="E108"/>
      <c r="F108"/>
      <c r="G108"/>
      <c r="H108"/>
    </row>
    <row r="109" spans="1:8" s="1" customFormat="1" ht="15" customHeight="1" x14ac:dyDescent="0.15">
      <c r="A109"/>
      <c r="B109"/>
      <c r="C109"/>
      <c r="D109"/>
      <c r="E109"/>
      <c r="F109"/>
      <c r="G109"/>
      <c r="H109"/>
    </row>
    <row r="110" spans="1:8" s="1" customFormat="1" ht="15" customHeight="1" x14ac:dyDescent="0.15">
      <c r="A110"/>
      <c r="B110"/>
      <c r="C110"/>
      <c r="D110"/>
      <c r="E110"/>
      <c r="F110"/>
      <c r="G110"/>
      <c r="H110"/>
    </row>
    <row r="111" spans="1:8" s="1" customFormat="1" ht="15" customHeight="1" x14ac:dyDescent="0.15">
      <c r="A111"/>
      <c r="B111"/>
      <c r="C111"/>
      <c r="D111"/>
      <c r="E111"/>
      <c r="F111"/>
      <c r="G111"/>
      <c r="H111"/>
    </row>
    <row r="112" spans="1:8" s="1" customFormat="1" ht="15" customHeight="1" x14ac:dyDescent="0.15">
      <c r="A112"/>
      <c r="B112"/>
      <c r="C112"/>
      <c r="D112"/>
      <c r="E112"/>
      <c r="F112"/>
      <c r="G112"/>
      <c r="H112"/>
    </row>
    <row r="113" spans="1:8" s="1" customFormat="1" ht="15" customHeight="1" x14ac:dyDescent="0.15">
      <c r="A113"/>
      <c r="B113"/>
      <c r="C113"/>
      <c r="D113"/>
      <c r="E113"/>
      <c r="F113"/>
      <c r="G113"/>
      <c r="H113"/>
    </row>
    <row r="114" spans="1:8" s="1" customFormat="1" ht="15" customHeight="1" x14ac:dyDescent="0.15">
      <c r="A114"/>
      <c r="B114"/>
      <c r="C114"/>
      <c r="D114"/>
      <c r="E114"/>
      <c r="F114"/>
      <c r="G114"/>
      <c r="H114"/>
    </row>
    <row r="115" spans="1:8" s="1" customFormat="1" ht="15" customHeight="1" x14ac:dyDescent="0.15">
      <c r="A115"/>
      <c r="B115"/>
      <c r="C115"/>
      <c r="D115"/>
      <c r="E115"/>
      <c r="F115"/>
      <c r="G115"/>
      <c r="H115"/>
    </row>
    <row r="116" spans="1:8" s="1" customFormat="1" ht="15" customHeight="1" x14ac:dyDescent="0.15">
      <c r="A116"/>
      <c r="B116"/>
      <c r="C116"/>
      <c r="D116"/>
      <c r="E116"/>
      <c r="F116"/>
      <c r="G116"/>
      <c r="H116"/>
    </row>
    <row r="117" spans="1:8" s="1" customFormat="1" ht="15" customHeight="1" x14ac:dyDescent="0.15">
      <c r="A117"/>
      <c r="B117"/>
      <c r="C117"/>
      <c r="D117"/>
      <c r="E117"/>
      <c r="F117"/>
      <c r="G117"/>
      <c r="H117"/>
    </row>
    <row r="118" spans="1:8" s="1" customFormat="1" ht="15" customHeight="1" x14ac:dyDescent="0.15">
      <c r="A118"/>
      <c r="B118"/>
      <c r="C118"/>
      <c r="D118"/>
      <c r="E118"/>
      <c r="F118"/>
      <c r="G118"/>
      <c r="H118"/>
    </row>
    <row r="119" spans="1:8" s="1" customFormat="1" ht="15" customHeight="1" x14ac:dyDescent="0.15">
      <c r="A119"/>
      <c r="B119"/>
      <c r="C119"/>
      <c r="D119"/>
      <c r="E119"/>
      <c r="F119"/>
      <c r="G119"/>
      <c r="H119"/>
    </row>
    <row r="120" spans="1:8" s="1" customFormat="1" ht="15" customHeight="1" x14ac:dyDescent="0.15">
      <c r="A120"/>
      <c r="B120"/>
      <c r="C120"/>
      <c r="D120"/>
      <c r="E120"/>
      <c r="F120"/>
      <c r="G120"/>
      <c r="H120"/>
    </row>
    <row r="121" spans="1:8" s="1" customFormat="1" ht="15" customHeight="1" x14ac:dyDescent="0.15">
      <c r="A121"/>
      <c r="B121"/>
      <c r="C121"/>
      <c r="D121"/>
      <c r="E121"/>
      <c r="F121"/>
      <c r="G121"/>
      <c r="H121"/>
    </row>
    <row r="122" spans="1:8" s="1" customFormat="1" ht="15" customHeight="1" x14ac:dyDescent="0.15">
      <c r="A122"/>
      <c r="B122"/>
      <c r="C122"/>
      <c r="D122"/>
      <c r="E122"/>
      <c r="F122"/>
      <c r="G122"/>
      <c r="H122"/>
    </row>
    <row r="123" spans="1:8" s="1" customFormat="1" ht="15" customHeight="1" x14ac:dyDescent="0.15">
      <c r="A123"/>
      <c r="B123"/>
      <c r="C123"/>
      <c r="D123"/>
      <c r="E123"/>
      <c r="F123"/>
      <c r="G123"/>
      <c r="H123"/>
    </row>
    <row r="124" spans="1:8" s="1" customFormat="1" ht="15" customHeight="1" x14ac:dyDescent="0.15">
      <c r="A124"/>
      <c r="B124"/>
      <c r="C124"/>
      <c r="D124"/>
      <c r="E124"/>
      <c r="F124"/>
      <c r="G124"/>
      <c r="H124"/>
    </row>
    <row r="125" spans="1:8" s="1" customFormat="1" ht="15" customHeight="1" x14ac:dyDescent="0.15">
      <c r="A125"/>
      <c r="B125"/>
      <c r="C125"/>
      <c r="D125"/>
      <c r="E125"/>
      <c r="F125"/>
      <c r="G125"/>
      <c r="H125"/>
    </row>
    <row r="126" spans="1:8" s="1" customFormat="1" ht="15" customHeight="1" x14ac:dyDescent="0.15">
      <c r="A126"/>
      <c r="B126"/>
      <c r="C126"/>
      <c r="D126"/>
      <c r="E126"/>
      <c r="F126"/>
      <c r="G126"/>
      <c r="H126"/>
    </row>
    <row r="127" spans="1:8" s="1" customFormat="1" ht="15" customHeight="1" x14ac:dyDescent="0.15">
      <c r="A127"/>
      <c r="B127"/>
      <c r="C127"/>
      <c r="D127"/>
      <c r="E127"/>
      <c r="F127"/>
      <c r="G127"/>
      <c r="H127"/>
    </row>
    <row r="128" spans="1:8" s="1" customFormat="1" ht="15" customHeight="1" x14ac:dyDescent="0.15">
      <c r="A128"/>
      <c r="B128"/>
      <c r="C128"/>
      <c r="D128"/>
      <c r="E128"/>
      <c r="F128"/>
      <c r="G128"/>
      <c r="H128"/>
    </row>
    <row r="129" spans="1:8" s="1" customFormat="1" ht="15" customHeight="1" x14ac:dyDescent="0.15">
      <c r="A129"/>
      <c r="B129"/>
      <c r="C129"/>
      <c r="D129"/>
      <c r="E129"/>
      <c r="F129"/>
      <c r="G129"/>
      <c r="H129"/>
    </row>
    <row r="130" spans="1:8" s="1" customFormat="1" ht="15" customHeight="1" x14ac:dyDescent="0.15">
      <c r="A130"/>
      <c r="B130"/>
      <c r="C130"/>
      <c r="D130"/>
      <c r="E130"/>
      <c r="F130"/>
      <c r="G130"/>
      <c r="H130"/>
    </row>
    <row r="131" spans="1:8" s="1" customFormat="1" ht="15" customHeight="1" x14ac:dyDescent="0.15">
      <c r="A131"/>
      <c r="B131"/>
      <c r="C131"/>
      <c r="D131"/>
      <c r="E131"/>
      <c r="F131"/>
      <c r="G131"/>
      <c r="H131"/>
    </row>
    <row r="132" spans="1:8" s="1" customFormat="1" ht="15" customHeight="1" x14ac:dyDescent="0.15">
      <c r="A132"/>
      <c r="B132"/>
      <c r="C132"/>
      <c r="D132"/>
      <c r="E132"/>
      <c r="F132"/>
      <c r="G132"/>
      <c r="H132"/>
    </row>
    <row r="133" spans="1:8" s="1" customFormat="1" ht="15" customHeight="1" x14ac:dyDescent="0.15">
      <c r="A133"/>
      <c r="B133"/>
      <c r="C133"/>
      <c r="D133"/>
      <c r="E133"/>
      <c r="F133"/>
      <c r="G133"/>
      <c r="H133"/>
    </row>
    <row r="134" spans="1:8" s="1" customFormat="1" ht="15" customHeight="1" x14ac:dyDescent="0.15">
      <c r="A134"/>
      <c r="B134"/>
      <c r="C134"/>
      <c r="D134"/>
      <c r="E134"/>
      <c r="F134"/>
      <c r="G134"/>
      <c r="H134"/>
    </row>
    <row r="135" spans="1:8" s="1" customFormat="1" ht="15" customHeight="1" x14ac:dyDescent="0.15">
      <c r="A135"/>
      <c r="B135"/>
      <c r="C135"/>
      <c r="D135"/>
      <c r="E135"/>
      <c r="F135"/>
      <c r="G135"/>
      <c r="H135"/>
    </row>
    <row r="136" spans="1:8" s="1" customFormat="1" ht="15" customHeight="1" x14ac:dyDescent="0.15">
      <c r="A136"/>
      <c r="B136"/>
      <c r="C136"/>
      <c r="D136"/>
      <c r="E136"/>
      <c r="F136"/>
      <c r="G136"/>
      <c r="H136"/>
    </row>
    <row r="137" spans="1:8" s="1" customFormat="1" ht="15" customHeight="1" x14ac:dyDescent="0.15">
      <c r="A137"/>
      <c r="B137"/>
      <c r="C137"/>
      <c r="D137"/>
      <c r="E137"/>
      <c r="F137"/>
      <c r="G137"/>
      <c r="H137"/>
    </row>
    <row r="138" spans="1:8" s="1" customFormat="1" ht="15" customHeight="1" x14ac:dyDescent="0.15">
      <c r="A138"/>
      <c r="B138"/>
      <c r="C138"/>
      <c r="D138"/>
      <c r="E138"/>
      <c r="F138"/>
      <c r="G138"/>
      <c r="H138"/>
    </row>
    <row r="139" spans="1:8" s="1" customFormat="1" ht="15" customHeight="1" x14ac:dyDescent="0.15">
      <c r="A139"/>
      <c r="B139"/>
      <c r="C139"/>
      <c r="D139"/>
      <c r="E139"/>
      <c r="F139"/>
      <c r="G139"/>
      <c r="H139"/>
    </row>
    <row r="140" spans="1:8" s="1" customFormat="1" ht="15" customHeight="1" x14ac:dyDescent="0.15">
      <c r="A140"/>
      <c r="B140"/>
      <c r="C140"/>
      <c r="D140"/>
      <c r="E140"/>
      <c r="F140"/>
      <c r="G140"/>
      <c r="H140"/>
    </row>
    <row r="141" spans="1:8" s="1" customFormat="1" ht="15" customHeight="1" x14ac:dyDescent="0.15">
      <c r="A141"/>
      <c r="B141"/>
      <c r="C141"/>
      <c r="D141"/>
      <c r="E141"/>
      <c r="F141"/>
      <c r="G141"/>
      <c r="H141"/>
    </row>
    <row r="142" spans="1:8" s="1" customFormat="1" ht="15" customHeight="1" x14ac:dyDescent="0.15">
      <c r="A142"/>
      <c r="B142"/>
      <c r="C142"/>
      <c r="D142"/>
      <c r="E142"/>
      <c r="F142"/>
      <c r="G142"/>
      <c r="H142"/>
    </row>
    <row r="143" spans="1:8" s="1" customFormat="1" ht="15" customHeight="1" x14ac:dyDescent="0.15">
      <c r="A143"/>
      <c r="B143"/>
      <c r="C143"/>
      <c r="D143"/>
      <c r="E143"/>
      <c r="F143"/>
      <c r="G143"/>
      <c r="H143"/>
    </row>
    <row r="144" spans="1:8" s="1" customFormat="1" ht="15" customHeight="1" x14ac:dyDescent="0.15">
      <c r="A144"/>
      <c r="B144"/>
      <c r="C144"/>
      <c r="D144"/>
      <c r="E144"/>
      <c r="F144"/>
      <c r="G144"/>
      <c r="H144"/>
    </row>
    <row r="145" spans="1:8" s="1" customFormat="1" ht="15" customHeight="1" x14ac:dyDescent="0.15">
      <c r="A145"/>
      <c r="B145"/>
      <c r="C145"/>
      <c r="D145"/>
      <c r="E145"/>
      <c r="F145"/>
      <c r="G145"/>
      <c r="H145"/>
    </row>
    <row r="146" spans="1:8" s="1" customFormat="1" ht="15" customHeight="1" x14ac:dyDescent="0.15">
      <c r="A146"/>
      <c r="B146"/>
      <c r="C146"/>
      <c r="D146"/>
      <c r="E146"/>
      <c r="F146"/>
      <c r="G146"/>
      <c r="H146"/>
    </row>
    <row r="147" spans="1:8" s="1" customFormat="1" ht="15" customHeight="1" x14ac:dyDescent="0.15">
      <c r="A147"/>
      <c r="B147"/>
      <c r="C147"/>
      <c r="D147"/>
      <c r="E147"/>
      <c r="F147"/>
      <c r="G147"/>
      <c r="H147"/>
    </row>
    <row r="148" spans="1:8" s="1" customFormat="1" ht="15" customHeight="1" x14ac:dyDescent="0.15">
      <c r="A148"/>
      <c r="B148"/>
      <c r="C148"/>
      <c r="D148"/>
      <c r="E148"/>
      <c r="F148"/>
      <c r="G148"/>
      <c r="H148"/>
    </row>
    <row r="149" spans="1:8" s="1" customFormat="1" ht="15" customHeight="1" x14ac:dyDescent="0.15">
      <c r="A149"/>
      <c r="B149"/>
      <c r="C149"/>
      <c r="D149"/>
      <c r="E149"/>
      <c r="F149"/>
      <c r="G149"/>
      <c r="H149"/>
    </row>
    <row r="150" spans="1:8" s="1" customFormat="1" ht="15" customHeight="1" x14ac:dyDescent="0.15">
      <c r="A150"/>
      <c r="B150"/>
      <c r="C150"/>
      <c r="D150"/>
      <c r="E150"/>
      <c r="F150"/>
      <c r="G150"/>
      <c r="H150"/>
    </row>
    <row r="151" spans="1:8" s="1" customFormat="1" ht="15" customHeight="1" x14ac:dyDescent="0.15">
      <c r="A151"/>
      <c r="B151"/>
      <c r="C151"/>
      <c r="D151"/>
      <c r="E151"/>
      <c r="F151"/>
      <c r="G151"/>
      <c r="H151"/>
    </row>
    <row r="152" spans="1:8" s="1" customFormat="1" ht="15" customHeight="1" x14ac:dyDescent="0.15">
      <c r="A152"/>
      <c r="B152"/>
      <c r="C152"/>
      <c r="D152"/>
      <c r="E152"/>
      <c r="F152"/>
      <c r="G152"/>
      <c r="H152"/>
    </row>
    <row r="153" spans="1:8" s="1" customFormat="1" ht="15" customHeight="1" x14ac:dyDescent="0.15">
      <c r="A153"/>
      <c r="B153"/>
      <c r="C153"/>
      <c r="D153"/>
      <c r="E153"/>
      <c r="F153"/>
      <c r="G153"/>
      <c r="H153"/>
    </row>
    <row r="154" spans="1:8" s="1" customFormat="1" ht="15" customHeight="1" x14ac:dyDescent="0.15">
      <c r="A154"/>
      <c r="B154"/>
      <c r="C154"/>
      <c r="D154"/>
      <c r="E154"/>
      <c r="F154"/>
      <c r="G154"/>
      <c r="H154"/>
    </row>
    <row r="155" spans="1:8" s="1" customFormat="1" ht="15" customHeight="1" x14ac:dyDescent="0.15">
      <c r="A155"/>
      <c r="B155"/>
      <c r="C155"/>
      <c r="D155"/>
      <c r="E155"/>
      <c r="F155"/>
      <c r="G155"/>
      <c r="H155"/>
    </row>
    <row r="156" spans="1:8" s="1" customFormat="1" ht="15" customHeight="1" x14ac:dyDescent="0.15">
      <c r="A156"/>
      <c r="B156"/>
      <c r="C156"/>
      <c r="D156"/>
      <c r="E156"/>
      <c r="F156"/>
      <c r="G156"/>
      <c r="H156"/>
    </row>
    <row r="157" spans="1:8" s="1" customFormat="1" ht="15" customHeight="1" x14ac:dyDescent="0.15">
      <c r="A157"/>
      <c r="B157"/>
      <c r="C157"/>
      <c r="D157"/>
      <c r="E157"/>
      <c r="F157"/>
      <c r="G157"/>
      <c r="H157"/>
    </row>
    <row r="158" spans="1:8" s="1" customFormat="1" ht="15" customHeight="1" x14ac:dyDescent="0.15">
      <c r="A158"/>
      <c r="B158"/>
      <c r="C158"/>
      <c r="D158"/>
      <c r="E158"/>
      <c r="F158"/>
      <c r="G158"/>
      <c r="H158"/>
    </row>
    <row r="159" spans="1:8" s="1" customFormat="1" ht="15" customHeight="1" x14ac:dyDescent="0.15">
      <c r="A159"/>
      <c r="B159"/>
      <c r="C159"/>
      <c r="D159"/>
      <c r="E159"/>
      <c r="F159"/>
      <c r="G159"/>
      <c r="H159"/>
    </row>
    <row r="160" spans="1:8" s="1" customFormat="1" ht="15" customHeight="1" x14ac:dyDescent="0.15">
      <c r="A160"/>
      <c r="B160"/>
      <c r="C160"/>
      <c r="D160"/>
      <c r="E160"/>
      <c r="F160"/>
      <c r="G160"/>
      <c r="H160"/>
    </row>
    <row r="161" spans="1:8" s="1" customFormat="1" ht="15" customHeight="1" x14ac:dyDescent="0.15">
      <c r="A161"/>
      <c r="B161"/>
      <c r="C161"/>
      <c r="D161"/>
      <c r="E161"/>
      <c r="F161"/>
      <c r="G161"/>
      <c r="H161"/>
    </row>
    <row r="162" spans="1:8" s="1" customFormat="1" ht="15" customHeight="1" x14ac:dyDescent="0.15">
      <c r="A162"/>
      <c r="B162"/>
      <c r="C162"/>
      <c r="D162"/>
      <c r="E162"/>
      <c r="F162"/>
      <c r="G162"/>
      <c r="H162"/>
    </row>
    <row r="163" spans="1:8" s="1" customFormat="1" ht="15" customHeight="1" x14ac:dyDescent="0.15">
      <c r="A163"/>
      <c r="B163"/>
      <c r="C163"/>
      <c r="D163"/>
      <c r="E163"/>
      <c r="F163"/>
      <c r="G163"/>
      <c r="H163"/>
    </row>
    <row r="164" spans="1:8" s="1" customFormat="1" ht="15" customHeight="1" x14ac:dyDescent="0.15">
      <c r="A164"/>
      <c r="B164"/>
      <c r="C164"/>
      <c r="D164"/>
      <c r="E164"/>
      <c r="F164"/>
      <c r="G164"/>
      <c r="H164"/>
    </row>
    <row r="165" spans="1:8" s="1" customFormat="1" ht="15" customHeight="1" x14ac:dyDescent="0.15">
      <c r="A165"/>
      <c r="B165"/>
      <c r="C165"/>
      <c r="D165"/>
      <c r="E165"/>
      <c r="F165"/>
      <c r="G165"/>
      <c r="H165"/>
    </row>
    <row r="166" spans="1:8" s="1" customFormat="1" ht="15" customHeight="1" x14ac:dyDescent="0.15">
      <c r="A166"/>
      <c r="B166"/>
      <c r="C166"/>
      <c r="D166"/>
      <c r="E166"/>
      <c r="F166"/>
      <c r="G166"/>
      <c r="H166"/>
    </row>
    <row r="167" spans="1:8" s="1" customFormat="1" ht="15" customHeight="1" x14ac:dyDescent="0.15">
      <c r="A167"/>
      <c r="B167"/>
      <c r="C167"/>
      <c r="D167"/>
      <c r="E167"/>
      <c r="F167"/>
      <c r="G167"/>
      <c r="H167"/>
    </row>
    <row r="168" spans="1:8" s="1" customFormat="1" ht="15" customHeight="1" x14ac:dyDescent="0.15">
      <c r="A168"/>
      <c r="B168"/>
      <c r="C168"/>
      <c r="D168"/>
      <c r="E168"/>
      <c r="F168"/>
      <c r="G168"/>
      <c r="H168"/>
    </row>
    <row r="169" spans="1:8" s="1" customFormat="1" ht="15" customHeight="1" x14ac:dyDescent="0.15">
      <c r="A169"/>
      <c r="B169"/>
      <c r="C169"/>
      <c r="D169"/>
      <c r="E169"/>
      <c r="F169"/>
      <c r="G169"/>
      <c r="H169"/>
    </row>
    <row r="170" spans="1:8" s="1" customFormat="1" ht="15" customHeight="1" x14ac:dyDescent="0.15">
      <c r="A170"/>
      <c r="B170"/>
      <c r="C170"/>
      <c r="D170"/>
      <c r="E170"/>
      <c r="F170"/>
      <c r="G170"/>
      <c r="H170"/>
    </row>
    <row r="171" spans="1:8" s="1" customFormat="1" ht="15" customHeight="1" x14ac:dyDescent="0.15">
      <c r="A171"/>
      <c r="B171"/>
      <c r="C171"/>
      <c r="D171"/>
      <c r="E171"/>
      <c r="F171"/>
      <c r="G171"/>
      <c r="H171"/>
    </row>
    <row r="172" spans="1:8" s="1" customFormat="1" ht="15" customHeight="1" x14ac:dyDescent="0.15">
      <c r="A172"/>
      <c r="B172"/>
      <c r="C172"/>
      <c r="D172"/>
      <c r="E172"/>
      <c r="F172"/>
      <c r="G172"/>
      <c r="H172"/>
    </row>
    <row r="173" spans="1:8" s="1" customFormat="1" ht="15" customHeight="1" x14ac:dyDescent="0.15">
      <c r="A173"/>
      <c r="B173"/>
      <c r="C173"/>
      <c r="D173"/>
      <c r="E173"/>
      <c r="F173"/>
      <c r="G173"/>
      <c r="H173"/>
    </row>
    <row r="174" spans="1:8" s="1" customFormat="1" ht="15" customHeight="1" x14ac:dyDescent="0.15">
      <c r="A174"/>
      <c r="B174"/>
      <c r="C174"/>
      <c r="D174"/>
      <c r="E174"/>
      <c r="F174"/>
      <c r="G174"/>
      <c r="H174"/>
    </row>
    <row r="175" spans="1:8" s="1" customFormat="1" ht="15" customHeight="1" x14ac:dyDescent="0.15">
      <c r="A175"/>
      <c r="B175"/>
      <c r="C175"/>
      <c r="D175"/>
      <c r="E175"/>
      <c r="F175"/>
      <c r="G175"/>
      <c r="H175"/>
    </row>
    <row r="176" spans="1:8" s="1" customFormat="1" ht="15" customHeight="1" x14ac:dyDescent="0.15">
      <c r="A176"/>
      <c r="B176"/>
      <c r="C176"/>
      <c r="D176"/>
      <c r="E176"/>
      <c r="F176"/>
      <c r="G176"/>
      <c r="H176"/>
    </row>
    <row r="177" spans="1:8" s="1" customFormat="1" ht="15" customHeight="1" x14ac:dyDescent="0.15">
      <c r="A177"/>
      <c r="B177"/>
      <c r="C177"/>
      <c r="D177"/>
      <c r="E177"/>
      <c r="F177"/>
      <c r="G177"/>
      <c r="H177"/>
    </row>
    <row r="178" spans="1:8" s="1" customFormat="1" ht="15" customHeight="1" x14ac:dyDescent="0.15">
      <c r="A178"/>
      <c r="B178"/>
      <c r="C178"/>
      <c r="D178"/>
      <c r="E178"/>
      <c r="F178"/>
      <c r="G178"/>
      <c r="H178"/>
    </row>
    <row r="179" spans="1:8" s="1" customFormat="1" ht="15" customHeight="1" x14ac:dyDescent="0.15">
      <c r="A179"/>
      <c r="B179"/>
      <c r="C179"/>
      <c r="D179"/>
      <c r="E179"/>
      <c r="F179"/>
      <c r="G179"/>
      <c r="H179"/>
    </row>
    <row r="180" spans="1:8" s="1" customFormat="1" ht="15" customHeight="1" x14ac:dyDescent="0.15">
      <c r="A180"/>
      <c r="B180"/>
      <c r="C180"/>
      <c r="D180"/>
      <c r="E180"/>
      <c r="F180"/>
      <c r="G180"/>
      <c r="H180"/>
    </row>
    <row r="181" spans="1:8" s="1" customFormat="1" ht="15" customHeight="1" x14ac:dyDescent="0.15">
      <c r="A181"/>
      <c r="B181"/>
      <c r="C181"/>
      <c r="D181"/>
      <c r="E181"/>
      <c r="F181"/>
      <c r="G181"/>
      <c r="H181"/>
    </row>
    <row r="182" spans="1:8" s="1" customFormat="1" ht="15" customHeight="1" x14ac:dyDescent="0.15">
      <c r="A182"/>
      <c r="B182"/>
      <c r="C182"/>
      <c r="D182"/>
      <c r="E182"/>
      <c r="F182"/>
      <c r="G182"/>
      <c r="H182"/>
    </row>
    <row r="183" spans="1:8" s="1" customFormat="1" ht="15" customHeight="1" x14ac:dyDescent="0.15">
      <c r="A183"/>
      <c r="B183"/>
      <c r="C183"/>
      <c r="D183"/>
      <c r="E183"/>
      <c r="F183"/>
      <c r="G183"/>
      <c r="H183"/>
    </row>
    <row r="184" spans="1:8" s="1" customFormat="1" ht="15" customHeight="1" x14ac:dyDescent="0.15">
      <c r="A184"/>
      <c r="B184"/>
      <c r="C184"/>
      <c r="D184"/>
      <c r="E184"/>
      <c r="F184"/>
      <c r="G184"/>
      <c r="H184"/>
    </row>
    <row r="185" spans="1:8" s="1" customFormat="1" ht="15" customHeight="1" x14ac:dyDescent="0.15">
      <c r="A185"/>
      <c r="B185"/>
      <c r="C185"/>
      <c r="D185"/>
      <c r="E185"/>
      <c r="F185"/>
      <c r="G185"/>
      <c r="H185"/>
    </row>
    <row r="186" spans="1:8" s="1" customFormat="1" ht="15" customHeight="1" x14ac:dyDescent="0.15">
      <c r="A186"/>
      <c r="B186"/>
      <c r="C186"/>
      <c r="D186"/>
      <c r="E186"/>
      <c r="F186"/>
      <c r="G186"/>
      <c r="H186"/>
    </row>
    <row r="187" spans="1:8" s="1" customFormat="1" ht="15" customHeight="1" x14ac:dyDescent="0.15">
      <c r="A187"/>
      <c r="B187"/>
      <c r="C187"/>
      <c r="D187"/>
      <c r="E187"/>
      <c r="F187"/>
      <c r="G187"/>
      <c r="H187"/>
    </row>
    <row r="188" spans="1:8" s="1" customFormat="1" ht="15" customHeight="1" x14ac:dyDescent="0.15">
      <c r="A188"/>
      <c r="B188"/>
      <c r="C188"/>
      <c r="D188"/>
      <c r="E188"/>
      <c r="F188"/>
      <c r="G188"/>
      <c r="H188"/>
    </row>
    <row r="189" spans="1:8" s="1" customFormat="1" ht="15" customHeight="1" x14ac:dyDescent="0.15">
      <c r="A189"/>
      <c r="B189"/>
      <c r="C189"/>
      <c r="D189"/>
      <c r="E189"/>
      <c r="F189"/>
      <c r="G189"/>
      <c r="H189"/>
    </row>
    <row r="190" spans="1:8" s="1" customFormat="1" ht="15" customHeight="1" x14ac:dyDescent="0.15">
      <c r="A190"/>
      <c r="B190"/>
      <c r="C190"/>
      <c r="D190"/>
      <c r="E190"/>
      <c r="F190"/>
      <c r="G190"/>
      <c r="H190"/>
    </row>
    <row r="191" spans="1:8" s="1" customFormat="1" ht="15" customHeight="1" x14ac:dyDescent="0.15">
      <c r="A191"/>
      <c r="B191"/>
      <c r="C191"/>
      <c r="D191"/>
      <c r="E191"/>
      <c r="F191"/>
      <c r="G191"/>
      <c r="H191"/>
    </row>
    <row r="192" spans="1:8" s="1" customFormat="1" ht="15" customHeight="1" x14ac:dyDescent="0.15">
      <c r="A192"/>
      <c r="B192"/>
      <c r="C192"/>
      <c r="D192"/>
      <c r="E192"/>
      <c r="F192"/>
      <c r="G192"/>
      <c r="H192"/>
    </row>
    <row r="193" spans="1:8" s="1" customFormat="1" ht="15" customHeight="1" x14ac:dyDescent="0.15">
      <c r="A193"/>
      <c r="B193"/>
      <c r="C193"/>
      <c r="D193"/>
      <c r="E193"/>
      <c r="F193"/>
      <c r="G193"/>
      <c r="H193"/>
    </row>
    <row r="194" spans="1:8" s="1" customFormat="1" ht="15" customHeight="1" x14ac:dyDescent="0.15">
      <c r="A194"/>
      <c r="B194"/>
      <c r="C194"/>
      <c r="D194"/>
      <c r="E194"/>
      <c r="F194"/>
      <c r="G194"/>
      <c r="H194"/>
    </row>
    <row r="195" spans="1:8" s="1" customFormat="1" ht="15" customHeight="1" x14ac:dyDescent="0.15">
      <c r="A195"/>
      <c r="B195"/>
      <c r="C195"/>
      <c r="D195"/>
      <c r="E195"/>
      <c r="F195"/>
      <c r="G195"/>
      <c r="H195"/>
    </row>
    <row r="196" spans="1:8" s="1" customFormat="1" ht="15" customHeight="1" x14ac:dyDescent="0.15">
      <c r="A196"/>
      <c r="B196"/>
      <c r="C196"/>
      <c r="D196"/>
      <c r="E196"/>
      <c r="F196"/>
      <c r="G196"/>
      <c r="H196"/>
    </row>
    <row r="197" spans="1:8" s="1" customFormat="1" ht="15" customHeight="1" x14ac:dyDescent="0.15">
      <c r="A197"/>
      <c r="B197"/>
      <c r="C197"/>
      <c r="D197"/>
      <c r="E197"/>
      <c r="F197"/>
      <c r="G197"/>
      <c r="H197"/>
    </row>
    <row r="198" spans="1:8" s="1" customFormat="1" ht="15" customHeight="1" x14ac:dyDescent="0.15">
      <c r="A198"/>
      <c r="B198"/>
      <c r="C198"/>
      <c r="D198"/>
      <c r="E198"/>
      <c r="F198"/>
      <c r="G198"/>
      <c r="H198"/>
    </row>
    <row r="199" spans="1:8" s="1" customFormat="1" ht="15" customHeight="1" x14ac:dyDescent="0.15">
      <c r="A199"/>
      <c r="B199"/>
      <c r="C199"/>
      <c r="D199"/>
      <c r="E199"/>
      <c r="F199"/>
      <c r="G199"/>
      <c r="H199"/>
    </row>
    <row r="200" spans="1:8" s="1" customFormat="1" ht="15" customHeight="1" x14ac:dyDescent="0.15">
      <c r="A200"/>
      <c r="B200"/>
      <c r="C200"/>
      <c r="D200"/>
      <c r="E200"/>
      <c r="F200"/>
      <c r="G200"/>
      <c r="H200"/>
    </row>
    <row r="201" spans="1:8" s="1" customFormat="1" ht="15" customHeight="1" x14ac:dyDescent="0.15">
      <c r="A201"/>
      <c r="B201"/>
      <c r="C201"/>
      <c r="D201"/>
      <c r="E201"/>
      <c r="F201"/>
      <c r="G201"/>
      <c r="H201"/>
    </row>
    <row r="202" spans="1:8" s="1" customFormat="1" ht="15" customHeight="1" x14ac:dyDescent="0.15">
      <c r="A202"/>
      <c r="B202"/>
      <c r="C202"/>
      <c r="D202"/>
      <c r="E202"/>
      <c r="F202"/>
      <c r="G202"/>
      <c r="H202"/>
    </row>
    <row r="203" spans="1:8" s="1" customFormat="1" ht="15" customHeight="1" x14ac:dyDescent="0.15">
      <c r="A203"/>
      <c r="B203"/>
      <c r="C203"/>
      <c r="D203"/>
      <c r="E203"/>
      <c r="F203"/>
      <c r="G203"/>
      <c r="H203"/>
    </row>
    <row r="204" spans="1:8" s="1" customFormat="1" ht="15" customHeight="1" x14ac:dyDescent="0.15">
      <c r="A204"/>
      <c r="B204"/>
      <c r="C204"/>
      <c r="D204"/>
      <c r="E204"/>
      <c r="F204"/>
      <c r="G204"/>
      <c r="H204"/>
    </row>
    <row r="205" spans="1:8" s="1" customFormat="1" ht="15" customHeight="1" x14ac:dyDescent="0.15">
      <c r="A205"/>
      <c r="B205"/>
      <c r="C205"/>
      <c r="D205"/>
      <c r="E205"/>
      <c r="F205"/>
      <c r="G205"/>
      <c r="H205"/>
    </row>
    <row r="206" spans="1:8" s="1" customFormat="1" ht="15" customHeight="1" x14ac:dyDescent="0.15">
      <c r="A206"/>
      <c r="B206"/>
      <c r="C206"/>
      <c r="D206"/>
      <c r="E206"/>
      <c r="F206"/>
      <c r="G206"/>
      <c r="H206"/>
    </row>
    <row r="207" spans="1:8" s="1" customFormat="1" ht="15" customHeight="1" x14ac:dyDescent="0.15">
      <c r="A207"/>
      <c r="B207"/>
      <c r="C207"/>
      <c r="D207"/>
      <c r="E207"/>
      <c r="F207"/>
      <c r="G207"/>
      <c r="H207"/>
    </row>
    <row r="208" spans="1:8" s="1" customFormat="1" ht="15" customHeight="1" x14ac:dyDescent="0.15">
      <c r="A208"/>
      <c r="B208"/>
      <c r="C208"/>
      <c r="D208"/>
      <c r="E208"/>
      <c r="F208"/>
      <c r="G208"/>
      <c r="H208"/>
    </row>
    <row r="209" spans="1:8" s="1" customFormat="1" ht="15" customHeight="1" x14ac:dyDescent="0.15">
      <c r="A209"/>
      <c r="B209"/>
      <c r="C209"/>
      <c r="D209"/>
      <c r="E209"/>
      <c r="F209"/>
      <c r="G209"/>
      <c r="H209"/>
    </row>
    <row r="210" spans="1:8" s="1" customFormat="1" ht="15" customHeight="1" x14ac:dyDescent="0.15">
      <c r="A210"/>
      <c r="B210"/>
      <c r="C210"/>
      <c r="D210"/>
      <c r="E210"/>
      <c r="F210"/>
      <c r="G210"/>
      <c r="H210"/>
    </row>
    <row r="211" spans="1:8" s="1" customFormat="1" ht="15" customHeight="1" x14ac:dyDescent="0.15">
      <c r="A211"/>
      <c r="B211"/>
      <c r="C211"/>
      <c r="D211"/>
      <c r="E211"/>
      <c r="F211"/>
      <c r="G211"/>
      <c r="H211"/>
    </row>
    <row r="212" spans="1:8" s="1" customFormat="1" ht="15" customHeight="1" x14ac:dyDescent="0.15">
      <c r="A212"/>
      <c r="B212"/>
      <c r="C212"/>
      <c r="D212"/>
      <c r="E212"/>
      <c r="F212"/>
      <c r="G212"/>
      <c r="H212"/>
    </row>
    <row r="213" spans="1:8" s="1" customFormat="1" ht="15" customHeight="1" x14ac:dyDescent="0.15">
      <c r="A213"/>
      <c r="B213"/>
      <c r="C213"/>
      <c r="D213"/>
      <c r="E213"/>
      <c r="F213"/>
      <c r="G213"/>
      <c r="H213"/>
    </row>
    <row r="214" spans="1:8" s="1" customFormat="1" ht="15" customHeight="1" x14ac:dyDescent="0.15">
      <c r="A214"/>
      <c r="B214"/>
      <c r="C214"/>
      <c r="D214"/>
      <c r="E214"/>
      <c r="F214"/>
      <c r="G214"/>
      <c r="H214"/>
    </row>
    <row r="215" spans="1:8" s="1" customFormat="1" ht="15" customHeight="1" x14ac:dyDescent="0.15">
      <c r="A215"/>
      <c r="B215"/>
      <c r="C215"/>
      <c r="D215"/>
      <c r="E215"/>
      <c r="F215"/>
      <c r="G215"/>
      <c r="H215"/>
    </row>
    <row r="216" spans="1:8" s="1" customFormat="1" ht="15" customHeight="1" x14ac:dyDescent="0.15">
      <c r="A216"/>
      <c r="B216"/>
      <c r="C216"/>
      <c r="D216"/>
      <c r="E216"/>
      <c r="F216"/>
      <c r="G216"/>
      <c r="H216"/>
    </row>
    <row r="217" spans="1:8" s="1" customFormat="1" ht="15" customHeight="1" x14ac:dyDescent="0.15">
      <c r="A217"/>
      <c r="B217"/>
      <c r="C217"/>
      <c r="D217"/>
      <c r="E217"/>
      <c r="F217"/>
      <c r="G217"/>
      <c r="H217"/>
    </row>
    <row r="218" spans="1:8" s="1" customFormat="1" ht="15" customHeight="1" x14ac:dyDescent="0.15">
      <c r="A218"/>
      <c r="B218"/>
      <c r="C218"/>
      <c r="D218"/>
      <c r="E218"/>
      <c r="F218"/>
      <c r="G218"/>
      <c r="H218"/>
    </row>
    <row r="219" spans="1:8" s="1" customFormat="1" ht="15" customHeight="1" x14ac:dyDescent="0.15">
      <c r="A219"/>
      <c r="B219"/>
      <c r="C219"/>
      <c r="D219"/>
      <c r="E219"/>
      <c r="F219"/>
      <c r="G219"/>
      <c r="H219"/>
    </row>
    <row r="220" spans="1:8" s="1" customFormat="1" ht="15" customHeight="1" x14ac:dyDescent="0.15">
      <c r="A220"/>
      <c r="B220"/>
      <c r="C220"/>
      <c r="D220"/>
      <c r="E220"/>
      <c r="F220"/>
      <c r="G220"/>
      <c r="H220"/>
    </row>
    <row r="221" spans="1:8" s="1" customFormat="1" ht="15" customHeight="1" x14ac:dyDescent="0.15">
      <c r="A221"/>
      <c r="B221"/>
      <c r="C221"/>
      <c r="D221"/>
      <c r="E221"/>
      <c r="F221"/>
      <c r="G221"/>
      <c r="H221"/>
    </row>
    <row r="222" spans="1:8" s="1" customFormat="1" ht="15" customHeight="1" x14ac:dyDescent="0.15">
      <c r="A222"/>
      <c r="B222"/>
      <c r="C222"/>
      <c r="D222"/>
      <c r="E222"/>
      <c r="F222"/>
      <c r="G222"/>
      <c r="H222"/>
    </row>
    <row r="223" spans="1:8" s="1" customFormat="1" ht="15" customHeight="1" x14ac:dyDescent="0.15">
      <c r="A223"/>
      <c r="B223"/>
      <c r="C223"/>
      <c r="D223"/>
      <c r="E223"/>
      <c r="F223"/>
      <c r="G223"/>
      <c r="H223"/>
    </row>
    <row r="224" spans="1:8" s="1" customFormat="1" ht="15" customHeight="1" x14ac:dyDescent="0.15">
      <c r="A224"/>
      <c r="B224"/>
      <c r="C224"/>
      <c r="D224"/>
      <c r="E224"/>
      <c r="F224"/>
      <c r="G224"/>
      <c r="H224"/>
    </row>
    <row r="225" spans="1:8" s="1" customFormat="1" ht="15" customHeight="1" x14ac:dyDescent="0.15">
      <c r="A225"/>
      <c r="B225"/>
      <c r="C225"/>
      <c r="D225"/>
      <c r="E225"/>
      <c r="F225"/>
      <c r="G225"/>
      <c r="H225"/>
    </row>
    <row r="226" spans="1:8" s="1" customFormat="1" ht="15" customHeight="1" x14ac:dyDescent="0.15">
      <c r="A226"/>
      <c r="B226"/>
      <c r="C226"/>
      <c r="D226"/>
      <c r="E226"/>
      <c r="F226"/>
      <c r="G226"/>
      <c r="H226"/>
    </row>
    <row r="227" spans="1:8" s="1" customFormat="1" ht="15" customHeight="1" x14ac:dyDescent="0.15">
      <c r="A227"/>
      <c r="B227"/>
      <c r="C227"/>
      <c r="D227"/>
      <c r="E227"/>
      <c r="F227"/>
      <c r="G227"/>
      <c r="H227"/>
    </row>
    <row r="228" spans="1:8" s="1" customFormat="1" ht="15" customHeight="1" x14ac:dyDescent="0.15">
      <c r="A228"/>
      <c r="B228"/>
      <c r="C228"/>
      <c r="D228"/>
      <c r="E228"/>
      <c r="F228"/>
      <c r="G228"/>
      <c r="H228"/>
    </row>
    <row r="229" spans="1:8" s="1" customFormat="1" ht="15" customHeight="1" x14ac:dyDescent="0.15">
      <c r="A229"/>
      <c r="B229"/>
      <c r="C229"/>
      <c r="D229"/>
      <c r="E229"/>
      <c r="F229"/>
      <c r="G229"/>
      <c r="H229"/>
    </row>
    <row r="230" spans="1:8" s="1" customFormat="1" ht="15" customHeight="1" x14ac:dyDescent="0.15">
      <c r="A230"/>
      <c r="B230"/>
      <c r="C230"/>
      <c r="D230"/>
      <c r="E230"/>
      <c r="F230"/>
      <c r="G230"/>
      <c r="H230"/>
    </row>
    <row r="231" spans="1:8" s="1" customFormat="1" ht="15" customHeight="1" x14ac:dyDescent="0.15">
      <c r="A231"/>
      <c r="B231"/>
      <c r="C231"/>
      <c r="D231"/>
      <c r="E231"/>
      <c r="F231"/>
      <c r="G231"/>
      <c r="H231"/>
    </row>
    <row r="232" spans="1:8" s="1" customFormat="1" ht="15" customHeight="1" x14ac:dyDescent="0.15">
      <c r="A232"/>
      <c r="B232"/>
      <c r="C232"/>
      <c r="D232"/>
      <c r="E232"/>
      <c r="F232"/>
      <c r="G232"/>
      <c r="H232"/>
    </row>
    <row r="233" spans="1:8" s="1" customFormat="1" ht="15" customHeight="1" x14ac:dyDescent="0.15">
      <c r="A233"/>
      <c r="B233"/>
      <c r="C233"/>
      <c r="D233"/>
      <c r="E233"/>
      <c r="F233"/>
      <c r="G233"/>
      <c r="H233"/>
    </row>
    <row r="234" spans="1:8" s="1" customFormat="1" ht="15" customHeight="1" x14ac:dyDescent="0.15">
      <c r="A234"/>
      <c r="B234"/>
      <c r="C234"/>
      <c r="D234"/>
      <c r="E234"/>
      <c r="F234"/>
      <c r="G234"/>
      <c r="H234"/>
    </row>
    <row r="235" spans="1:8" s="1" customFormat="1" ht="15" customHeight="1" x14ac:dyDescent="0.15">
      <c r="A235"/>
      <c r="B235"/>
      <c r="C235"/>
      <c r="D235"/>
      <c r="E235"/>
      <c r="F235"/>
      <c r="G235"/>
      <c r="H235"/>
    </row>
    <row r="236" spans="1:8" s="1" customFormat="1" ht="15" customHeight="1" x14ac:dyDescent="0.15">
      <c r="A236"/>
      <c r="B236"/>
      <c r="C236"/>
      <c r="D236"/>
      <c r="E236"/>
      <c r="F236"/>
      <c r="G236"/>
      <c r="H236"/>
    </row>
    <row r="237" spans="1:8" s="1" customFormat="1" ht="15" customHeight="1" x14ac:dyDescent="0.15">
      <c r="A237"/>
      <c r="B237"/>
      <c r="C237"/>
      <c r="D237"/>
      <c r="E237"/>
      <c r="F237"/>
      <c r="G237"/>
      <c r="H237"/>
    </row>
    <row r="238" spans="1:8" s="1" customFormat="1" ht="15" customHeight="1" x14ac:dyDescent="0.15">
      <c r="A238"/>
      <c r="B238"/>
      <c r="C238"/>
      <c r="D238"/>
      <c r="E238"/>
      <c r="F238"/>
      <c r="G238"/>
      <c r="H238"/>
    </row>
    <row r="239" spans="1:8" s="1" customFormat="1" ht="15" customHeight="1" x14ac:dyDescent="0.15">
      <c r="A239"/>
      <c r="B239"/>
      <c r="C239"/>
      <c r="D239"/>
      <c r="E239"/>
      <c r="F239"/>
      <c r="G239"/>
      <c r="H239"/>
    </row>
    <row r="240" spans="1:8" s="1" customFormat="1" ht="15" customHeight="1" x14ac:dyDescent="0.15">
      <c r="A240"/>
      <c r="B240"/>
      <c r="C240"/>
      <c r="D240"/>
      <c r="E240"/>
      <c r="F240"/>
      <c r="G240"/>
      <c r="H240"/>
    </row>
    <row r="241" spans="1:8" s="1" customFormat="1" ht="15" customHeight="1" x14ac:dyDescent="0.15">
      <c r="A241"/>
      <c r="B241"/>
      <c r="C241"/>
      <c r="D241"/>
      <c r="E241"/>
      <c r="F241"/>
      <c r="G241"/>
      <c r="H241"/>
    </row>
    <row r="242" spans="1:8" s="1" customFormat="1" ht="15" customHeight="1" x14ac:dyDescent="0.15">
      <c r="A242"/>
      <c r="B242"/>
      <c r="C242"/>
      <c r="D242"/>
      <c r="E242"/>
      <c r="F242"/>
      <c r="G242"/>
      <c r="H242"/>
    </row>
    <row r="243" spans="1:8" s="1" customFormat="1" ht="15" customHeight="1" x14ac:dyDescent="0.15">
      <c r="A243"/>
      <c r="B243"/>
      <c r="C243"/>
      <c r="D243"/>
      <c r="E243"/>
      <c r="F243"/>
      <c r="G243"/>
      <c r="H243"/>
    </row>
    <row r="244" spans="1:8" s="1" customFormat="1" ht="15" customHeight="1" x14ac:dyDescent="0.15">
      <c r="A244"/>
      <c r="B244"/>
      <c r="C244"/>
      <c r="D244"/>
      <c r="E244"/>
      <c r="F244"/>
      <c r="G244"/>
      <c r="H244"/>
    </row>
    <row r="245" spans="1:8" s="1" customFormat="1" ht="15" customHeight="1" x14ac:dyDescent="0.15">
      <c r="A245"/>
      <c r="B245"/>
      <c r="C245"/>
      <c r="D245"/>
      <c r="E245"/>
      <c r="F245"/>
      <c r="G245"/>
      <c r="H245"/>
    </row>
    <row r="246" spans="1:8" s="1" customFormat="1" ht="15" customHeight="1" x14ac:dyDescent="0.15">
      <c r="A246"/>
      <c r="B246"/>
      <c r="C246"/>
      <c r="D246"/>
      <c r="E246"/>
      <c r="F246"/>
      <c r="G246"/>
      <c r="H246"/>
    </row>
    <row r="247" spans="1:8" s="1" customFormat="1" ht="15" customHeight="1" x14ac:dyDescent="0.15">
      <c r="A247"/>
      <c r="B247"/>
      <c r="C247"/>
      <c r="D247"/>
      <c r="E247"/>
      <c r="F247"/>
      <c r="G247"/>
      <c r="H247"/>
    </row>
    <row r="248" spans="1:8" s="1" customFormat="1" ht="15" customHeight="1" x14ac:dyDescent="0.15">
      <c r="A248"/>
      <c r="B248"/>
      <c r="C248"/>
      <c r="D248"/>
      <c r="E248"/>
      <c r="F248"/>
      <c r="G248"/>
      <c r="H248"/>
    </row>
    <row r="249" spans="1:8" s="1" customFormat="1" ht="15" customHeight="1" x14ac:dyDescent="0.15">
      <c r="A249"/>
      <c r="B249"/>
      <c r="C249"/>
      <c r="D249"/>
      <c r="E249"/>
      <c r="F249"/>
      <c r="G249"/>
      <c r="H249"/>
    </row>
    <row r="250" spans="1:8" s="1" customFormat="1" ht="15" customHeight="1" x14ac:dyDescent="0.15">
      <c r="A250"/>
      <c r="B250"/>
      <c r="C250"/>
      <c r="D250"/>
      <c r="E250"/>
      <c r="F250"/>
      <c r="G250"/>
      <c r="H250"/>
    </row>
    <row r="251" spans="1:8" s="1" customFormat="1" ht="15" customHeight="1" x14ac:dyDescent="0.15">
      <c r="A251"/>
      <c r="B251"/>
      <c r="C251"/>
      <c r="D251"/>
      <c r="E251"/>
      <c r="F251"/>
      <c r="G251"/>
      <c r="H251"/>
    </row>
    <row r="252" spans="1:8" s="1" customFormat="1" ht="15" customHeight="1" x14ac:dyDescent="0.15">
      <c r="A252"/>
      <c r="B252"/>
      <c r="C252"/>
      <c r="D252"/>
      <c r="E252"/>
      <c r="F252"/>
      <c r="G252"/>
      <c r="H252"/>
    </row>
    <row r="253" spans="1:8" s="1" customFormat="1" ht="15" customHeight="1" x14ac:dyDescent="0.15">
      <c r="A253"/>
      <c r="B253"/>
      <c r="C253"/>
      <c r="D253"/>
      <c r="E253"/>
      <c r="F253"/>
      <c r="G253"/>
      <c r="H253"/>
    </row>
    <row r="254" spans="1:8" s="1" customFormat="1" ht="15" customHeight="1" x14ac:dyDescent="0.15">
      <c r="A254"/>
      <c r="B254"/>
      <c r="C254"/>
      <c r="D254"/>
      <c r="E254"/>
      <c r="F254"/>
      <c r="G254"/>
      <c r="H254"/>
    </row>
    <row r="255" spans="1:8" s="1" customFormat="1" ht="15" customHeight="1" x14ac:dyDescent="0.15">
      <c r="A255"/>
      <c r="B255"/>
      <c r="C255"/>
      <c r="D255"/>
      <c r="E255"/>
      <c r="F255"/>
      <c r="G255"/>
      <c r="H255"/>
    </row>
    <row r="256" spans="1:8" s="1" customFormat="1" ht="15" customHeight="1" x14ac:dyDescent="0.15">
      <c r="A256"/>
      <c r="B256"/>
      <c r="C256"/>
      <c r="D256"/>
      <c r="E256"/>
      <c r="F256"/>
      <c r="G256"/>
      <c r="H256"/>
    </row>
    <row r="257" spans="1:8" s="1" customFormat="1" ht="15" customHeight="1" x14ac:dyDescent="0.15">
      <c r="A257"/>
      <c r="B257"/>
      <c r="C257"/>
      <c r="D257"/>
      <c r="E257"/>
      <c r="F257"/>
      <c r="G257"/>
      <c r="H257"/>
    </row>
    <row r="258" spans="1:8" s="1" customFormat="1" ht="15" customHeight="1" x14ac:dyDescent="0.15">
      <c r="A258"/>
      <c r="B258"/>
      <c r="C258"/>
      <c r="D258"/>
      <c r="E258"/>
      <c r="F258"/>
      <c r="G258"/>
      <c r="H258"/>
    </row>
    <row r="259" spans="1:8" s="1" customFormat="1" ht="15" customHeight="1" x14ac:dyDescent="0.15">
      <c r="A259"/>
      <c r="B259"/>
      <c r="C259"/>
      <c r="D259"/>
      <c r="E259"/>
      <c r="F259"/>
      <c r="G259"/>
      <c r="H259"/>
    </row>
    <row r="260" spans="1:8" s="1" customFormat="1" ht="15" customHeight="1" x14ac:dyDescent="0.15">
      <c r="A260"/>
      <c r="B260"/>
      <c r="C260"/>
      <c r="D260"/>
      <c r="E260"/>
      <c r="F260"/>
      <c r="G260"/>
      <c r="H260"/>
    </row>
    <row r="261" spans="1:8" s="1" customFormat="1" ht="15" customHeight="1" x14ac:dyDescent="0.15">
      <c r="A261"/>
      <c r="B261"/>
      <c r="C261"/>
      <c r="D261"/>
      <c r="E261"/>
      <c r="F261"/>
      <c r="G261"/>
      <c r="H261"/>
    </row>
    <row r="262" spans="1:8" s="1" customFormat="1" ht="15" customHeight="1" x14ac:dyDescent="0.15">
      <c r="A262"/>
      <c r="B262"/>
      <c r="C262"/>
      <c r="D262"/>
      <c r="E262"/>
      <c r="F262"/>
      <c r="G262"/>
      <c r="H262"/>
    </row>
    <row r="263" spans="1:8" s="1" customFormat="1" ht="15" customHeight="1" x14ac:dyDescent="0.15">
      <c r="A263"/>
      <c r="B263"/>
      <c r="C263"/>
      <c r="D263"/>
      <c r="E263"/>
      <c r="F263"/>
      <c r="G263"/>
      <c r="H263"/>
    </row>
    <row r="264" spans="1:8" s="1" customFormat="1" ht="15" customHeight="1" x14ac:dyDescent="0.15">
      <c r="A264"/>
      <c r="B264"/>
      <c r="C264"/>
      <c r="D264"/>
      <c r="E264"/>
      <c r="F264"/>
      <c r="G264"/>
      <c r="H264"/>
    </row>
    <row r="265" spans="1:8" s="1" customFormat="1" ht="15" customHeight="1" x14ac:dyDescent="0.15">
      <c r="A265"/>
      <c r="B265"/>
      <c r="C265"/>
      <c r="D265"/>
      <c r="E265"/>
      <c r="F265"/>
      <c r="G265"/>
      <c r="H265"/>
    </row>
    <row r="266" spans="1:8" s="1" customFormat="1" ht="15" customHeight="1" x14ac:dyDescent="0.15">
      <c r="A266"/>
      <c r="B266"/>
      <c r="C266"/>
      <c r="D266"/>
      <c r="E266"/>
      <c r="F266"/>
      <c r="G266"/>
      <c r="H266"/>
    </row>
    <row r="267" spans="1:8" s="1" customFormat="1" ht="15" customHeight="1" x14ac:dyDescent="0.15">
      <c r="A267"/>
      <c r="B267"/>
      <c r="C267"/>
      <c r="D267"/>
      <c r="E267"/>
      <c r="F267"/>
      <c r="G267"/>
      <c r="H267"/>
    </row>
    <row r="268" spans="1:8" s="1" customFormat="1" ht="15" customHeight="1" x14ac:dyDescent="0.15">
      <c r="A268"/>
      <c r="B268"/>
      <c r="C268"/>
      <c r="D268"/>
      <c r="E268"/>
      <c r="F268"/>
      <c r="G268"/>
      <c r="H268"/>
    </row>
    <row r="269" spans="1:8" s="1" customFormat="1" ht="15" customHeight="1" x14ac:dyDescent="0.15">
      <c r="A269"/>
      <c r="B269"/>
      <c r="C269"/>
      <c r="D269"/>
      <c r="E269"/>
      <c r="F269"/>
      <c r="G269"/>
      <c r="H269"/>
    </row>
    <row r="270" spans="1:8" s="1" customFormat="1" ht="15" customHeight="1" x14ac:dyDescent="0.15">
      <c r="A270"/>
      <c r="B270"/>
      <c r="C270"/>
      <c r="D270"/>
      <c r="E270"/>
      <c r="F270"/>
      <c r="G270"/>
      <c r="H270"/>
    </row>
    <row r="271" spans="1:8" s="1" customFormat="1" ht="15" customHeight="1" x14ac:dyDescent="0.15">
      <c r="A271"/>
      <c r="B271"/>
      <c r="C271"/>
      <c r="D271"/>
      <c r="E271"/>
      <c r="F271"/>
      <c r="G271"/>
      <c r="H271"/>
    </row>
    <row r="272" spans="1:8" s="1" customFormat="1" ht="15" customHeight="1" x14ac:dyDescent="0.15">
      <c r="A272"/>
      <c r="B272"/>
      <c r="C272"/>
      <c r="D272"/>
      <c r="E272"/>
      <c r="F272"/>
      <c r="G272"/>
      <c r="H272"/>
    </row>
    <row r="273" spans="1:8" s="1" customFormat="1" ht="15" customHeight="1" x14ac:dyDescent="0.15">
      <c r="A273"/>
      <c r="B273"/>
      <c r="C273"/>
      <c r="D273"/>
      <c r="E273"/>
      <c r="F273"/>
      <c r="G273"/>
      <c r="H273"/>
    </row>
    <row r="274" spans="1:8" s="1" customFormat="1" ht="15" customHeight="1" x14ac:dyDescent="0.15">
      <c r="A274"/>
      <c r="B274"/>
      <c r="C274"/>
      <c r="D274"/>
      <c r="E274"/>
      <c r="F274"/>
      <c r="G274"/>
      <c r="H274"/>
    </row>
    <row r="275" spans="1:8" s="1" customFormat="1" ht="15" customHeight="1" x14ac:dyDescent="0.15">
      <c r="A275"/>
      <c r="B275"/>
      <c r="C275"/>
      <c r="D275"/>
      <c r="E275"/>
      <c r="F275"/>
      <c r="G275"/>
      <c r="H275"/>
    </row>
    <row r="276" spans="1:8" s="1" customFormat="1" ht="15" customHeight="1" x14ac:dyDescent="0.15">
      <c r="A276"/>
      <c r="B276"/>
      <c r="C276"/>
      <c r="D276"/>
      <c r="E276"/>
      <c r="F276"/>
      <c r="G276"/>
      <c r="H276"/>
    </row>
    <row r="277" spans="1:8" s="1" customFormat="1" ht="15" customHeight="1" x14ac:dyDescent="0.15">
      <c r="A277"/>
      <c r="B277"/>
      <c r="C277"/>
      <c r="D277"/>
      <c r="E277"/>
      <c r="F277"/>
      <c r="G277"/>
      <c r="H277"/>
    </row>
    <row r="278" spans="1:8" s="1" customFormat="1" ht="15" customHeight="1" x14ac:dyDescent="0.15">
      <c r="A278"/>
      <c r="B278"/>
      <c r="C278"/>
      <c r="D278"/>
      <c r="E278"/>
      <c r="F278"/>
      <c r="G278"/>
      <c r="H278"/>
    </row>
    <row r="279" spans="1:8" s="1" customFormat="1" ht="15" customHeight="1" x14ac:dyDescent="0.15">
      <c r="A279"/>
      <c r="B279"/>
      <c r="C279"/>
      <c r="D279"/>
      <c r="E279"/>
      <c r="F279"/>
      <c r="G279"/>
      <c r="H279"/>
    </row>
    <row r="280" spans="1:8" s="1" customFormat="1" ht="15" customHeight="1" x14ac:dyDescent="0.15">
      <c r="A280"/>
      <c r="B280"/>
      <c r="C280"/>
      <c r="D280"/>
      <c r="E280"/>
      <c r="F280"/>
      <c r="G280"/>
      <c r="H280"/>
    </row>
    <row r="281" spans="1:8" s="1" customFormat="1" ht="15" customHeight="1" x14ac:dyDescent="0.15">
      <c r="A281"/>
      <c r="B281"/>
      <c r="C281"/>
      <c r="D281"/>
      <c r="E281"/>
      <c r="F281"/>
      <c r="G281"/>
      <c r="H281"/>
    </row>
    <row r="282" spans="1:8" s="1" customFormat="1" ht="15" customHeight="1" x14ac:dyDescent="0.15">
      <c r="A282"/>
      <c r="B282"/>
      <c r="C282"/>
      <c r="D282"/>
      <c r="E282"/>
      <c r="F282"/>
      <c r="G282"/>
      <c r="H282"/>
    </row>
    <row r="283" spans="1:8" s="1" customFormat="1" ht="15" customHeight="1" x14ac:dyDescent="0.15">
      <c r="A283"/>
      <c r="B283"/>
      <c r="C283"/>
      <c r="D283"/>
      <c r="E283"/>
      <c r="F283"/>
      <c r="G283"/>
      <c r="H283"/>
    </row>
    <row r="284" spans="1:8" s="1" customFormat="1" ht="15" customHeight="1" x14ac:dyDescent="0.15">
      <c r="A284"/>
      <c r="B284"/>
      <c r="C284"/>
      <c r="D284"/>
      <c r="E284"/>
      <c r="F284"/>
      <c r="G284"/>
      <c r="H284"/>
    </row>
    <row r="285" spans="1:8" s="1" customFormat="1" ht="15" customHeight="1" x14ac:dyDescent="0.15">
      <c r="A285"/>
      <c r="B285"/>
      <c r="C285"/>
      <c r="D285"/>
      <c r="E285"/>
      <c r="F285"/>
      <c r="G285"/>
      <c r="H285"/>
    </row>
    <row r="286" spans="1:8" s="1" customFormat="1" ht="15" customHeight="1" x14ac:dyDescent="0.15">
      <c r="A286"/>
      <c r="B286"/>
      <c r="C286"/>
      <c r="D286"/>
      <c r="E286"/>
      <c r="F286"/>
      <c r="G286"/>
      <c r="H286"/>
    </row>
    <row r="287" spans="1:8" s="1" customFormat="1" ht="15" customHeight="1" x14ac:dyDescent="0.15">
      <c r="A287"/>
      <c r="B287"/>
      <c r="C287"/>
      <c r="D287"/>
      <c r="E287"/>
      <c r="F287"/>
      <c r="G287"/>
      <c r="H287"/>
    </row>
    <row r="288" spans="1:8" s="1" customFormat="1" ht="15" customHeight="1" x14ac:dyDescent="0.15">
      <c r="A288"/>
      <c r="B288"/>
      <c r="C288"/>
      <c r="D288"/>
      <c r="E288"/>
      <c r="F288"/>
      <c r="G288"/>
      <c r="H288"/>
    </row>
    <row r="289" spans="1:8" s="1" customFormat="1" ht="15" customHeight="1" x14ac:dyDescent="0.15">
      <c r="A289"/>
      <c r="B289"/>
      <c r="C289"/>
      <c r="D289"/>
      <c r="E289"/>
      <c r="F289"/>
      <c r="G289"/>
      <c r="H289"/>
    </row>
    <row r="290" spans="1:8" s="1" customFormat="1" ht="15" customHeight="1" x14ac:dyDescent="0.15">
      <c r="A290"/>
      <c r="B290"/>
      <c r="C290"/>
      <c r="D290"/>
      <c r="E290"/>
      <c r="F290"/>
      <c r="G290"/>
      <c r="H290"/>
    </row>
    <row r="291" spans="1:8" s="1" customFormat="1" ht="15" customHeight="1" x14ac:dyDescent="0.15">
      <c r="A291"/>
      <c r="B291"/>
      <c r="C291"/>
      <c r="D291"/>
      <c r="E291"/>
      <c r="F291"/>
      <c r="G291"/>
      <c r="H291"/>
    </row>
    <row r="292" spans="1:8" s="1" customFormat="1" ht="15" customHeight="1" x14ac:dyDescent="0.15">
      <c r="A292"/>
      <c r="B292"/>
      <c r="C292"/>
      <c r="D292"/>
      <c r="E292"/>
      <c r="F292"/>
      <c r="G292"/>
      <c r="H292"/>
    </row>
    <row r="293" spans="1:8" s="1" customFormat="1" ht="15" customHeight="1" x14ac:dyDescent="0.15">
      <c r="A293"/>
      <c r="B293"/>
      <c r="C293"/>
      <c r="D293"/>
      <c r="E293"/>
      <c r="F293"/>
      <c r="G293"/>
      <c r="H293"/>
    </row>
    <row r="294" spans="1:8" s="1" customFormat="1" ht="15" customHeight="1" x14ac:dyDescent="0.15">
      <c r="A294"/>
      <c r="B294"/>
      <c r="C294"/>
      <c r="D294"/>
      <c r="E294"/>
      <c r="F294"/>
      <c r="G294"/>
      <c r="H294"/>
    </row>
    <row r="295" spans="1:8" s="1" customFormat="1" ht="15" customHeight="1" x14ac:dyDescent="0.15">
      <c r="A295"/>
      <c r="B295"/>
      <c r="C295"/>
      <c r="D295"/>
      <c r="E295"/>
      <c r="F295"/>
      <c r="G295"/>
      <c r="H295"/>
    </row>
    <row r="296" spans="1:8" s="1" customFormat="1" ht="15" customHeight="1" x14ac:dyDescent="0.15">
      <c r="A296"/>
      <c r="B296"/>
      <c r="C296"/>
      <c r="D296"/>
      <c r="E296"/>
      <c r="F296"/>
      <c r="G296"/>
      <c r="H296"/>
    </row>
    <row r="297" spans="1:8" s="1" customFormat="1" ht="15" customHeight="1" x14ac:dyDescent="0.15">
      <c r="A297"/>
      <c r="B297"/>
      <c r="C297"/>
      <c r="D297"/>
      <c r="E297"/>
      <c r="F297"/>
      <c r="G297"/>
      <c r="H297"/>
    </row>
    <row r="298" spans="1:8" s="1" customFormat="1" ht="15" customHeight="1" x14ac:dyDescent="0.15">
      <c r="A298"/>
      <c r="B298"/>
      <c r="C298"/>
      <c r="D298"/>
      <c r="E298"/>
      <c r="F298"/>
      <c r="G298"/>
      <c r="H298"/>
    </row>
    <row r="299" spans="1:8" s="1" customFormat="1" ht="15" customHeight="1" x14ac:dyDescent="0.15">
      <c r="A299"/>
      <c r="B299"/>
      <c r="C299"/>
      <c r="D299"/>
      <c r="E299"/>
      <c r="F299"/>
      <c r="G299"/>
      <c r="H299"/>
    </row>
    <row r="300" spans="1:8" s="1" customFormat="1" ht="15" customHeight="1" x14ac:dyDescent="0.15">
      <c r="A300"/>
      <c r="B300"/>
      <c r="C300"/>
      <c r="D300"/>
      <c r="E300"/>
      <c r="F300"/>
      <c r="G300"/>
      <c r="H300"/>
    </row>
    <row r="301" spans="1:8" s="1" customFormat="1" ht="15" customHeight="1" x14ac:dyDescent="0.15">
      <c r="A301"/>
      <c r="B301"/>
      <c r="C301"/>
      <c r="D301"/>
      <c r="E301"/>
      <c r="F301"/>
      <c r="G301"/>
      <c r="H301"/>
    </row>
    <row r="302" spans="1:8" s="1" customFormat="1" ht="15" customHeight="1" x14ac:dyDescent="0.15">
      <c r="A302"/>
      <c r="B302"/>
      <c r="C302"/>
      <c r="D302"/>
      <c r="E302"/>
      <c r="F302"/>
      <c r="G302"/>
      <c r="H302"/>
    </row>
    <row r="303" spans="1:8" s="1" customFormat="1" ht="15" customHeight="1" x14ac:dyDescent="0.15">
      <c r="A303"/>
      <c r="B303"/>
      <c r="C303"/>
      <c r="D303"/>
      <c r="E303"/>
      <c r="F303"/>
      <c r="G303"/>
      <c r="H303"/>
    </row>
    <row r="304" spans="1:8" s="1" customFormat="1" ht="15" customHeight="1" x14ac:dyDescent="0.15">
      <c r="A304"/>
      <c r="B304"/>
      <c r="C304"/>
      <c r="D304"/>
      <c r="E304"/>
      <c r="F304"/>
      <c r="G304"/>
      <c r="H304"/>
    </row>
    <row r="305" spans="1:8" s="1" customFormat="1" ht="15" customHeight="1" x14ac:dyDescent="0.15">
      <c r="A305"/>
      <c r="B305"/>
      <c r="C305"/>
      <c r="D305"/>
      <c r="E305"/>
      <c r="F305"/>
      <c r="G305"/>
      <c r="H305"/>
    </row>
    <row r="306" spans="1:8" s="1" customFormat="1" ht="15" customHeight="1" x14ac:dyDescent="0.15">
      <c r="A306"/>
      <c r="B306"/>
      <c r="C306"/>
      <c r="D306"/>
      <c r="E306"/>
      <c r="F306"/>
      <c r="G306"/>
      <c r="H306"/>
    </row>
    <row r="307" spans="1:8" s="1" customFormat="1" ht="15" customHeight="1" x14ac:dyDescent="0.15">
      <c r="A307"/>
      <c r="B307"/>
      <c r="C307"/>
      <c r="D307"/>
      <c r="E307"/>
      <c r="F307"/>
      <c r="G307"/>
      <c r="H307"/>
    </row>
    <row r="308" spans="1:8" s="1" customFormat="1" ht="15" customHeight="1" x14ac:dyDescent="0.15">
      <c r="A308"/>
      <c r="B308"/>
      <c r="C308"/>
      <c r="D308"/>
      <c r="E308"/>
      <c r="F308"/>
      <c r="G308"/>
      <c r="H308"/>
    </row>
    <row r="309" spans="1:8" s="1" customFormat="1" ht="15" customHeight="1" x14ac:dyDescent="0.15">
      <c r="A309"/>
      <c r="B309"/>
      <c r="C309"/>
      <c r="D309"/>
      <c r="E309"/>
      <c r="F309"/>
      <c r="G309"/>
      <c r="H309"/>
    </row>
    <row r="310" spans="1:8" s="1" customFormat="1" ht="15" customHeight="1" x14ac:dyDescent="0.15">
      <c r="A310"/>
      <c r="B310"/>
      <c r="C310"/>
      <c r="D310"/>
      <c r="E310"/>
      <c r="F310"/>
      <c r="G310"/>
      <c r="H310"/>
    </row>
    <row r="311" spans="1:8" s="1" customFormat="1" ht="15" customHeight="1" x14ac:dyDescent="0.15">
      <c r="A311"/>
      <c r="B311"/>
      <c r="C311"/>
      <c r="D311"/>
      <c r="E311"/>
      <c r="F311"/>
      <c r="G311"/>
      <c r="H311"/>
    </row>
    <row r="312" spans="1:8" s="1" customFormat="1" ht="15" customHeight="1" x14ac:dyDescent="0.15">
      <c r="A312"/>
      <c r="B312"/>
      <c r="C312"/>
      <c r="D312"/>
      <c r="E312"/>
      <c r="F312"/>
      <c r="G312"/>
      <c r="H312"/>
    </row>
    <row r="313" spans="1:8" s="1" customFormat="1" ht="15" customHeight="1" x14ac:dyDescent="0.15">
      <c r="A313"/>
      <c r="B313"/>
      <c r="C313"/>
      <c r="D313"/>
      <c r="E313"/>
      <c r="F313"/>
      <c r="G313"/>
      <c r="H313"/>
    </row>
    <row r="314" spans="1:8" s="1" customFormat="1" ht="15" customHeight="1" x14ac:dyDescent="0.15">
      <c r="A314"/>
      <c r="B314"/>
      <c r="C314"/>
      <c r="D314"/>
      <c r="E314"/>
      <c r="F314"/>
      <c r="G314"/>
      <c r="H314"/>
    </row>
    <row r="315" spans="1:8" s="1" customFormat="1" ht="15" customHeight="1" x14ac:dyDescent="0.15">
      <c r="A315"/>
      <c r="B315"/>
      <c r="C315"/>
      <c r="D315"/>
      <c r="E315"/>
      <c r="F315"/>
      <c r="G315"/>
      <c r="H315"/>
    </row>
    <row r="316" spans="1:8" s="1" customFormat="1" ht="15" customHeight="1" x14ac:dyDescent="0.15">
      <c r="A316"/>
      <c r="B316"/>
      <c r="C316"/>
      <c r="D316"/>
      <c r="E316"/>
      <c r="F316"/>
      <c r="G316"/>
      <c r="H316"/>
    </row>
    <row r="317" spans="1:8" s="1" customFormat="1" ht="15" customHeight="1" x14ac:dyDescent="0.15">
      <c r="A317"/>
      <c r="B317"/>
      <c r="C317"/>
      <c r="D317"/>
      <c r="E317"/>
      <c r="F317"/>
      <c r="G317"/>
      <c r="H317"/>
    </row>
    <row r="318" spans="1:8" s="1" customFormat="1" ht="15" customHeight="1" x14ac:dyDescent="0.15">
      <c r="A318"/>
      <c r="B318"/>
      <c r="C318"/>
      <c r="D318"/>
      <c r="E318"/>
      <c r="F318"/>
      <c r="G318"/>
      <c r="H318"/>
    </row>
    <row r="319" spans="1:8" s="1" customFormat="1" ht="15" customHeight="1" x14ac:dyDescent="0.15">
      <c r="A319"/>
      <c r="B319"/>
      <c r="C319"/>
      <c r="D319"/>
      <c r="E319"/>
      <c r="F319"/>
      <c r="G319"/>
      <c r="H319"/>
    </row>
    <row r="320" spans="1:8" s="1" customFormat="1" ht="15" customHeight="1" x14ac:dyDescent="0.15">
      <c r="A320"/>
      <c r="B320"/>
      <c r="C320"/>
      <c r="D320"/>
      <c r="E320"/>
      <c r="F320"/>
      <c r="G320"/>
      <c r="H320"/>
    </row>
    <row r="321" spans="1:8" s="1" customFormat="1" ht="15" customHeight="1" x14ac:dyDescent="0.15">
      <c r="A321"/>
      <c r="B321"/>
      <c r="C321"/>
      <c r="D321"/>
      <c r="E321"/>
      <c r="F321"/>
      <c r="G321"/>
      <c r="H321"/>
    </row>
    <row r="322" spans="1:8" s="1" customFormat="1" ht="15" customHeight="1" x14ac:dyDescent="0.15">
      <c r="A322"/>
      <c r="B322"/>
      <c r="C322"/>
      <c r="D322"/>
      <c r="E322"/>
      <c r="F322"/>
      <c r="G322"/>
      <c r="H322"/>
    </row>
    <row r="323" spans="1:8" s="1" customFormat="1" ht="15" customHeight="1" x14ac:dyDescent="0.15">
      <c r="A323"/>
      <c r="B323"/>
      <c r="C323"/>
      <c r="D323"/>
      <c r="E323"/>
      <c r="F323"/>
      <c r="G323"/>
      <c r="H323"/>
    </row>
    <row r="324" spans="1:8" s="1" customFormat="1" ht="15" customHeight="1" x14ac:dyDescent="0.15">
      <c r="A324"/>
      <c r="B324"/>
      <c r="C324"/>
      <c r="D324"/>
      <c r="E324"/>
      <c r="F324"/>
      <c r="G324"/>
      <c r="H324"/>
    </row>
    <row r="325" spans="1:8" s="1" customFormat="1" ht="15" customHeight="1" x14ac:dyDescent="0.15">
      <c r="A325"/>
      <c r="B325"/>
      <c r="C325"/>
      <c r="D325"/>
      <c r="E325"/>
      <c r="F325"/>
      <c r="G325"/>
      <c r="H325"/>
    </row>
    <row r="326" spans="1:8" s="1" customFormat="1" ht="15" customHeight="1" x14ac:dyDescent="0.15">
      <c r="A326"/>
      <c r="B326"/>
      <c r="C326"/>
      <c r="D326"/>
      <c r="E326"/>
      <c r="F326"/>
      <c r="G326"/>
      <c r="H326"/>
    </row>
    <row r="327" spans="1:8" s="1" customFormat="1" ht="15" customHeight="1" x14ac:dyDescent="0.15">
      <c r="A327"/>
      <c r="B327"/>
      <c r="C327"/>
      <c r="D327"/>
      <c r="E327"/>
      <c r="F327"/>
      <c r="G327"/>
      <c r="H327"/>
    </row>
    <row r="328" spans="1:8" s="1" customFormat="1" ht="15" customHeight="1" x14ac:dyDescent="0.15">
      <c r="A328"/>
      <c r="B328"/>
      <c r="C328"/>
      <c r="D328"/>
      <c r="E328"/>
      <c r="F328"/>
      <c r="G328"/>
      <c r="H328"/>
    </row>
    <row r="329" spans="1:8" s="1" customFormat="1" ht="15" customHeight="1" x14ac:dyDescent="0.15">
      <c r="A329"/>
      <c r="B329"/>
      <c r="C329"/>
      <c r="D329"/>
      <c r="E329"/>
      <c r="F329"/>
      <c r="G329"/>
      <c r="H329"/>
    </row>
    <row r="330" spans="1:8" s="1" customFormat="1" ht="15" customHeight="1" x14ac:dyDescent="0.15">
      <c r="A330"/>
      <c r="B330"/>
      <c r="C330"/>
      <c r="D330"/>
      <c r="E330"/>
      <c r="F330"/>
      <c r="G330"/>
      <c r="H330"/>
    </row>
    <row r="331" spans="1:8" s="1" customFormat="1" ht="15" customHeight="1" x14ac:dyDescent="0.15">
      <c r="A331"/>
      <c r="B331"/>
      <c r="C331"/>
      <c r="D331"/>
      <c r="E331"/>
      <c r="F331"/>
      <c r="G331"/>
      <c r="H331"/>
    </row>
    <row r="332" spans="1:8" s="1" customFormat="1" ht="15" customHeight="1" x14ac:dyDescent="0.15">
      <c r="A332"/>
      <c r="B332"/>
      <c r="C332"/>
      <c r="D332"/>
      <c r="E332"/>
      <c r="F332"/>
      <c r="G332"/>
      <c r="H332"/>
    </row>
    <row r="333" spans="1:8" s="1" customFormat="1" ht="15" customHeight="1" x14ac:dyDescent="0.15">
      <c r="A333"/>
      <c r="B333"/>
      <c r="C333"/>
      <c r="D333"/>
      <c r="E333"/>
      <c r="F333"/>
      <c r="G333"/>
      <c r="H333"/>
    </row>
    <row r="334" spans="1:8" s="1" customFormat="1" ht="15" customHeight="1" x14ac:dyDescent="0.15">
      <c r="A334"/>
      <c r="B334"/>
      <c r="C334"/>
      <c r="D334"/>
      <c r="E334"/>
      <c r="F334"/>
      <c r="G334"/>
      <c r="H334"/>
    </row>
    <row r="335" spans="1:8" s="1" customFormat="1" ht="15" customHeight="1" x14ac:dyDescent="0.15">
      <c r="A335"/>
      <c r="B335"/>
      <c r="C335"/>
      <c r="D335"/>
      <c r="E335"/>
      <c r="F335"/>
      <c r="G335"/>
      <c r="H335"/>
    </row>
    <row r="336" spans="1:8" s="1" customFormat="1" ht="15" customHeight="1" x14ac:dyDescent="0.15">
      <c r="A336"/>
      <c r="B336"/>
      <c r="C336"/>
      <c r="D336"/>
      <c r="E336"/>
      <c r="F336"/>
      <c r="G336"/>
      <c r="H336"/>
    </row>
    <row r="337" spans="1:8" s="1" customFormat="1" ht="15" customHeight="1" x14ac:dyDescent="0.15">
      <c r="A337"/>
      <c r="B337"/>
      <c r="C337"/>
      <c r="D337"/>
      <c r="E337"/>
      <c r="F337"/>
      <c r="G337"/>
      <c r="H337"/>
    </row>
    <row r="338" spans="1:8" s="1" customFormat="1" ht="15" customHeight="1" x14ac:dyDescent="0.15">
      <c r="A338"/>
      <c r="B338"/>
      <c r="C338"/>
      <c r="D338"/>
      <c r="E338"/>
      <c r="F338"/>
      <c r="G338"/>
      <c r="H338"/>
    </row>
    <row r="339" spans="1:8" s="1" customFormat="1" ht="15" customHeight="1" x14ac:dyDescent="0.15">
      <c r="A339"/>
      <c r="B339"/>
      <c r="C339"/>
      <c r="D339"/>
      <c r="E339"/>
      <c r="F339"/>
      <c r="G339"/>
      <c r="H339"/>
    </row>
    <row r="340" spans="1:8" s="1" customFormat="1" ht="15" customHeight="1" x14ac:dyDescent="0.15">
      <c r="A340"/>
      <c r="B340"/>
      <c r="C340"/>
      <c r="D340"/>
      <c r="E340"/>
      <c r="F340"/>
      <c r="G340"/>
      <c r="H340"/>
    </row>
    <row r="341" spans="1:8" s="1" customFormat="1" ht="15" customHeight="1" x14ac:dyDescent="0.15">
      <c r="A341"/>
      <c r="B341"/>
      <c r="C341"/>
      <c r="D341"/>
      <c r="E341"/>
      <c r="F341"/>
      <c r="G341"/>
      <c r="H341"/>
    </row>
    <row r="342" spans="1:8" s="1" customFormat="1" ht="15" customHeight="1" x14ac:dyDescent="0.15">
      <c r="A342"/>
      <c r="B342"/>
      <c r="C342"/>
      <c r="D342"/>
      <c r="E342"/>
      <c r="F342"/>
      <c r="G342"/>
      <c r="H342"/>
    </row>
    <row r="343" spans="1:8" s="1" customFormat="1" ht="15" customHeight="1" x14ac:dyDescent="0.15">
      <c r="A343"/>
      <c r="B343"/>
      <c r="C343"/>
      <c r="D343"/>
      <c r="E343"/>
      <c r="F343"/>
      <c r="G343"/>
      <c r="H343"/>
    </row>
    <row r="344" spans="1:8" s="1" customFormat="1" ht="15" customHeight="1" x14ac:dyDescent="0.15">
      <c r="A344"/>
      <c r="B344"/>
      <c r="C344"/>
      <c r="D344"/>
      <c r="E344"/>
      <c r="F344"/>
      <c r="G344"/>
      <c r="H344"/>
    </row>
    <row r="345" spans="1:8" s="1" customFormat="1" ht="15" customHeight="1" x14ac:dyDescent="0.15">
      <c r="A345"/>
      <c r="B345"/>
      <c r="C345"/>
      <c r="D345"/>
      <c r="E345"/>
      <c r="F345"/>
      <c r="G345"/>
      <c r="H345"/>
    </row>
    <row r="346" spans="1:8" s="1" customFormat="1" ht="15" customHeight="1" x14ac:dyDescent="0.15">
      <c r="A346"/>
      <c r="B346"/>
      <c r="C346"/>
      <c r="D346"/>
      <c r="E346"/>
      <c r="F346"/>
      <c r="G346"/>
      <c r="H346"/>
    </row>
    <row r="347" spans="1:8" s="1" customFormat="1" ht="15" customHeight="1" x14ac:dyDescent="0.15">
      <c r="A347"/>
      <c r="B347"/>
      <c r="C347"/>
      <c r="D347"/>
      <c r="E347"/>
      <c r="F347"/>
      <c r="G347"/>
      <c r="H347"/>
    </row>
    <row r="348" spans="1:8" s="1" customFormat="1" ht="15" customHeight="1" x14ac:dyDescent="0.15">
      <c r="A348"/>
      <c r="B348"/>
      <c r="C348"/>
      <c r="D348"/>
      <c r="E348"/>
      <c r="F348"/>
      <c r="G348"/>
      <c r="H348"/>
    </row>
    <row r="349" spans="1:8" s="1" customFormat="1" ht="15" customHeight="1" x14ac:dyDescent="0.15">
      <c r="A349"/>
      <c r="B349"/>
      <c r="C349"/>
      <c r="D349"/>
      <c r="E349"/>
      <c r="F349"/>
      <c r="G349"/>
      <c r="H349"/>
    </row>
    <row r="350" spans="1:8" s="1" customFormat="1" ht="15" customHeight="1" x14ac:dyDescent="0.15">
      <c r="A350"/>
      <c r="B350"/>
      <c r="C350"/>
      <c r="D350"/>
      <c r="E350"/>
      <c r="F350"/>
      <c r="G350"/>
      <c r="H350"/>
    </row>
    <row r="351" spans="1:8" s="1" customFormat="1" ht="15" customHeight="1" x14ac:dyDescent="0.15">
      <c r="A351"/>
      <c r="B351"/>
      <c r="C351"/>
      <c r="D351"/>
      <c r="E351"/>
      <c r="F351"/>
      <c r="G351"/>
      <c r="H351"/>
    </row>
    <row r="352" spans="1:8" s="1" customFormat="1" ht="15" customHeight="1" x14ac:dyDescent="0.15">
      <c r="A352"/>
      <c r="B352"/>
      <c r="C352"/>
      <c r="D352"/>
      <c r="E352"/>
      <c r="F352"/>
      <c r="G352"/>
      <c r="H352"/>
    </row>
    <row r="353" spans="1:8" s="1" customFormat="1" ht="15" customHeight="1" x14ac:dyDescent="0.15">
      <c r="A353"/>
      <c r="B353"/>
      <c r="C353"/>
      <c r="D353"/>
      <c r="E353"/>
      <c r="F353"/>
      <c r="G353"/>
      <c r="H353"/>
    </row>
    <row r="354" spans="1:8" s="1" customFormat="1" ht="15" customHeight="1" x14ac:dyDescent="0.15">
      <c r="A354"/>
      <c r="B354"/>
      <c r="C354"/>
      <c r="D354"/>
      <c r="E354"/>
      <c r="F354"/>
      <c r="G354"/>
      <c r="H354"/>
    </row>
    <row r="355" spans="1:8" s="1" customFormat="1" ht="15" customHeight="1" x14ac:dyDescent="0.15">
      <c r="A355"/>
      <c r="B355"/>
      <c r="C355"/>
      <c r="D355"/>
      <c r="E355"/>
      <c r="F355"/>
      <c r="G355"/>
      <c r="H355"/>
    </row>
    <row r="356" spans="1:8" s="1" customFormat="1" ht="15" customHeight="1" x14ac:dyDescent="0.15">
      <c r="A356"/>
      <c r="B356"/>
      <c r="C356"/>
      <c r="D356"/>
      <c r="E356"/>
      <c r="F356"/>
      <c r="G356"/>
      <c r="H356"/>
    </row>
    <row r="357" spans="1:8" s="1" customFormat="1" ht="15" customHeight="1" x14ac:dyDescent="0.15">
      <c r="A357"/>
      <c r="B357"/>
      <c r="C357"/>
      <c r="D357"/>
      <c r="E357"/>
      <c r="F357"/>
      <c r="G357"/>
      <c r="H357"/>
    </row>
    <row r="358" spans="1:8" s="1" customFormat="1" ht="15" customHeight="1" x14ac:dyDescent="0.15">
      <c r="A358"/>
      <c r="B358"/>
      <c r="C358"/>
      <c r="D358"/>
      <c r="E358"/>
      <c r="F358"/>
      <c r="G358"/>
      <c r="H358"/>
    </row>
    <row r="359" spans="1:8" s="1" customFormat="1" ht="15" customHeight="1" x14ac:dyDescent="0.15">
      <c r="A359"/>
      <c r="B359"/>
      <c r="C359"/>
      <c r="D359"/>
      <c r="E359"/>
      <c r="F359"/>
      <c r="G359"/>
      <c r="H359"/>
    </row>
    <row r="360" spans="1:8" s="1" customFormat="1" ht="15" customHeight="1" x14ac:dyDescent="0.15">
      <c r="A360"/>
      <c r="B360"/>
      <c r="C360"/>
      <c r="D360"/>
      <c r="E360"/>
      <c r="F360"/>
      <c r="G360"/>
      <c r="H360"/>
    </row>
    <row r="361" spans="1:8" s="1" customFormat="1" ht="15" customHeight="1" x14ac:dyDescent="0.15">
      <c r="A361"/>
      <c r="B361"/>
      <c r="C361"/>
      <c r="D361"/>
      <c r="E361"/>
      <c r="F361"/>
      <c r="G361"/>
      <c r="H361"/>
    </row>
    <row r="362" spans="1:8" s="1" customFormat="1" ht="15" customHeight="1" x14ac:dyDescent="0.15">
      <c r="A362"/>
      <c r="B362"/>
      <c r="C362"/>
      <c r="D362"/>
      <c r="E362"/>
      <c r="F362"/>
      <c r="G362"/>
      <c r="H362"/>
    </row>
    <row r="363" spans="1:8" s="1" customFormat="1" ht="15" customHeight="1" x14ac:dyDescent="0.15">
      <c r="A363"/>
      <c r="B363"/>
      <c r="C363"/>
      <c r="D363"/>
      <c r="E363"/>
      <c r="F363"/>
      <c r="G363"/>
      <c r="H363"/>
    </row>
    <row r="364" spans="1:8" s="1" customFormat="1" ht="15" customHeight="1" x14ac:dyDescent="0.15">
      <c r="A364"/>
      <c r="B364"/>
      <c r="C364"/>
      <c r="D364"/>
      <c r="E364"/>
      <c r="F364"/>
      <c r="G364"/>
      <c r="H364"/>
    </row>
    <row r="365" spans="1:8" s="1" customFormat="1" ht="15" customHeight="1" x14ac:dyDescent="0.15">
      <c r="A365"/>
      <c r="B365"/>
      <c r="C365"/>
      <c r="D365"/>
      <c r="E365"/>
      <c r="F365"/>
      <c r="G365"/>
      <c r="H365"/>
    </row>
    <row r="366" spans="1:8" s="1" customFormat="1" ht="15" customHeight="1" x14ac:dyDescent="0.15">
      <c r="A366"/>
      <c r="B366"/>
      <c r="C366"/>
      <c r="D366"/>
      <c r="E366"/>
      <c r="F366"/>
      <c r="G366"/>
      <c r="H366"/>
    </row>
    <row r="367" spans="1:8" s="1" customFormat="1" ht="15" customHeight="1" x14ac:dyDescent="0.15">
      <c r="A367"/>
      <c r="B367"/>
      <c r="C367"/>
      <c r="D367"/>
      <c r="E367"/>
      <c r="F367"/>
      <c r="G367"/>
      <c r="H367"/>
    </row>
    <row r="368" spans="1:8" s="1" customFormat="1" ht="15" customHeight="1" x14ac:dyDescent="0.15">
      <c r="A368"/>
      <c r="B368"/>
      <c r="C368"/>
      <c r="D368"/>
      <c r="E368"/>
      <c r="F368"/>
      <c r="G368"/>
      <c r="H368"/>
    </row>
    <row r="369" spans="1:8" s="1" customFormat="1" ht="15" customHeight="1" x14ac:dyDescent="0.15">
      <c r="A369"/>
      <c r="B369"/>
      <c r="C369"/>
      <c r="D369"/>
      <c r="E369"/>
      <c r="F369"/>
      <c r="G369"/>
      <c r="H369"/>
    </row>
    <row r="370" spans="1:8" s="1" customFormat="1" ht="15" customHeight="1" x14ac:dyDescent="0.15">
      <c r="A370"/>
      <c r="B370"/>
      <c r="C370"/>
      <c r="D370"/>
      <c r="E370"/>
      <c r="F370"/>
      <c r="G370"/>
      <c r="H370"/>
    </row>
    <row r="371" spans="1:8" s="1" customFormat="1" ht="15" customHeight="1" x14ac:dyDescent="0.15">
      <c r="A371"/>
      <c r="B371"/>
      <c r="C371"/>
      <c r="D371"/>
      <c r="E371"/>
      <c r="F371"/>
      <c r="G371"/>
      <c r="H371"/>
    </row>
    <row r="372" spans="1:8" s="1" customFormat="1" ht="15" customHeight="1" x14ac:dyDescent="0.15">
      <c r="A372"/>
      <c r="B372"/>
      <c r="C372"/>
      <c r="D372"/>
      <c r="E372"/>
      <c r="F372"/>
      <c r="G372"/>
      <c r="H372"/>
    </row>
    <row r="373" spans="1:8" s="1" customFormat="1" ht="15" customHeight="1" x14ac:dyDescent="0.15">
      <c r="A373"/>
      <c r="B373"/>
      <c r="C373"/>
      <c r="D373"/>
      <c r="E373"/>
      <c r="F373"/>
      <c r="G373"/>
      <c r="H373"/>
    </row>
    <row r="374" spans="1:8" s="1" customFormat="1" ht="15" customHeight="1" x14ac:dyDescent="0.15">
      <c r="A374"/>
      <c r="B374"/>
      <c r="C374"/>
      <c r="D374"/>
      <c r="E374"/>
      <c r="F374"/>
      <c r="G374"/>
      <c r="H374"/>
    </row>
    <row r="375" spans="1:8" s="1" customFormat="1" x14ac:dyDescent="0.15">
      <c r="A375"/>
      <c r="B375"/>
      <c r="C375"/>
      <c r="D375"/>
      <c r="E375"/>
      <c r="F375"/>
      <c r="G375"/>
      <c r="H375"/>
    </row>
    <row r="376" spans="1:8" s="1" customFormat="1" ht="15" customHeight="1" x14ac:dyDescent="0.15">
      <c r="A376"/>
      <c r="B376"/>
      <c r="C376"/>
      <c r="D376"/>
      <c r="E376"/>
      <c r="F376"/>
      <c r="G376"/>
      <c r="H376"/>
    </row>
    <row r="377" spans="1:8" s="1" customFormat="1" ht="15" customHeight="1" x14ac:dyDescent="0.15">
      <c r="A377"/>
      <c r="B377"/>
      <c r="C377"/>
      <c r="D377"/>
      <c r="E377"/>
      <c r="F377"/>
      <c r="G377"/>
      <c r="H377"/>
    </row>
    <row r="378" spans="1:8" s="1" customFormat="1" ht="15" customHeight="1" x14ac:dyDescent="0.15">
      <c r="A378"/>
      <c r="B378"/>
      <c r="C378"/>
      <c r="D378"/>
      <c r="E378"/>
      <c r="F378"/>
      <c r="G378"/>
      <c r="H378"/>
    </row>
    <row r="379" spans="1:8" s="1" customFormat="1" ht="15" customHeight="1" x14ac:dyDescent="0.15">
      <c r="A379"/>
      <c r="B379"/>
      <c r="C379"/>
      <c r="D379"/>
      <c r="E379"/>
      <c r="F379"/>
      <c r="G379"/>
      <c r="H379"/>
    </row>
    <row r="380" spans="1:8" s="1" customFormat="1" ht="15" customHeight="1" x14ac:dyDescent="0.15">
      <c r="A380"/>
      <c r="B380"/>
      <c r="C380"/>
      <c r="D380"/>
      <c r="E380"/>
      <c r="F380"/>
      <c r="G380"/>
      <c r="H380"/>
    </row>
    <row r="381" spans="1:8" s="1" customFormat="1" ht="15" customHeight="1" x14ac:dyDescent="0.15">
      <c r="A381"/>
      <c r="B381"/>
      <c r="C381"/>
      <c r="D381"/>
      <c r="E381"/>
      <c r="F381"/>
      <c r="G381"/>
      <c r="H381"/>
    </row>
    <row r="382" spans="1:8" s="1" customFormat="1" ht="15" customHeight="1" x14ac:dyDescent="0.15">
      <c r="A382"/>
      <c r="B382"/>
      <c r="C382"/>
      <c r="D382"/>
      <c r="E382"/>
      <c r="F382"/>
      <c r="G382"/>
      <c r="H382"/>
    </row>
    <row r="383" spans="1:8" s="1" customFormat="1" ht="15" customHeight="1" x14ac:dyDescent="0.15">
      <c r="A383"/>
      <c r="B383"/>
      <c r="C383"/>
      <c r="D383"/>
      <c r="E383"/>
      <c r="F383"/>
      <c r="G383"/>
      <c r="H383"/>
    </row>
    <row r="384" spans="1:8" s="1" customFormat="1" ht="15" customHeight="1" x14ac:dyDescent="0.15">
      <c r="A384"/>
      <c r="B384"/>
      <c r="C384"/>
      <c r="D384"/>
      <c r="E384"/>
      <c r="F384"/>
      <c r="G384"/>
      <c r="H384"/>
    </row>
    <row r="385" spans="1:8" s="1" customFormat="1" ht="15" customHeight="1" x14ac:dyDescent="0.15">
      <c r="A385"/>
      <c r="B385"/>
      <c r="C385"/>
      <c r="D385"/>
      <c r="E385"/>
      <c r="F385"/>
      <c r="G385"/>
      <c r="H385"/>
    </row>
    <row r="386" spans="1:8" s="1" customFormat="1" ht="15" customHeight="1" x14ac:dyDescent="0.15">
      <c r="A386"/>
      <c r="B386"/>
      <c r="C386"/>
      <c r="D386"/>
      <c r="E386"/>
      <c r="F386"/>
      <c r="G386"/>
      <c r="H386"/>
    </row>
  </sheetData>
  <autoFilter ref="A6:H6"/>
  <mergeCells count="12">
    <mergeCell ref="A1:B2"/>
    <mergeCell ref="C1:H2"/>
    <mergeCell ref="C5:C6"/>
    <mergeCell ref="G5:G6"/>
    <mergeCell ref="F5:F6"/>
    <mergeCell ref="E5:E6"/>
    <mergeCell ref="D5:D6"/>
    <mergeCell ref="H5:H6"/>
    <mergeCell ref="G3:H3"/>
    <mergeCell ref="A3:B3"/>
    <mergeCell ref="A5:A6"/>
    <mergeCell ref="B5:B6"/>
  </mergeCells>
  <phoneticPr fontId="2" type="noConversion"/>
  <dataValidations count="3">
    <dataValidation type="list" allowBlank="1" showInputMessage="1" showErrorMessage="1" sqref="F7:F25">
      <formula1>"승인,기각,보류,기타"</formula1>
    </dataValidation>
    <dataValidation imeMode="halfHangul" allowBlank="1" showInputMessage="1" showErrorMessage="1" sqref="G9:G25"/>
    <dataValidation type="list" allowBlank="1" showInputMessage="1" showErrorMessage="1" sqref="D7:D25">
      <formula1>"상,중,하"</formula1>
    </dataValidation>
  </dataValidations>
  <printOptions horizontalCentered="1"/>
  <pageMargins left="0.23622047244094491" right="0.23622047244094491" top="0.70866141732283472" bottom="0.98425196850393704" header="0.51181102362204722" footer="0.51181102362204722"/>
  <pageSetup paperSize="9" scale="73" orientation="portrait" r:id="rId1"/>
  <headerFooter alignWithMargins="0"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showGridLines="0" zoomScale="85" workbookViewId="0">
      <selection activeCell="O18" sqref="O18"/>
    </sheetView>
  </sheetViews>
  <sheetFormatPr defaultRowHeight="13.5" x14ac:dyDescent="0.15"/>
  <cols>
    <col min="1" max="1" width="3.88671875" style="16" customWidth="1"/>
    <col min="2" max="2" width="4.88671875" style="16" customWidth="1"/>
    <col min="3" max="3" width="3.88671875" style="16" customWidth="1"/>
    <col min="4" max="4" width="11.5546875" style="16" customWidth="1"/>
    <col min="5" max="6" width="6.77734375" style="16" customWidth="1"/>
    <col min="7" max="7" width="8.6640625" style="16" customWidth="1"/>
    <col min="8" max="8" width="7.33203125" style="16" customWidth="1"/>
    <col min="9" max="9" width="7.44140625" style="16" customWidth="1"/>
    <col min="10" max="10" width="10.21875" style="16" bestFit="1" customWidth="1"/>
    <col min="11" max="11" width="11.88671875" style="16" customWidth="1"/>
    <col min="12" max="12" width="7" style="16" customWidth="1"/>
    <col min="13" max="16384" width="8.88671875" style="16"/>
  </cols>
  <sheetData>
    <row r="1" spans="1:12" s="15" customFormat="1" x14ac:dyDescent="0.15">
      <c r="A1" s="81"/>
      <c r="B1" s="82"/>
      <c r="C1" s="82"/>
      <c r="D1" s="85" t="s">
        <v>0</v>
      </c>
      <c r="E1" s="85"/>
      <c r="F1" s="85"/>
      <c r="G1" s="85"/>
      <c r="H1" s="85"/>
      <c r="I1" s="85"/>
      <c r="J1" s="85"/>
      <c r="K1" s="85"/>
      <c r="L1" s="86"/>
    </row>
    <row r="2" spans="1:12" s="15" customFormat="1" ht="23.25" customHeight="1" x14ac:dyDescent="0.15">
      <c r="A2" s="83"/>
      <c r="B2" s="84"/>
      <c r="C2" s="84"/>
      <c r="D2" s="87" t="s">
        <v>97</v>
      </c>
      <c r="E2" s="87"/>
      <c r="F2" s="87"/>
      <c r="G2" s="87"/>
      <c r="H2" s="87"/>
      <c r="I2" s="87"/>
      <c r="J2" s="87"/>
      <c r="K2" s="87"/>
      <c r="L2" s="88"/>
    </row>
    <row r="3" spans="1:12" s="15" customFormat="1" ht="15" customHeight="1" thickBot="1" x14ac:dyDescent="0.2">
      <c r="A3" s="89" t="s">
        <v>93</v>
      </c>
      <c r="B3" s="90"/>
      <c r="C3" s="90"/>
      <c r="D3" s="90"/>
      <c r="E3" s="90"/>
      <c r="F3" s="90"/>
      <c r="G3" s="91" t="s">
        <v>94</v>
      </c>
      <c r="H3" s="91"/>
      <c r="I3" s="91"/>
      <c r="J3" s="91" t="s">
        <v>114</v>
      </c>
      <c r="K3" s="91"/>
      <c r="L3" s="92"/>
    </row>
    <row r="4" spans="1:12" ht="18" customHeight="1" thickBot="1" x14ac:dyDescent="0.2"/>
    <row r="5" spans="1:12" x14ac:dyDescent="0.15">
      <c r="A5" s="93" t="s">
        <v>18</v>
      </c>
      <c r="B5" s="94"/>
      <c r="C5" s="94"/>
      <c r="D5" s="95" t="s">
        <v>113</v>
      </c>
      <c r="E5" s="95"/>
      <c r="F5" s="95"/>
      <c r="G5" s="96" t="s">
        <v>19</v>
      </c>
      <c r="H5" s="97"/>
      <c r="I5" s="98" t="s">
        <v>115</v>
      </c>
      <c r="J5" s="99"/>
      <c r="K5" s="99"/>
      <c r="L5" s="100"/>
    </row>
    <row r="6" spans="1:12" x14ac:dyDescent="0.15">
      <c r="A6" s="101" t="s">
        <v>21</v>
      </c>
      <c r="B6" s="102"/>
      <c r="C6" s="102"/>
      <c r="D6" s="103" t="s">
        <v>116</v>
      </c>
      <c r="E6" s="103"/>
      <c r="F6" s="103"/>
      <c r="G6" s="104" t="s">
        <v>11</v>
      </c>
      <c r="H6" s="105"/>
      <c r="I6" s="106"/>
      <c r="J6" s="106"/>
      <c r="K6" s="106"/>
      <c r="L6" s="107"/>
    </row>
    <row r="7" spans="1:12" ht="15.75" customHeight="1" x14ac:dyDescent="0.15">
      <c r="A7" s="101" t="s">
        <v>24</v>
      </c>
      <c r="B7" s="102"/>
      <c r="C7" s="102"/>
      <c r="D7" s="108" t="s">
        <v>117</v>
      </c>
      <c r="E7" s="109"/>
      <c r="F7" s="109"/>
      <c r="G7" s="109"/>
      <c r="H7" s="109"/>
      <c r="I7" s="109"/>
      <c r="J7" s="109"/>
      <c r="K7" s="109"/>
      <c r="L7" s="110"/>
    </row>
    <row r="8" spans="1:12" ht="78" customHeight="1" x14ac:dyDescent="0.15">
      <c r="A8" s="111" t="s">
        <v>26</v>
      </c>
      <c r="B8" s="102"/>
      <c r="C8" s="102"/>
      <c r="D8" s="112" t="s">
        <v>118</v>
      </c>
      <c r="E8" s="112"/>
      <c r="F8" s="112"/>
      <c r="G8" s="112"/>
      <c r="H8" s="112"/>
      <c r="I8" s="112"/>
      <c r="J8" s="112"/>
      <c r="K8" s="112"/>
      <c r="L8" s="113"/>
    </row>
    <row r="9" spans="1:12" ht="14.25" thickBot="1" x14ac:dyDescent="0.2">
      <c r="A9" s="114" t="s">
        <v>28</v>
      </c>
      <c r="B9" s="115"/>
      <c r="C9" s="115"/>
      <c r="D9" s="116" t="s">
        <v>13</v>
      </c>
      <c r="E9" s="117"/>
      <c r="F9" s="118" t="s">
        <v>29</v>
      </c>
      <c r="G9" s="119"/>
      <c r="H9" s="11" t="s">
        <v>119</v>
      </c>
      <c r="I9" s="118" t="s">
        <v>6</v>
      </c>
      <c r="J9" s="119"/>
      <c r="K9" s="116" t="s">
        <v>110</v>
      </c>
      <c r="L9" s="120"/>
    </row>
    <row r="10" spans="1:12" ht="33" customHeight="1" thickBot="1" x14ac:dyDescent="0.2">
      <c r="A10" s="57" t="s">
        <v>12</v>
      </c>
      <c r="B10" s="124" t="s">
        <v>31</v>
      </c>
      <c r="C10" s="124"/>
      <c r="D10" s="131" t="s">
        <v>120</v>
      </c>
      <c r="E10" s="132"/>
      <c r="F10" s="132"/>
      <c r="G10" s="132"/>
      <c r="H10" s="133"/>
      <c r="I10" s="124" t="s">
        <v>33</v>
      </c>
      <c r="J10" s="124"/>
      <c r="K10" s="121"/>
      <c r="L10" s="122"/>
    </row>
    <row r="11" spans="1:12" s="17" customFormat="1" ht="27" customHeight="1" x14ac:dyDescent="0.15">
      <c r="A11" s="123" t="s">
        <v>35</v>
      </c>
      <c r="B11" s="124"/>
      <c r="C11" s="55"/>
      <c r="D11" s="126" t="s">
        <v>36</v>
      </c>
      <c r="E11" s="127"/>
      <c r="F11" s="126" t="s">
        <v>37</v>
      </c>
      <c r="G11" s="128"/>
      <c r="H11" s="127"/>
      <c r="I11" s="22" t="s">
        <v>38</v>
      </c>
      <c r="J11" s="59" t="s">
        <v>39</v>
      </c>
      <c r="K11" s="22" t="s">
        <v>40</v>
      </c>
      <c r="L11" s="22" t="s">
        <v>41</v>
      </c>
    </row>
    <row r="12" spans="1:12" ht="31.5" customHeight="1" x14ac:dyDescent="0.15">
      <c r="A12" s="111"/>
      <c r="B12" s="125"/>
      <c r="C12" s="54">
        <v>1</v>
      </c>
      <c r="D12" s="108" t="s">
        <v>121</v>
      </c>
      <c r="E12" s="129"/>
      <c r="F12" s="108" t="s">
        <v>125</v>
      </c>
      <c r="G12" s="130"/>
      <c r="H12" s="129"/>
      <c r="I12" s="5" t="s">
        <v>122</v>
      </c>
      <c r="J12" s="10">
        <v>43270</v>
      </c>
      <c r="K12" s="10">
        <v>43270</v>
      </c>
      <c r="L12" s="5">
        <v>1</v>
      </c>
    </row>
    <row r="13" spans="1:12" ht="31.5" customHeight="1" x14ac:dyDescent="0.15">
      <c r="A13" s="111"/>
      <c r="B13" s="125"/>
      <c r="C13" s="54">
        <f t="shared" ref="C13:C21" si="0">C12+1</f>
        <v>2</v>
      </c>
      <c r="D13" s="108"/>
      <c r="E13" s="129"/>
      <c r="F13" s="108"/>
      <c r="G13" s="130"/>
      <c r="H13" s="129"/>
      <c r="I13" s="5"/>
      <c r="J13" s="10"/>
      <c r="K13" s="10"/>
      <c r="L13" s="5"/>
    </row>
    <row r="14" spans="1:12" ht="31.5" customHeight="1" x14ac:dyDescent="0.15">
      <c r="A14" s="111"/>
      <c r="B14" s="125"/>
      <c r="C14" s="54">
        <f t="shared" si="0"/>
        <v>3</v>
      </c>
      <c r="D14" s="108"/>
      <c r="E14" s="129"/>
      <c r="F14" s="134"/>
      <c r="G14" s="135"/>
      <c r="H14" s="136"/>
      <c r="I14" s="5"/>
      <c r="J14" s="10"/>
      <c r="K14" s="10"/>
      <c r="L14" s="5"/>
    </row>
    <row r="15" spans="1:12" ht="31.5" customHeight="1" x14ac:dyDescent="0.15">
      <c r="A15" s="111"/>
      <c r="B15" s="125"/>
      <c r="C15" s="54">
        <f t="shared" si="0"/>
        <v>4</v>
      </c>
      <c r="D15" s="108"/>
      <c r="E15" s="129"/>
      <c r="F15" s="134"/>
      <c r="G15" s="135"/>
      <c r="H15" s="136"/>
      <c r="I15" s="5"/>
      <c r="J15" s="10"/>
      <c r="K15" s="9"/>
      <c r="L15" s="5"/>
    </row>
    <row r="16" spans="1:12" ht="31.5" customHeight="1" x14ac:dyDescent="0.15">
      <c r="A16" s="111"/>
      <c r="B16" s="125"/>
      <c r="C16" s="54">
        <f t="shared" si="0"/>
        <v>5</v>
      </c>
      <c r="D16" s="108"/>
      <c r="E16" s="129"/>
      <c r="F16" s="108"/>
      <c r="G16" s="130"/>
      <c r="H16" s="129"/>
      <c r="I16" s="5"/>
      <c r="J16" s="10"/>
      <c r="K16" s="10"/>
      <c r="L16" s="5"/>
    </row>
    <row r="17" spans="1:12" ht="31.5" customHeight="1" x14ac:dyDescent="0.15">
      <c r="A17" s="111"/>
      <c r="B17" s="125"/>
      <c r="C17" s="54">
        <f t="shared" si="0"/>
        <v>6</v>
      </c>
      <c r="D17" s="108"/>
      <c r="E17" s="129"/>
      <c r="F17" s="108"/>
      <c r="G17" s="130"/>
      <c r="H17" s="129"/>
      <c r="I17" s="5"/>
      <c r="J17" s="10"/>
      <c r="K17" s="5"/>
      <c r="L17" s="5"/>
    </row>
    <row r="18" spans="1:12" ht="31.5" customHeight="1" x14ac:dyDescent="0.15">
      <c r="A18" s="111"/>
      <c r="B18" s="125"/>
      <c r="C18" s="54">
        <f t="shared" si="0"/>
        <v>7</v>
      </c>
      <c r="D18" s="108"/>
      <c r="E18" s="129"/>
      <c r="F18" s="134"/>
      <c r="G18" s="135"/>
      <c r="H18" s="136"/>
      <c r="I18" s="5"/>
      <c r="J18" s="10"/>
      <c r="K18" s="5"/>
      <c r="L18" s="5"/>
    </row>
    <row r="19" spans="1:12" ht="31.5" customHeight="1" x14ac:dyDescent="0.15">
      <c r="A19" s="111"/>
      <c r="B19" s="125"/>
      <c r="C19" s="54">
        <f t="shared" si="0"/>
        <v>8</v>
      </c>
      <c r="D19" s="108"/>
      <c r="E19" s="129"/>
      <c r="F19" s="134"/>
      <c r="G19" s="135"/>
      <c r="H19" s="136"/>
      <c r="I19" s="5"/>
      <c r="J19" s="10"/>
      <c r="K19" s="5"/>
      <c r="L19" s="5"/>
    </row>
    <row r="20" spans="1:12" ht="31.5" customHeight="1" x14ac:dyDescent="0.15">
      <c r="A20" s="111"/>
      <c r="B20" s="125"/>
      <c r="C20" s="54">
        <f t="shared" si="0"/>
        <v>9</v>
      </c>
      <c r="D20" s="108"/>
      <c r="E20" s="129"/>
      <c r="F20" s="134"/>
      <c r="G20" s="135"/>
      <c r="H20" s="136"/>
      <c r="I20" s="5"/>
      <c r="J20" s="10"/>
      <c r="K20" s="5"/>
      <c r="L20" s="5"/>
    </row>
    <row r="21" spans="1:12" ht="31.5" customHeight="1" x14ac:dyDescent="0.15">
      <c r="A21" s="111"/>
      <c r="B21" s="125"/>
      <c r="C21" s="54">
        <f t="shared" si="0"/>
        <v>10</v>
      </c>
      <c r="D21" s="108"/>
      <c r="E21" s="129"/>
      <c r="F21" s="134"/>
      <c r="G21" s="135"/>
      <c r="H21" s="136"/>
      <c r="I21" s="5"/>
      <c r="J21" s="10"/>
      <c r="K21" s="5"/>
      <c r="L21" s="5"/>
    </row>
    <row r="22" spans="1:12" x14ac:dyDescent="0.15">
      <c r="A22" s="111" t="s">
        <v>51</v>
      </c>
      <c r="B22" s="125"/>
      <c r="C22" s="54"/>
      <c r="D22" s="139" t="s">
        <v>52</v>
      </c>
      <c r="E22" s="139"/>
      <c r="F22" s="58" t="s">
        <v>53</v>
      </c>
      <c r="G22" s="140" t="s">
        <v>52</v>
      </c>
      <c r="H22" s="141"/>
      <c r="I22" s="58" t="s">
        <v>53</v>
      </c>
      <c r="J22" s="139" t="s">
        <v>52</v>
      </c>
      <c r="K22" s="139"/>
      <c r="L22" s="25" t="s">
        <v>53</v>
      </c>
    </row>
    <row r="23" spans="1:12" x14ac:dyDescent="0.15">
      <c r="A23" s="111"/>
      <c r="B23" s="125"/>
      <c r="C23" s="54">
        <v>1</v>
      </c>
      <c r="D23" s="142" t="s">
        <v>123</v>
      </c>
      <c r="E23" s="142"/>
      <c r="F23" s="53" t="s">
        <v>124</v>
      </c>
      <c r="G23" s="143"/>
      <c r="H23" s="144"/>
      <c r="I23" s="53"/>
      <c r="J23" s="142"/>
      <c r="K23" s="142"/>
      <c r="L23" s="7"/>
    </row>
    <row r="24" spans="1:12" x14ac:dyDescent="0.15">
      <c r="A24" s="111"/>
      <c r="B24" s="125"/>
      <c r="C24" s="54">
        <f>C23+1</f>
        <v>2</v>
      </c>
      <c r="D24" s="142"/>
      <c r="E24" s="142"/>
      <c r="F24" s="53"/>
      <c r="G24" s="143"/>
      <c r="H24" s="144"/>
      <c r="I24" s="53"/>
      <c r="J24" s="142"/>
      <c r="K24" s="142"/>
      <c r="L24" s="7"/>
    </row>
    <row r="25" spans="1:12" x14ac:dyDescent="0.15">
      <c r="A25" s="111"/>
      <c r="B25" s="125"/>
      <c r="C25" s="54">
        <f>C24+1</f>
        <v>3</v>
      </c>
      <c r="D25" s="142"/>
      <c r="E25" s="142"/>
      <c r="F25" s="53"/>
      <c r="G25" s="143"/>
      <c r="H25" s="144"/>
      <c r="I25" s="53"/>
      <c r="J25" s="142"/>
      <c r="K25" s="142"/>
      <c r="L25" s="7"/>
    </row>
    <row r="26" spans="1:12" x14ac:dyDescent="0.15">
      <c r="A26" s="111"/>
      <c r="B26" s="125"/>
      <c r="C26" s="54">
        <f>C25+1</f>
        <v>4</v>
      </c>
      <c r="D26" s="142"/>
      <c r="E26" s="142"/>
      <c r="F26" s="53"/>
      <c r="G26" s="143"/>
      <c r="H26" s="144"/>
      <c r="I26" s="53"/>
      <c r="J26" s="142"/>
      <c r="K26" s="142"/>
      <c r="L26" s="7"/>
    </row>
    <row r="27" spans="1:12" ht="14.25" thickBot="1" x14ac:dyDescent="0.2">
      <c r="A27" s="137"/>
      <c r="B27" s="138"/>
      <c r="C27" s="56">
        <f>C26+1</f>
        <v>5</v>
      </c>
      <c r="D27" s="145"/>
      <c r="E27" s="145"/>
      <c r="F27" s="52"/>
      <c r="G27" s="146"/>
      <c r="H27" s="147"/>
      <c r="I27" s="52"/>
      <c r="J27" s="145"/>
      <c r="K27" s="145"/>
      <c r="L27" s="18"/>
    </row>
  </sheetData>
  <mergeCells count="69">
    <mergeCell ref="J25:K25"/>
    <mergeCell ref="D26:E26"/>
    <mergeCell ref="G26:H26"/>
    <mergeCell ref="J26:K26"/>
    <mergeCell ref="D27:E27"/>
    <mergeCell ref="G27:H27"/>
    <mergeCell ref="J27:K27"/>
    <mergeCell ref="J22:K22"/>
    <mergeCell ref="D23:E23"/>
    <mergeCell ref="G23:H23"/>
    <mergeCell ref="J23:K23"/>
    <mergeCell ref="D24:E24"/>
    <mergeCell ref="G24:H24"/>
    <mergeCell ref="J24:K24"/>
    <mergeCell ref="A22:B27"/>
    <mergeCell ref="D22:E22"/>
    <mergeCell ref="G22:H22"/>
    <mergeCell ref="D25:E25"/>
    <mergeCell ref="G25:H25"/>
    <mergeCell ref="D19:E19"/>
    <mergeCell ref="F19:H19"/>
    <mergeCell ref="D20:E20"/>
    <mergeCell ref="F20:H20"/>
    <mergeCell ref="D21:E21"/>
    <mergeCell ref="F21:H21"/>
    <mergeCell ref="F15:H15"/>
    <mergeCell ref="D17:E17"/>
    <mergeCell ref="F17:H17"/>
    <mergeCell ref="D18:E18"/>
    <mergeCell ref="F18:H18"/>
    <mergeCell ref="K10:L10"/>
    <mergeCell ref="A11:B21"/>
    <mergeCell ref="D11:E11"/>
    <mergeCell ref="F11:H11"/>
    <mergeCell ref="D12:E12"/>
    <mergeCell ref="F12:H12"/>
    <mergeCell ref="D13:E13"/>
    <mergeCell ref="D16:E16"/>
    <mergeCell ref="F16:H16"/>
    <mergeCell ref="B10:C10"/>
    <mergeCell ref="D10:H10"/>
    <mergeCell ref="I10:J10"/>
    <mergeCell ref="F13:H13"/>
    <mergeCell ref="D14:E14"/>
    <mergeCell ref="F14:H14"/>
    <mergeCell ref="D15:E15"/>
    <mergeCell ref="A7:C7"/>
    <mergeCell ref="D7:L7"/>
    <mergeCell ref="A8:C8"/>
    <mergeCell ref="D8:L8"/>
    <mergeCell ref="A9:C9"/>
    <mergeCell ref="D9:E9"/>
    <mergeCell ref="F9:G9"/>
    <mergeCell ref="I9:J9"/>
    <mergeCell ref="K9:L9"/>
    <mergeCell ref="A5:C5"/>
    <mergeCell ref="D5:F5"/>
    <mergeCell ref="G5:H5"/>
    <mergeCell ref="I5:L5"/>
    <mergeCell ref="A6:C6"/>
    <mergeCell ref="D6:F6"/>
    <mergeCell ref="G6:H6"/>
    <mergeCell ref="I6:L6"/>
    <mergeCell ref="A1:C2"/>
    <mergeCell ref="D1:L1"/>
    <mergeCell ref="D2:L2"/>
    <mergeCell ref="A3:F3"/>
    <mergeCell ref="G3:I3"/>
    <mergeCell ref="J3:L3"/>
  </mergeCells>
  <phoneticPr fontId="2" type="noConversion"/>
  <conditionalFormatting sqref="K9">
    <cfRule type="cellIs" dxfId="2" priority="1" stopIfTrue="1" operator="equal">
      <formula>"상"</formula>
    </cfRule>
  </conditionalFormatting>
  <dataValidations count="4">
    <dataValidation type="list" allowBlank="1" showInputMessage="1" showErrorMessage="1" promptTitle="** 중요도 선택 **" prompt="변경의 내용에 기반하여 긴급성, 필수 구현 필요 기능 해당 여부 등을 판단하여 중요도를 상/중/하로 결정한다." sqref="K9:L9">
      <formula1>"상,중,하"</formula1>
    </dataValidation>
    <dataValidation type="list" allowBlank="1" showInputMessage="1" showErrorMessage="1" promptTitle="** 변경유형 선택 **" prompt="변경유형에 대한 분류로 다음중 하나를 선택:_x000a_  - 기능(Function)        _x000a_  - UI(디자인 요소 변경)_x000a_  - DB                        _x000a_  - 아키텍쳐_x000a_  - H/W 자원               _x000a_  - 기타" sqref="H9">
      <formula1>"기능,UI, DB,아키텍쳐,H/W 자원,기타"</formula1>
    </dataValidation>
    <dataValidation type="list" allowBlank="1" showInputMessage="1" showErrorMessage="1" promptTitle="** 변경원인 선택 **" prompt="변경원인에 대한 분류_x000a_  - 요구사항 변경  _x000a_  - 기술/업무변화_x000a_  - 결함발견         _x000a_  - 기타" sqref="D9:E9">
      <formula1>"요구사항변경, 기술/업무변화, 결함발견, 기타"</formula1>
    </dataValidation>
    <dataValidation type="list" allowBlank="1" showInputMessage="1" showErrorMessage="1" sqref="F23:F27 I23:I27 L23:L27">
      <formula1>"추가,수정,삭제"</formula1>
    </dataValidation>
  </dataValidations>
  <pageMargins left="0.74803149606299213" right="0.74803149606299213" top="0.98425196850393704" bottom="0.98425196850393704" header="0.51181102362204722" footer="0.51181102362204722"/>
  <pageSetup paperSize="9" scale="82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showGridLines="0" zoomScale="85" workbookViewId="0">
      <selection activeCell="M1" sqref="M1:V1048576"/>
    </sheetView>
  </sheetViews>
  <sheetFormatPr defaultRowHeight="13.5" x14ac:dyDescent="0.15"/>
  <cols>
    <col min="1" max="1" width="3.88671875" style="16" customWidth="1"/>
    <col min="2" max="2" width="4.88671875" style="16" customWidth="1"/>
    <col min="3" max="3" width="3.88671875" style="16" customWidth="1"/>
    <col min="4" max="4" width="11.5546875" style="16" customWidth="1"/>
    <col min="5" max="6" width="6.77734375" style="16" customWidth="1"/>
    <col min="7" max="7" width="8.6640625" style="16" customWidth="1"/>
    <col min="8" max="8" width="7.33203125" style="16" customWidth="1"/>
    <col min="9" max="9" width="7.44140625" style="16" customWidth="1"/>
    <col min="10" max="10" width="10.21875" style="16" bestFit="1" customWidth="1"/>
    <col min="11" max="11" width="11.88671875" style="16" customWidth="1"/>
    <col min="12" max="12" width="7" style="16" customWidth="1"/>
    <col min="13" max="16384" width="8.88671875" style="16"/>
  </cols>
  <sheetData>
    <row r="1" spans="1:12" s="15" customFormat="1" x14ac:dyDescent="0.15">
      <c r="A1" s="81"/>
      <c r="B1" s="82"/>
      <c r="C1" s="82"/>
      <c r="D1" s="85" t="s">
        <v>0</v>
      </c>
      <c r="E1" s="85"/>
      <c r="F1" s="85"/>
      <c r="G1" s="85"/>
      <c r="H1" s="85"/>
      <c r="I1" s="85"/>
      <c r="J1" s="85"/>
      <c r="K1" s="85"/>
      <c r="L1" s="86"/>
    </row>
    <row r="2" spans="1:12" s="15" customFormat="1" ht="23.25" customHeight="1" x14ac:dyDescent="0.15">
      <c r="A2" s="83"/>
      <c r="B2" s="84"/>
      <c r="C2" s="84"/>
      <c r="D2" s="87" t="s">
        <v>97</v>
      </c>
      <c r="E2" s="87"/>
      <c r="F2" s="87"/>
      <c r="G2" s="87"/>
      <c r="H2" s="87"/>
      <c r="I2" s="87"/>
      <c r="J2" s="87"/>
      <c r="K2" s="87"/>
      <c r="L2" s="88"/>
    </row>
    <row r="3" spans="1:12" s="15" customFormat="1" ht="15" customHeight="1" thickBot="1" x14ac:dyDescent="0.2">
      <c r="A3" s="89" t="s">
        <v>93</v>
      </c>
      <c r="B3" s="90"/>
      <c r="C3" s="90"/>
      <c r="D3" s="90"/>
      <c r="E3" s="90"/>
      <c r="F3" s="90"/>
      <c r="G3" s="91" t="s">
        <v>94</v>
      </c>
      <c r="H3" s="91"/>
      <c r="I3" s="91"/>
      <c r="J3" s="91" t="s">
        <v>114</v>
      </c>
      <c r="K3" s="91"/>
      <c r="L3" s="92"/>
    </row>
    <row r="4" spans="1:12" ht="18" customHeight="1" thickBot="1" x14ac:dyDescent="0.2"/>
    <row r="5" spans="1:12" x14ac:dyDescent="0.15">
      <c r="A5" s="93" t="s">
        <v>18</v>
      </c>
      <c r="B5" s="94"/>
      <c r="C5" s="94"/>
      <c r="D5" s="95" t="s">
        <v>131</v>
      </c>
      <c r="E5" s="95"/>
      <c r="F5" s="95"/>
      <c r="G5" s="96" t="s">
        <v>19</v>
      </c>
      <c r="H5" s="97"/>
      <c r="I5" s="98" t="s">
        <v>109</v>
      </c>
      <c r="J5" s="99"/>
      <c r="K5" s="99"/>
      <c r="L5" s="100"/>
    </row>
    <row r="6" spans="1:12" x14ac:dyDescent="0.15">
      <c r="A6" s="101" t="s">
        <v>21</v>
      </c>
      <c r="B6" s="102"/>
      <c r="C6" s="102"/>
      <c r="D6" s="103" t="s">
        <v>132</v>
      </c>
      <c r="E6" s="103"/>
      <c r="F6" s="103"/>
      <c r="G6" s="104" t="s">
        <v>11</v>
      </c>
      <c r="H6" s="105"/>
      <c r="I6" s="106"/>
      <c r="J6" s="106"/>
      <c r="K6" s="106"/>
      <c r="L6" s="107"/>
    </row>
    <row r="7" spans="1:12" ht="15.75" customHeight="1" x14ac:dyDescent="0.15">
      <c r="A7" s="101" t="s">
        <v>24</v>
      </c>
      <c r="B7" s="102"/>
      <c r="C7" s="102"/>
      <c r="D7" s="108" t="s">
        <v>135</v>
      </c>
      <c r="E7" s="109"/>
      <c r="F7" s="109"/>
      <c r="G7" s="109"/>
      <c r="H7" s="109"/>
      <c r="I7" s="109"/>
      <c r="J7" s="109"/>
      <c r="K7" s="109"/>
      <c r="L7" s="110"/>
    </row>
    <row r="8" spans="1:12" ht="78" customHeight="1" x14ac:dyDescent="0.15">
      <c r="A8" s="111" t="s">
        <v>26</v>
      </c>
      <c r="B8" s="102"/>
      <c r="C8" s="102"/>
      <c r="D8" s="112" t="s">
        <v>133</v>
      </c>
      <c r="E8" s="112"/>
      <c r="F8" s="112"/>
      <c r="G8" s="112"/>
      <c r="H8" s="112"/>
      <c r="I8" s="112"/>
      <c r="J8" s="112"/>
      <c r="K8" s="112"/>
      <c r="L8" s="113"/>
    </row>
    <row r="9" spans="1:12" ht="14.25" thickBot="1" x14ac:dyDescent="0.2">
      <c r="A9" s="114" t="s">
        <v>28</v>
      </c>
      <c r="B9" s="115"/>
      <c r="C9" s="115"/>
      <c r="D9" s="116" t="s">
        <v>13</v>
      </c>
      <c r="E9" s="117"/>
      <c r="F9" s="118" t="s">
        <v>29</v>
      </c>
      <c r="G9" s="119"/>
      <c r="H9" s="11" t="s">
        <v>119</v>
      </c>
      <c r="I9" s="118" t="s">
        <v>6</v>
      </c>
      <c r="J9" s="119"/>
      <c r="K9" s="116" t="s">
        <v>110</v>
      </c>
      <c r="L9" s="120"/>
    </row>
    <row r="10" spans="1:12" ht="33" customHeight="1" thickBot="1" x14ac:dyDescent="0.2">
      <c r="A10" s="60" t="s">
        <v>12</v>
      </c>
      <c r="B10" s="124" t="s">
        <v>31</v>
      </c>
      <c r="C10" s="124"/>
      <c r="D10" s="131" t="s">
        <v>120</v>
      </c>
      <c r="E10" s="132"/>
      <c r="F10" s="132"/>
      <c r="G10" s="132"/>
      <c r="H10" s="133"/>
      <c r="I10" s="124" t="s">
        <v>33</v>
      </c>
      <c r="J10" s="124"/>
      <c r="K10" s="121"/>
      <c r="L10" s="122"/>
    </row>
    <row r="11" spans="1:12" s="17" customFormat="1" ht="27" customHeight="1" x14ac:dyDescent="0.15">
      <c r="A11" s="123" t="s">
        <v>35</v>
      </c>
      <c r="B11" s="124"/>
      <c r="C11" s="61"/>
      <c r="D11" s="126" t="s">
        <v>36</v>
      </c>
      <c r="E11" s="127"/>
      <c r="F11" s="126" t="s">
        <v>37</v>
      </c>
      <c r="G11" s="128"/>
      <c r="H11" s="127"/>
      <c r="I11" s="22" t="s">
        <v>38</v>
      </c>
      <c r="J11" s="64" t="s">
        <v>39</v>
      </c>
      <c r="K11" s="22" t="s">
        <v>40</v>
      </c>
      <c r="L11" s="22" t="s">
        <v>41</v>
      </c>
    </row>
    <row r="12" spans="1:12" ht="31.5" customHeight="1" x14ac:dyDescent="0.15">
      <c r="A12" s="111"/>
      <c r="B12" s="125"/>
      <c r="C12" s="66">
        <v>1</v>
      </c>
      <c r="D12" s="108" t="s">
        <v>121</v>
      </c>
      <c r="E12" s="129"/>
      <c r="F12" s="108" t="s">
        <v>128</v>
      </c>
      <c r="G12" s="130"/>
      <c r="H12" s="129"/>
      <c r="I12" s="5" t="s">
        <v>130</v>
      </c>
      <c r="J12" s="10">
        <v>43270</v>
      </c>
      <c r="K12" s="10">
        <v>43270</v>
      </c>
      <c r="L12" s="5">
        <v>1.1000000000000001</v>
      </c>
    </row>
    <row r="13" spans="1:12" ht="31.5" customHeight="1" x14ac:dyDescent="0.15">
      <c r="A13" s="111"/>
      <c r="B13" s="125"/>
      <c r="C13" s="66">
        <f t="shared" ref="C13:C21" si="0">C12+1</f>
        <v>2</v>
      </c>
      <c r="D13" s="108" t="s">
        <v>121</v>
      </c>
      <c r="E13" s="129"/>
      <c r="F13" s="108" t="s">
        <v>129</v>
      </c>
      <c r="G13" s="130"/>
      <c r="H13" s="129"/>
      <c r="I13" s="5" t="s">
        <v>130</v>
      </c>
      <c r="J13" s="10">
        <v>43270</v>
      </c>
      <c r="K13" s="10">
        <v>43270</v>
      </c>
      <c r="L13" s="5">
        <v>1.1000000000000001</v>
      </c>
    </row>
    <row r="14" spans="1:12" ht="31.5" customHeight="1" x14ac:dyDescent="0.15">
      <c r="A14" s="111"/>
      <c r="B14" s="125"/>
      <c r="C14" s="66">
        <f t="shared" si="0"/>
        <v>3</v>
      </c>
      <c r="D14" s="108"/>
      <c r="E14" s="129"/>
      <c r="F14" s="134"/>
      <c r="G14" s="135"/>
      <c r="H14" s="136"/>
      <c r="I14" s="5"/>
      <c r="J14" s="10"/>
      <c r="K14" s="10"/>
      <c r="L14" s="5"/>
    </row>
    <row r="15" spans="1:12" ht="31.5" customHeight="1" x14ac:dyDescent="0.15">
      <c r="A15" s="111"/>
      <c r="B15" s="125"/>
      <c r="C15" s="66">
        <f t="shared" si="0"/>
        <v>4</v>
      </c>
      <c r="D15" s="108"/>
      <c r="E15" s="129"/>
      <c r="F15" s="134"/>
      <c r="G15" s="135"/>
      <c r="H15" s="136"/>
      <c r="I15" s="5"/>
      <c r="J15" s="10"/>
      <c r="K15" s="9"/>
      <c r="L15" s="5"/>
    </row>
    <row r="16" spans="1:12" ht="31.5" customHeight="1" x14ac:dyDescent="0.15">
      <c r="A16" s="111"/>
      <c r="B16" s="125"/>
      <c r="C16" s="66">
        <f t="shared" si="0"/>
        <v>5</v>
      </c>
      <c r="D16" s="108"/>
      <c r="E16" s="129"/>
      <c r="F16" s="108"/>
      <c r="G16" s="130"/>
      <c r="H16" s="129"/>
      <c r="I16" s="5"/>
      <c r="J16" s="10"/>
      <c r="K16" s="10"/>
      <c r="L16" s="5"/>
    </row>
    <row r="17" spans="1:12" ht="31.5" customHeight="1" x14ac:dyDescent="0.15">
      <c r="A17" s="111"/>
      <c r="B17" s="125"/>
      <c r="C17" s="66">
        <f t="shared" si="0"/>
        <v>6</v>
      </c>
      <c r="D17" s="108"/>
      <c r="E17" s="129"/>
      <c r="F17" s="108"/>
      <c r="G17" s="130"/>
      <c r="H17" s="129"/>
      <c r="I17" s="5"/>
      <c r="J17" s="10"/>
      <c r="K17" s="5"/>
      <c r="L17" s="5"/>
    </row>
    <row r="18" spans="1:12" ht="31.5" customHeight="1" x14ac:dyDescent="0.15">
      <c r="A18" s="111"/>
      <c r="B18" s="125"/>
      <c r="C18" s="66">
        <f t="shared" si="0"/>
        <v>7</v>
      </c>
      <c r="D18" s="108"/>
      <c r="E18" s="129"/>
      <c r="F18" s="134"/>
      <c r="G18" s="135"/>
      <c r="H18" s="136"/>
      <c r="I18" s="5"/>
      <c r="J18" s="10"/>
      <c r="K18" s="5"/>
      <c r="L18" s="5"/>
    </row>
    <row r="19" spans="1:12" ht="31.5" customHeight="1" x14ac:dyDescent="0.15">
      <c r="A19" s="111"/>
      <c r="B19" s="125"/>
      <c r="C19" s="66">
        <f t="shared" si="0"/>
        <v>8</v>
      </c>
      <c r="D19" s="108"/>
      <c r="E19" s="129"/>
      <c r="F19" s="134"/>
      <c r="G19" s="135"/>
      <c r="H19" s="136"/>
      <c r="I19" s="5"/>
      <c r="J19" s="10"/>
      <c r="K19" s="5"/>
      <c r="L19" s="5"/>
    </row>
    <row r="20" spans="1:12" ht="31.5" customHeight="1" x14ac:dyDescent="0.15">
      <c r="A20" s="111"/>
      <c r="B20" s="125"/>
      <c r="C20" s="66">
        <f t="shared" si="0"/>
        <v>9</v>
      </c>
      <c r="D20" s="108"/>
      <c r="E20" s="129"/>
      <c r="F20" s="134"/>
      <c r="G20" s="135"/>
      <c r="H20" s="136"/>
      <c r="I20" s="5"/>
      <c r="J20" s="10"/>
      <c r="K20" s="5"/>
      <c r="L20" s="5"/>
    </row>
    <row r="21" spans="1:12" ht="31.5" customHeight="1" x14ac:dyDescent="0.15">
      <c r="A21" s="111"/>
      <c r="B21" s="125"/>
      <c r="C21" s="66">
        <f t="shared" si="0"/>
        <v>10</v>
      </c>
      <c r="D21" s="108"/>
      <c r="E21" s="129"/>
      <c r="F21" s="134"/>
      <c r="G21" s="135"/>
      <c r="H21" s="136"/>
      <c r="I21" s="5"/>
      <c r="J21" s="10"/>
      <c r="K21" s="5"/>
      <c r="L21" s="5"/>
    </row>
    <row r="22" spans="1:12" x14ac:dyDescent="0.15">
      <c r="A22" s="111" t="s">
        <v>51</v>
      </c>
      <c r="B22" s="125"/>
      <c r="C22" s="66"/>
      <c r="D22" s="139" t="s">
        <v>52</v>
      </c>
      <c r="E22" s="139"/>
      <c r="F22" s="62" t="s">
        <v>53</v>
      </c>
      <c r="G22" s="140" t="s">
        <v>52</v>
      </c>
      <c r="H22" s="141"/>
      <c r="I22" s="62" t="s">
        <v>53</v>
      </c>
      <c r="J22" s="139" t="s">
        <v>52</v>
      </c>
      <c r="K22" s="139"/>
      <c r="L22" s="25" t="s">
        <v>53</v>
      </c>
    </row>
    <row r="23" spans="1:12" x14ac:dyDescent="0.15">
      <c r="A23" s="111"/>
      <c r="B23" s="125"/>
      <c r="C23" s="66">
        <v>1</v>
      </c>
      <c r="D23" s="142" t="s">
        <v>134</v>
      </c>
      <c r="E23" s="142"/>
      <c r="F23" s="63" t="s">
        <v>124</v>
      </c>
      <c r="G23" s="143"/>
      <c r="H23" s="144"/>
      <c r="I23" s="63"/>
      <c r="J23" s="142"/>
      <c r="K23" s="142"/>
      <c r="L23" s="7"/>
    </row>
    <row r="24" spans="1:12" x14ac:dyDescent="0.15">
      <c r="A24" s="111"/>
      <c r="B24" s="125"/>
      <c r="C24" s="66">
        <f>C23+1</f>
        <v>2</v>
      </c>
      <c r="D24" s="142"/>
      <c r="E24" s="142"/>
      <c r="F24" s="63"/>
      <c r="G24" s="143"/>
      <c r="H24" s="144"/>
      <c r="I24" s="63"/>
      <c r="J24" s="142"/>
      <c r="K24" s="142"/>
      <c r="L24" s="7"/>
    </row>
    <row r="25" spans="1:12" x14ac:dyDescent="0.15">
      <c r="A25" s="111"/>
      <c r="B25" s="125"/>
      <c r="C25" s="66">
        <f>C24+1</f>
        <v>3</v>
      </c>
      <c r="D25" s="142"/>
      <c r="E25" s="142"/>
      <c r="F25" s="63"/>
      <c r="G25" s="143"/>
      <c r="H25" s="144"/>
      <c r="I25" s="63"/>
      <c r="J25" s="142"/>
      <c r="K25" s="142"/>
      <c r="L25" s="7"/>
    </row>
    <row r="26" spans="1:12" x14ac:dyDescent="0.15">
      <c r="A26" s="111"/>
      <c r="B26" s="125"/>
      <c r="C26" s="66">
        <f>C25+1</f>
        <v>4</v>
      </c>
      <c r="D26" s="142"/>
      <c r="E26" s="142"/>
      <c r="F26" s="63"/>
      <c r="G26" s="143"/>
      <c r="H26" s="144"/>
      <c r="I26" s="63"/>
      <c r="J26" s="142"/>
      <c r="K26" s="142"/>
      <c r="L26" s="7"/>
    </row>
    <row r="27" spans="1:12" ht="14.25" thickBot="1" x14ac:dyDescent="0.2">
      <c r="A27" s="137"/>
      <c r="B27" s="138"/>
      <c r="C27" s="67">
        <f>C26+1</f>
        <v>5</v>
      </c>
      <c r="D27" s="145"/>
      <c r="E27" s="145"/>
      <c r="F27" s="65"/>
      <c r="G27" s="146"/>
      <c r="H27" s="147"/>
      <c r="I27" s="65"/>
      <c r="J27" s="145"/>
      <c r="K27" s="145"/>
      <c r="L27" s="18"/>
    </row>
  </sheetData>
  <mergeCells count="69">
    <mergeCell ref="A1:C2"/>
    <mergeCell ref="D1:L1"/>
    <mergeCell ref="D2:L2"/>
    <mergeCell ref="A3:F3"/>
    <mergeCell ref="G3:I3"/>
    <mergeCell ref="J3:L3"/>
    <mergeCell ref="A5:C5"/>
    <mergeCell ref="D5:F5"/>
    <mergeCell ref="G5:H5"/>
    <mergeCell ref="I5:L5"/>
    <mergeCell ref="A6:C6"/>
    <mergeCell ref="D6:F6"/>
    <mergeCell ref="G6:H6"/>
    <mergeCell ref="I6:L6"/>
    <mergeCell ref="A7:C7"/>
    <mergeCell ref="D7:L7"/>
    <mergeCell ref="A8:C8"/>
    <mergeCell ref="D8:L8"/>
    <mergeCell ref="A9:C9"/>
    <mergeCell ref="D9:E9"/>
    <mergeCell ref="F9:G9"/>
    <mergeCell ref="I9:J9"/>
    <mergeCell ref="K9:L9"/>
    <mergeCell ref="K10:L10"/>
    <mergeCell ref="A11:B21"/>
    <mergeCell ref="D11:E11"/>
    <mergeCell ref="F11:H11"/>
    <mergeCell ref="D12:E12"/>
    <mergeCell ref="F12:H12"/>
    <mergeCell ref="D13:E13"/>
    <mergeCell ref="D16:E16"/>
    <mergeCell ref="F16:H16"/>
    <mergeCell ref="B10:C10"/>
    <mergeCell ref="D10:H10"/>
    <mergeCell ref="I10:J10"/>
    <mergeCell ref="F13:H13"/>
    <mergeCell ref="D14:E14"/>
    <mergeCell ref="F14:H14"/>
    <mergeCell ref="D15:E15"/>
    <mergeCell ref="F15:H15"/>
    <mergeCell ref="D17:E17"/>
    <mergeCell ref="F17:H17"/>
    <mergeCell ref="D18:E18"/>
    <mergeCell ref="F18:H18"/>
    <mergeCell ref="D19:E19"/>
    <mergeCell ref="F19:H19"/>
    <mergeCell ref="D20:E20"/>
    <mergeCell ref="F20:H20"/>
    <mergeCell ref="D21:E21"/>
    <mergeCell ref="F21:H21"/>
    <mergeCell ref="A22:B27"/>
    <mergeCell ref="D22:E22"/>
    <mergeCell ref="G22:H22"/>
    <mergeCell ref="D25:E25"/>
    <mergeCell ref="G25:H25"/>
    <mergeCell ref="J22:K22"/>
    <mergeCell ref="D23:E23"/>
    <mergeCell ref="G23:H23"/>
    <mergeCell ref="J23:K23"/>
    <mergeCell ref="D24:E24"/>
    <mergeCell ref="G24:H24"/>
    <mergeCell ref="J24:K24"/>
    <mergeCell ref="J25:K25"/>
    <mergeCell ref="D26:E26"/>
    <mergeCell ref="G26:H26"/>
    <mergeCell ref="J26:K26"/>
    <mergeCell ref="D27:E27"/>
    <mergeCell ref="G27:H27"/>
    <mergeCell ref="J27:K27"/>
  </mergeCells>
  <phoneticPr fontId="2" type="noConversion"/>
  <conditionalFormatting sqref="K9">
    <cfRule type="cellIs" dxfId="1" priority="1" stopIfTrue="1" operator="equal">
      <formula>"상"</formula>
    </cfRule>
  </conditionalFormatting>
  <dataValidations count="4">
    <dataValidation type="list" allowBlank="1" showInputMessage="1" showErrorMessage="1" sqref="F23:F27 I23:I27 L23:L27">
      <formula1>"추가,수정,삭제"</formula1>
    </dataValidation>
    <dataValidation type="list" allowBlank="1" showInputMessage="1" showErrorMessage="1" promptTitle="** 변경원인 선택 **" prompt="변경원인에 대한 분류_x000a_  - 요구사항 변경  _x000a_  - 기술/업무변화_x000a_  - 결함발견         _x000a_  - 기타" sqref="D9:E9">
      <formula1>"요구사항변경, 기술/업무변화, 결함발견, 기타"</formula1>
    </dataValidation>
    <dataValidation type="list" allowBlank="1" showInputMessage="1" showErrorMessage="1" promptTitle="** 변경유형 선택 **" prompt="변경유형에 대한 분류로 다음중 하나를 선택:_x000a_  - 기능(Function)        _x000a_  - UI(디자인 요소 변경)_x000a_  - DB                        _x000a_  - 아키텍쳐_x000a_  - H/W 자원               _x000a_  - 기타" sqref="H9">
      <formula1>"기능,UI, DB,아키텍쳐,H/W 자원,기타"</formula1>
    </dataValidation>
    <dataValidation type="list" allowBlank="1" showInputMessage="1" showErrorMessage="1" promptTitle="** 중요도 선택 **" prompt="변경의 내용에 기반하여 긴급성, 필수 구현 필요 기능 해당 여부 등을 판단하여 중요도를 상/중/하로 결정한다." sqref="K9:L9">
      <formula1>"상,중,하"</formula1>
    </dataValidation>
  </dataValidations>
  <pageMargins left="0.74803149606299213" right="0.74803149606299213" top="0.98425196850393704" bottom="0.98425196850393704" header="0.51181102362204722" footer="0.51181102362204722"/>
  <pageSetup paperSize="9" scale="82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L35"/>
  <sheetViews>
    <sheetView showGridLines="0" zoomScale="85" workbookViewId="0"/>
  </sheetViews>
  <sheetFormatPr defaultRowHeight="13.5" x14ac:dyDescent="0.15"/>
  <cols>
    <col min="1" max="1" width="3.88671875" style="16" customWidth="1"/>
    <col min="2" max="2" width="4.88671875" style="16" customWidth="1"/>
    <col min="3" max="3" width="3.88671875" style="16" customWidth="1"/>
    <col min="4" max="4" width="11.5546875" style="16" customWidth="1"/>
    <col min="5" max="6" width="6.77734375" style="16" customWidth="1"/>
    <col min="7" max="7" width="8.6640625" style="16" customWidth="1"/>
    <col min="8" max="8" width="7.33203125" style="16" customWidth="1"/>
    <col min="9" max="9" width="7.44140625" style="16" customWidth="1"/>
    <col min="10" max="10" width="10.21875" style="16" bestFit="1" customWidth="1"/>
    <col min="11" max="11" width="11.88671875" style="16" customWidth="1"/>
    <col min="12" max="12" width="7" style="16" customWidth="1"/>
    <col min="13" max="16384" width="8.88671875" style="16"/>
  </cols>
  <sheetData>
    <row r="1" spans="1:12" s="13" customFormat="1" ht="18" x14ac:dyDescent="0.35">
      <c r="B1" s="14" t="s">
        <v>15</v>
      </c>
    </row>
    <row r="2" spans="1:12" s="13" customFormat="1" ht="15" x14ac:dyDescent="0.3"/>
    <row r="3" spans="1:12" s="13" customFormat="1" ht="15.75" x14ac:dyDescent="0.3">
      <c r="A3" s="157" t="s">
        <v>137</v>
      </c>
      <c r="C3"/>
      <c r="D3"/>
      <c r="E3"/>
      <c r="F3"/>
      <c r="G3"/>
      <c r="H3"/>
      <c r="I3"/>
      <c r="J3"/>
    </row>
    <row r="4" spans="1:12" s="13" customFormat="1" ht="15.75" x14ac:dyDescent="0.3">
      <c r="A4" s="157" t="s">
        <v>138</v>
      </c>
      <c r="C4"/>
      <c r="D4"/>
      <c r="E4"/>
      <c r="F4"/>
      <c r="G4"/>
      <c r="H4"/>
      <c r="I4"/>
      <c r="J4"/>
    </row>
    <row r="5" spans="1:12" s="13" customFormat="1" ht="15.75" x14ac:dyDescent="0.3">
      <c r="A5" s="3" t="s">
        <v>16</v>
      </c>
      <c r="C5"/>
      <c r="D5"/>
      <c r="E5"/>
      <c r="F5"/>
      <c r="G5"/>
      <c r="H5"/>
      <c r="I5"/>
      <c r="J5"/>
    </row>
    <row r="6" spans="1:12" s="13" customFormat="1" ht="15.75" x14ac:dyDescent="0.3">
      <c r="A6" s="3" t="s">
        <v>17</v>
      </c>
      <c r="C6"/>
      <c r="D6"/>
      <c r="E6"/>
      <c r="F6"/>
      <c r="G6"/>
      <c r="H6"/>
      <c r="I6"/>
      <c r="J6"/>
    </row>
    <row r="7" spans="1:12" s="13" customFormat="1" ht="15.75" x14ac:dyDescent="0.3">
      <c r="A7" s="3" t="s">
        <v>57</v>
      </c>
      <c r="B7" s="3"/>
      <c r="C7"/>
      <c r="D7"/>
      <c r="E7"/>
      <c r="F7"/>
      <c r="G7"/>
      <c r="H7"/>
      <c r="I7"/>
      <c r="J7"/>
    </row>
    <row r="8" spans="1:12" s="13" customFormat="1" ht="16.5" thickBot="1" x14ac:dyDescent="0.35">
      <c r="A8" s="3"/>
      <c r="B8" s="3"/>
      <c r="C8"/>
      <c r="D8"/>
      <c r="E8"/>
      <c r="F8"/>
      <c r="G8"/>
      <c r="H8"/>
      <c r="I8"/>
      <c r="J8"/>
    </row>
    <row r="9" spans="1:12" s="15" customFormat="1" x14ac:dyDescent="0.15">
      <c r="A9" s="81"/>
      <c r="B9" s="82"/>
      <c r="C9" s="82"/>
      <c r="D9" s="85" t="s">
        <v>0</v>
      </c>
      <c r="E9" s="85"/>
      <c r="F9" s="85"/>
      <c r="G9" s="85"/>
      <c r="H9" s="85"/>
      <c r="I9" s="85"/>
      <c r="J9" s="85"/>
      <c r="K9" s="85"/>
      <c r="L9" s="86"/>
    </row>
    <row r="10" spans="1:12" s="15" customFormat="1" ht="23.25" customHeight="1" x14ac:dyDescent="0.15">
      <c r="A10" s="83"/>
      <c r="B10" s="84"/>
      <c r="C10" s="84"/>
      <c r="D10" s="87" t="s">
        <v>97</v>
      </c>
      <c r="E10" s="87"/>
      <c r="F10" s="87"/>
      <c r="G10" s="87"/>
      <c r="H10" s="87"/>
      <c r="I10" s="87"/>
      <c r="J10" s="87"/>
      <c r="K10" s="87"/>
      <c r="L10" s="88"/>
    </row>
    <row r="11" spans="1:12" s="15" customFormat="1" ht="15" customHeight="1" thickBot="1" x14ac:dyDescent="0.2">
      <c r="A11" s="89" t="s">
        <v>93</v>
      </c>
      <c r="B11" s="90"/>
      <c r="C11" s="90"/>
      <c r="D11" s="90"/>
      <c r="E11" s="90"/>
      <c r="F11" s="90"/>
      <c r="G11" s="91" t="s">
        <v>94</v>
      </c>
      <c r="H11" s="91"/>
      <c r="I11" s="91"/>
      <c r="J11" s="91" t="s">
        <v>96</v>
      </c>
      <c r="K11" s="91"/>
      <c r="L11" s="92"/>
    </row>
    <row r="12" spans="1:12" ht="18" customHeight="1" thickBot="1" x14ac:dyDescent="0.2"/>
    <row r="13" spans="1:12" x14ac:dyDescent="0.15">
      <c r="A13" s="93" t="s">
        <v>18</v>
      </c>
      <c r="B13" s="94"/>
      <c r="C13" s="94"/>
      <c r="D13" s="95" t="s">
        <v>95</v>
      </c>
      <c r="E13" s="95"/>
      <c r="F13" s="95"/>
      <c r="G13" s="96" t="s">
        <v>19</v>
      </c>
      <c r="H13" s="97"/>
      <c r="I13" s="98" t="s">
        <v>20</v>
      </c>
      <c r="J13" s="99"/>
      <c r="K13" s="99"/>
      <c r="L13" s="100"/>
    </row>
    <row r="14" spans="1:12" x14ac:dyDescent="0.15">
      <c r="A14" s="101" t="s">
        <v>21</v>
      </c>
      <c r="B14" s="102"/>
      <c r="C14" s="102"/>
      <c r="D14" s="103" t="s">
        <v>22</v>
      </c>
      <c r="E14" s="103"/>
      <c r="F14" s="103"/>
      <c r="G14" s="104" t="s">
        <v>23</v>
      </c>
      <c r="H14" s="105"/>
      <c r="I14" s="106"/>
      <c r="J14" s="106"/>
      <c r="K14" s="106"/>
      <c r="L14" s="107"/>
    </row>
    <row r="15" spans="1:12" ht="15.75" customHeight="1" x14ac:dyDescent="0.15">
      <c r="A15" s="101" t="s">
        <v>24</v>
      </c>
      <c r="B15" s="102"/>
      <c r="C15" s="102"/>
      <c r="D15" s="108" t="s">
        <v>25</v>
      </c>
      <c r="E15" s="109"/>
      <c r="F15" s="109"/>
      <c r="G15" s="109"/>
      <c r="H15" s="109"/>
      <c r="I15" s="109"/>
      <c r="J15" s="109"/>
      <c r="K15" s="109"/>
      <c r="L15" s="110"/>
    </row>
    <row r="16" spans="1:12" ht="78" customHeight="1" x14ac:dyDescent="0.15">
      <c r="A16" s="111" t="s">
        <v>26</v>
      </c>
      <c r="B16" s="102"/>
      <c r="C16" s="102"/>
      <c r="D16" s="112" t="s">
        <v>27</v>
      </c>
      <c r="E16" s="112"/>
      <c r="F16" s="112"/>
      <c r="G16" s="112"/>
      <c r="H16" s="112"/>
      <c r="I16" s="112"/>
      <c r="J16" s="112"/>
      <c r="K16" s="112"/>
      <c r="L16" s="113"/>
    </row>
    <row r="17" spans="1:12" ht="14.25" thickBot="1" x14ac:dyDescent="0.2">
      <c r="A17" s="114" t="s">
        <v>28</v>
      </c>
      <c r="B17" s="115"/>
      <c r="C17" s="115"/>
      <c r="D17" s="116" t="s">
        <v>13</v>
      </c>
      <c r="E17" s="117"/>
      <c r="F17" s="118" t="s">
        <v>29</v>
      </c>
      <c r="G17" s="119"/>
      <c r="H17" s="11" t="s">
        <v>14</v>
      </c>
      <c r="I17" s="118" t="s">
        <v>30</v>
      </c>
      <c r="J17" s="119"/>
      <c r="K17" s="116" t="s">
        <v>7</v>
      </c>
      <c r="L17" s="120"/>
    </row>
    <row r="18" spans="1:12" ht="33" customHeight="1" thickBot="1" x14ac:dyDescent="0.2">
      <c r="A18" s="49" t="s">
        <v>12</v>
      </c>
      <c r="B18" s="124" t="s">
        <v>31</v>
      </c>
      <c r="C18" s="124"/>
      <c r="D18" s="131" t="s">
        <v>32</v>
      </c>
      <c r="E18" s="132"/>
      <c r="F18" s="132"/>
      <c r="G18" s="132"/>
      <c r="H18" s="133"/>
      <c r="I18" s="124" t="s">
        <v>33</v>
      </c>
      <c r="J18" s="124"/>
      <c r="K18" s="121" t="s">
        <v>34</v>
      </c>
      <c r="L18" s="122"/>
    </row>
    <row r="19" spans="1:12" s="17" customFormat="1" ht="27" customHeight="1" x14ac:dyDescent="0.15">
      <c r="A19" s="123" t="s">
        <v>35</v>
      </c>
      <c r="B19" s="124"/>
      <c r="C19" s="21"/>
      <c r="D19" s="126" t="s">
        <v>36</v>
      </c>
      <c r="E19" s="127"/>
      <c r="F19" s="126" t="s">
        <v>37</v>
      </c>
      <c r="G19" s="128"/>
      <c r="H19" s="127"/>
      <c r="I19" s="22" t="s">
        <v>38</v>
      </c>
      <c r="J19" s="23" t="s">
        <v>39</v>
      </c>
      <c r="K19" s="22" t="s">
        <v>40</v>
      </c>
      <c r="L19" s="22" t="s">
        <v>41</v>
      </c>
    </row>
    <row r="20" spans="1:12" ht="31.5" customHeight="1" x14ac:dyDescent="0.15">
      <c r="A20" s="111"/>
      <c r="B20" s="125"/>
      <c r="C20" s="19">
        <v>1</v>
      </c>
      <c r="D20" s="108" t="s">
        <v>42</v>
      </c>
      <c r="E20" s="129"/>
      <c r="F20" s="108" t="s">
        <v>43</v>
      </c>
      <c r="G20" s="130"/>
      <c r="H20" s="129"/>
      <c r="I20" s="5" t="s">
        <v>44</v>
      </c>
      <c r="J20" s="10">
        <v>38478</v>
      </c>
      <c r="K20" s="10">
        <v>38478</v>
      </c>
      <c r="L20" s="5">
        <v>2.4</v>
      </c>
    </row>
    <row r="21" spans="1:12" ht="31.5" customHeight="1" x14ac:dyDescent="0.15">
      <c r="A21" s="111"/>
      <c r="B21" s="125"/>
      <c r="C21" s="19">
        <f t="shared" ref="C21:C29" si="0">C20+1</f>
        <v>2</v>
      </c>
      <c r="D21" s="108" t="s">
        <v>45</v>
      </c>
      <c r="E21" s="129"/>
      <c r="F21" s="108" t="s">
        <v>43</v>
      </c>
      <c r="G21" s="130"/>
      <c r="H21" s="129"/>
      <c r="I21" s="5" t="s">
        <v>44</v>
      </c>
      <c r="J21" s="10">
        <v>38478</v>
      </c>
      <c r="K21" s="10">
        <v>38478</v>
      </c>
      <c r="L21" s="5">
        <v>2.4</v>
      </c>
    </row>
    <row r="22" spans="1:12" ht="31.5" customHeight="1" x14ac:dyDescent="0.15">
      <c r="A22" s="111"/>
      <c r="B22" s="125"/>
      <c r="C22" s="19">
        <f t="shared" si="0"/>
        <v>3</v>
      </c>
      <c r="D22" s="108" t="s">
        <v>46</v>
      </c>
      <c r="E22" s="129"/>
      <c r="F22" s="134" t="s">
        <v>47</v>
      </c>
      <c r="G22" s="135"/>
      <c r="H22" s="136"/>
      <c r="I22" s="5" t="s">
        <v>48</v>
      </c>
      <c r="J22" s="10">
        <v>38478</v>
      </c>
      <c r="K22" s="10">
        <v>38479</v>
      </c>
      <c r="L22" s="5">
        <v>2.2000000000000002</v>
      </c>
    </row>
    <row r="23" spans="1:12" ht="31.5" customHeight="1" x14ac:dyDescent="0.15">
      <c r="A23" s="111"/>
      <c r="B23" s="125"/>
      <c r="C23" s="19">
        <f t="shared" si="0"/>
        <v>4</v>
      </c>
      <c r="D23" s="108" t="s">
        <v>49</v>
      </c>
      <c r="E23" s="129"/>
      <c r="F23" s="134" t="s">
        <v>50</v>
      </c>
      <c r="G23" s="135"/>
      <c r="H23" s="136"/>
      <c r="I23" s="5" t="s">
        <v>44</v>
      </c>
      <c r="J23" s="10">
        <v>38479</v>
      </c>
      <c r="K23" s="9">
        <v>38481</v>
      </c>
      <c r="L23" s="5"/>
    </row>
    <row r="24" spans="1:12" ht="31.5" customHeight="1" x14ac:dyDescent="0.15">
      <c r="A24" s="111"/>
      <c r="B24" s="125"/>
      <c r="C24" s="19">
        <f t="shared" si="0"/>
        <v>5</v>
      </c>
      <c r="D24" s="108"/>
      <c r="E24" s="129"/>
      <c r="F24" s="108"/>
      <c r="G24" s="130"/>
      <c r="H24" s="129"/>
      <c r="I24" s="5"/>
      <c r="J24" s="10"/>
      <c r="K24" s="10"/>
      <c r="L24" s="5"/>
    </row>
    <row r="25" spans="1:12" ht="31.5" customHeight="1" x14ac:dyDescent="0.15">
      <c r="A25" s="111"/>
      <c r="B25" s="125"/>
      <c r="C25" s="19">
        <f t="shared" si="0"/>
        <v>6</v>
      </c>
      <c r="D25" s="108"/>
      <c r="E25" s="129"/>
      <c r="F25" s="108"/>
      <c r="G25" s="130"/>
      <c r="H25" s="129"/>
      <c r="I25" s="5"/>
      <c r="J25" s="10"/>
      <c r="K25" s="5"/>
      <c r="L25" s="5"/>
    </row>
    <row r="26" spans="1:12" ht="31.5" customHeight="1" x14ac:dyDescent="0.15">
      <c r="A26" s="111"/>
      <c r="B26" s="125"/>
      <c r="C26" s="19">
        <f t="shared" si="0"/>
        <v>7</v>
      </c>
      <c r="D26" s="108"/>
      <c r="E26" s="129"/>
      <c r="F26" s="134"/>
      <c r="G26" s="135"/>
      <c r="H26" s="136"/>
      <c r="I26" s="5"/>
      <c r="J26" s="10"/>
      <c r="K26" s="5"/>
      <c r="L26" s="5"/>
    </row>
    <row r="27" spans="1:12" ht="31.5" customHeight="1" x14ac:dyDescent="0.15">
      <c r="A27" s="111"/>
      <c r="B27" s="125"/>
      <c r="C27" s="19">
        <f t="shared" si="0"/>
        <v>8</v>
      </c>
      <c r="D27" s="108"/>
      <c r="E27" s="129"/>
      <c r="F27" s="134"/>
      <c r="G27" s="135"/>
      <c r="H27" s="136"/>
      <c r="I27" s="5"/>
      <c r="J27" s="10"/>
      <c r="K27" s="5"/>
      <c r="L27" s="5"/>
    </row>
    <row r="28" spans="1:12" ht="31.5" customHeight="1" x14ac:dyDescent="0.15">
      <c r="A28" s="111"/>
      <c r="B28" s="125"/>
      <c r="C28" s="19">
        <f t="shared" si="0"/>
        <v>9</v>
      </c>
      <c r="D28" s="108"/>
      <c r="E28" s="129"/>
      <c r="F28" s="134"/>
      <c r="G28" s="135"/>
      <c r="H28" s="136"/>
      <c r="I28" s="5"/>
      <c r="J28" s="10"/>
      <c r="K28" s="5"/>
      <c r="L28" s="5"/>
    </row>
    <row r="29" spans="1:12" ht="31.5" customHeight="1" x14ac:dyDescent="0.15">
      <c r="A29" s="111"/>
      <c r="B29" s="125"/>
      <c r="C29" s="19">
        <f t="shared" si="0"/>
        <v>10</v>
      </c>
      <c r="D29" s="108"/>
      <c r="E29" s="129"/>
      <c r="F29" s="134"/>
      <c r="G29" s="135"/>
      <c r="H29" s="136"/>
      <c r="I29" s="5"/>
      <c r="J29" s="10"/>
      <c r="K29" s="5"/>
      <c r="L29" s="5"/>
    </row>
    <row r="30" spans="1:12" x14ac:dyDescent="0.15">
      <c r="A30" s="111" t="s">
        <v>51</v>
      </c>
      <c r="B30" s="125"/>
      <c r="C30" s="19"/>
      <c r="D30" s="139" t="s">
        <v>52</v>
      </c>
      <c r="E30" s="139"/>
      <c r="F30" s="24" t="s">
        <v>53</v>
      </c>
      <c r="G30" s="140" t="s">
        <v>52</v>
      </c>
      <c r="H30" s="141"/>
      <c r="I30" s="24" t="s">
        <v>53</v>
      </c>
      <c r="J30" s="139" t="s">
        <v>52</v>
      </c>
      <c r="K30" s="139"/>
      <c r="L30" s="25" t="s">
        <v>53</v>
      </c>
    </row>
    <row r="31" spans="1:12" x14ac:dyDescent="0.15">
      <c r="A31" s="111"/>
      <c r="B31" s="125"/>
      <c r="C31" s="19">
        <v>1</v>
      </c>
      <c r="D31" s="142" t="s">
        <v>54</v>
      </c>
      <c r="E31" s="142"/>
      <c r="F31" s="6" t="s">
        <v>58</v>
      </c>
      <c r="G31" s="143"/>
      <c r="H31" s="144"/>
      <c r="I31" s="6"/>
      <c r="J31" s="142"/>
      <c r="K31" s="142"/>
      <c r="L31" s="7"/>
    </row>
    <row r="32" spans="1:12" x14ac:dyDescent="0.15">
      <c r="A32" s="111"/>
      <c r="B32" s="125"/>
      <c r="C32" s="19">
        <f>C31+1</f>
        <v>2</v>
      </c>
      <c r="D32" s="142" t="s">
        <v>55</v>
      </c>
      <c r="E32" s="142"/>
      <c r="F32" s="6" t="s">
        <v>58</v>
      </c>
      <c r="G32" s="143"/>
      <c r="H32" s="144"/>
      <c r="I32" s="6"/>
      <c r="J32" s="142"/>
      <c r="K32" s="142"/>
      <c r="L32" s="7"/>
    </row>
    <row r="33" spans="1:12" x14ac:dyDescent="0.15">
      <c r="A33" s="111"/>
      <c r="B33" s="125"/>
      <c r="C33" s="19">
        <f>C32+1</f>
        <v>3</v>
      </c>
      <c r="D33" s="142" t="s">
        <v>56</v>
      </c>
      <c r="E33" s="142"/>
      <c r="F33" s="6" t="s">
        <v>58</v>
      </c>
      <c r="G33" s="143"/>
      <c r="H33" s="144"/>
      <c r="I33" s="6"/>
      <c r="J33" s="142"/>
      <c r="K33" s="142"/>
      <c r="L33" s="7"/>
    </row>
    <row r="34" spans="1:12" x14ac:dyDescent="0.15">
      <c r="A34" s="111"/>
      <c r="B34" s="125"/>
      <c r="C34" s="19">
        <f>C33+1</f>
        <v>4</v>
      </c>
      <c r="D34" s="142"/>
      <c r="E34" s="142"/>
      <c r="F34" s="6"/>
      <c r="G34" s="143"/>
      <c r="H34" s="144"/>
      <c r="I34" s="6"/>
      <c r="J34" s="142"/>
      <c r="K34" s="142"/>
      <c r="L34" s="7"/>
    </row>
    <row r="35" spans="1:12" ht="14.25" thickBot="1" x14ac:dyDescent="0.2">
      <c r="A35" s="137"/>
      <c r="B35" s="138"/>
      <c r="C35" s="20">
        <f>C34+1</f>
        <v>5</v>
      </c>
      <c r="D35" s="145"/>
      <c r="E35" s="145"/>
      <c r="F35" s="12"/>
      <c r="G35" s="146"/>
      <c r="H35" s="147"/>
      <c r="I35" s="12"/>
      <c r="J35" s="145"/>
      <c r="K35" s="145"/>
      <c r="L35" s="18"/>
    </row>
  </sheetData>
  <mergeCells count="69">
    <mergeCell ref="D29:E29"/>
    <mergeCell ref="F29:H29"/>
    <mergeCell ref="D27:E27"/>
    <mergeCell ref="F27:H27"/>
    <mergeCell ref="D28:E28"/>
    <mergeCell ref="F28:H28"/>
    <mergeCell ref="J34:K34"/>
    <mergeCell ref="D34:E34"/>
    <mergeCell ref="G34:H34"/>
    <mergeCell ref="D35:E35"/>
    <mergeCell ref="G35:H35"/>
    <mergeCell ref="G30:H30"/>
    <mergeCell ref="D32:E32"/>
    <mergeCell ref="G32:H32"/>
    <mergeCell ref="J32:K32"/>
    <mergeCell ref="I13:L13"/>
    <mergeCell ref="A14:C14"/>
    <mergeCell ref="D14:F14"/>
    <mergeCell ref="G14:H14"/>
    <mergeCell ref="I14:L14"/>
    <mergeCell ref="A9:C10"/>
    <mergeCell ref="D9:L9"/>
    <mergeCell ref="D10:L10"/>
    <mergeCell ref="A11:F11"/>
    <mergeCell ref="G11:I11"/>
    <mergeCell ref="J11:L11"/>
    <mergeCell ref="A15:C15"/>
    <mergeCell ref="D15:L15"/>
    <mergeCell ref="A13:C13"/>
    <mergeCell ref="K18:L18"/>
    <mergeCell ref="B18:C18"/>
    <mergeCell ref="D18:H18"/>
    <mergeCell ref="I18:J18"/>
    <mergeCell ref="A16:C16"/>
    <mergeCell ref="D16:L16"/>
    <mergeCell ref="A17:C17"/>
    <mergeCell ref="D17:E17"/>
    <mergeCell ref="F17:G17"/>
    <mergeCell ref="I17:J17"/>
    <mergeCell ref="D13:F13"/>
    <mergeCell ref="K17:L17"/>
    <mergeCell ref="G13:H13"/>
    <mergeCell ref="A19:B29"/>
    <mergeCell ref="J30:K30"/>
    <mergeCell ref="D31:E31"/>
    <mergeCell ref="G31:H31"/>
    <mergeCell ref="J31:K31"/>
    <mergeCell ref="D19:E19"/>
    <mergeCell ref="F19:H19"/>
    <mergeCell ref="D22:E22"/>
    <mergeCell ref="F22:H22"/>
    <mergeCell ref="F21:H21"/>
    <mergeCell ref="A30:B35"/>
    <mergeCell ref="D30:E30"/>
    <mergeCell ref="J35:K35"/>
    <mergeCell ref="D33:E33"/>
    <mergeCell ref="G33:H33"/>
    <mergeCell ref="J33:K33"/>
    <mergeCell ref="D20:E20"/>
    <mergeCell ref="F20:H20"/>
    <mergeCell ref="D23:E23"/>
    <mergeCell ref="F23:H23"/>
    <mergeCell ref="D24:E24"/>
    <mergeCell ref="F24:H24"/>
    <mergeCell ref="D26:E26"/>
    <mergeCell ref="F26:H26"/>
    <mergeCell ref="D21:E21"/>
    <mergeCell ref="D25:E25"/>
    <mergeCell ref="F25:H25"/>
  </mergeCells>
  <phoneticPr fontId="2" type="noConversion"/>
  <conditionalFormatting sqref="K17">
    <cfRule type="cellIs" dxfId="0" priority="1" stopIfTrue="1" operator="equal">
      <formula>"상"</formula>
    </cfRule>
  </conditionalFormatting>
  <dataValidations count="4">
    <dataValidation type="list" allowBlank="1" showInputMessage="1" showErrorMessage="1" sqref="F31:F35 I31:I35 L31:L35">
      <formula1>"추가,수정,삭제"</formula1>
    </dataValidation>
    <dataValidation type="list" allowBlank="1" showInputMessage="1" showErrorMessage="1" promptTitle="** 변경원인 선택 **" prompt="변경원인에 대한 분류_x000a_  - 요구사항 변경  _x000a_  - 기술/업무변화_x000a_  - 결함발견         _x000a_  - 기타" sqref="D17:E17">
      <formula1>"요구사항변경, 기술/업무변화, 결함발견, 기타"</formula1>
    </dataValidation>
    <dataValidation type="list" allowBlank="1" showInputMessage="1" showErrorMessage="1" promptTitle="** 변경유형 선택 **" prompt="변경유형에 대한 분류로 다음중 하나를 선택:_x000a_  - 기능(Function)        _x000a_  - UI(디자인 요소 변경)_x000a_  - DB                        _x000a_  - 아키텍쳐_x000a_  - H/W 자원               _x000a_  - 기타" sqref="H17">
      <formula1>"기능,UI, DB,아키텍쳐,H/W 자원,기타"</formula1>
    </dataValidation>
    <dataValidation type="list" allowBlank="1" showInputMessage="1" showErrorMessage="1" promptTitle="** 중요도 선택 **" prompt="변경의 내용에 기반하여 긴급성, 필수 구현 필요 기능 해당 여부 등을 판단하여 중요도를 상/중/하로 결정한다." sqref="K17:L17">
      <formula1>"상,중,하"</formula1>
    </dataValidation>
  </dataValidations>
  <pageMargins left="0.74803149606299213" right="0.74803149606299213" top="0.98425196850393704" bottom="0.98425196850393704" header="0.51181102362204722" footer="0.51181102362204722"/>
  <pageSetup paperSize="9" scale="82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2FFA8057A8204AA31989948A3D721E" ma:contentTypeVersion="0" ma:contentTypeDescription="새 문서를 만듭니다." ma:contentTypeScope="" ma:versionID="892dae61faae341c0e8ec31b166028b8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E59B74-4C32-4925-855A-34B02B620F0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A0F308-32F8-4CDE-81D0-59A01879A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0A6FECC-3555-4DFB-B8EC-FE41F63AC7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3</vt:i4>
      </vt:variant>
    </vt:vector>
  </HeadingPairs>
  <TitlesOfParts>
    <vt:vector size="10" baseType="lpstr">
      <vt:lpstr>표지</vt:lpstr>
      <vt:lpstr>사용권한</vt:lpstr>
      <vt:lpstr>요구사항변경률 (원)</vt:lpstr>
      <vt:lpstr>변경내역 관리대장</vt:lpstr>
      <vt:lpstr>20080619-CM-001</vt:lpstr>
      <vt:lpstr>20080619-CM-002</vt:lpstr>
      <vt:lpstr>작성가이드</vt:lpstr>
      <vt:lpstr>'변경내역 관리대장'!Print_Area</vt:lpstr>
      <vt:lpstr>'요구사항변경률 (원)'!Print_Area</vt:lpstr>
      <vt:lpstr>'변경내역 관리대장'!Print_Titles</vt:lpstr>
    </vt:vector>
  </TitlesOfParts>
  <Company>SK C&amp;C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</dc:creator>
  <cp:lastModifiedBy>worryscg</cp:lastModifiedBy>
  <cp:lastPrinted>2019-03-25T08:38:11Z</cp:lastPrinted>
  <dcterms:created xsi:type="dcterms:W3CDTF">2002-12-05T07:19:01Z</dcterms:created>
  <dcterms:modified xsi:type="dcterms:W3CDTF">2019-03-25T08:38:55Z</dcterms:modified>
</cp:coreProperties>
</file>