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2 월간보고\"/>
    </mc:Choice>
  </mc:AlternateContent>
  <bookViews>
    <workbookView xWindow="0" yWindow="0" windowWidth="20340" windowHeight="7710" activeTab="5"/>
  </bookViews>
  <sheets>
    <sheet name="표지" sheetId="23" r:id="rId1"/>
    <sheet name="사용권한" sheetId="22" r:id="rId2"/>
    <sheet name="6월" sheetId="19" r:id="rId3"/>
    <sheet name="7월" sheetId="26" r:id="rId4"/>
    <sheet name="8월" sheetId="25" r:id="rId5"/>
    <sheet name="10월" sheetId="27" r:id="rId6"/>
    <sheet name="Sheet1" sheetId="24" r:id="rId7"/>
  </sheets>
  <calcPr calcId="152511"/>
</workbook>
</file>

<file path=xl/calcChain.xml><?xml version="1.0" encoding="utf-8"?>
<calcChain xmlns="http://schemas.openxmlformats.org/spreadsheetml/2006/main">
  <c r="N38" i="27" l="1"/>
  <c r="H44" i="25" l="1"/>
  <c r="H38" i="27"/>
  <c r="J38" i="27"/>
  <c r="L38" i="27"/>
  <c r="F57" i="27" l="1"/>
  <c r="F56" i="27"/>
  <c r="F54" i="27"/>
  <c r="F53" i="27"/>
  <c r="F45" i="27"/>
  <c r="F44" i="27"/>
  <c r="F43" i="27"/>
  <c r="F38" i="27"/>
  <c r="D38" i="27"/>
  <c r="B38" i="27"/>
  <c r="P37" i="27"/>
  <c r="P36" i="27"/>
  <c r="L32" i="27"/>
  <c r="L23" i="27"/>
  <c r="G2" i="27"/>
  <c r="P38" i="27" l="1"/>
  <c r="G23" i="27"/>
  <c r="G32" i="27"/>
  <c r="F44" i="25" l="1"/>
  <c r="F68" i="26"/>
  <c r="F67" i="26"/>
  <c r="F65" i="26"/>
  <c r="F64" i="26"/>
  <c r="F53" i="26"/>
  <c r="F52" i="26"/>
  <c r="F51" i="26"/>
  <c r="L46" i="26"/>
  <c r="J39" i="26"/>
  <c r="B39" i="26"/>
  <c r="L36" i="26"/>
  <c r="D33" i="26"/>
  <c r="B33" i="26"/>
  <c r="P33" i="26" s="1"/>
  <c r="P32" i="26"/>
  <c r="P31" i="26"/>
  <c r="L23" i="26"/>
  <c r="G2" i="26"/>
  <c r="G46" i="26" s="1"/>
  <c r="G36" i="26" l="1"/>
  <c r="G23" i="26"/>
  <c r="L47" i="25" l="1"/>
  <c r="L32" i="25"/>
  <c r="L23" i="25"/>
  <c r="F69" i="25" l="1"/>
  <c r="F68" i="25"/>
  <c r="F66" i="25"/>
  <c r="F65" i="25"/>
  <c r="F54" i="25"/>
  <c r="F53" i="25"/>
  <c r="F52" i="25"/>
  <c r="J35" i="25"/>
  <c r="B35" i="25"/>
  <c r="D44" i="25"/>
  <c r="B44" i="25"/>
  <c r="P43" i="25"/>
  <c r="P42" i="25"/>
  <c r="G2" i="25"/>
  <c r="G47" i="25" s="1"/>
  <c r="P44" i="25" l="1"/>
  <c r="G32" i="25"/>
  <c r="G23" i="25"/>
  <c r="G2" i="19"/>
  <c r="G23" i="19" s="1"/>
  <c r="G36" i="19" s="1"/>
  <c r="B33" i="19"/>
  <c r="G47" i="19" l="1"/>
  <c r="L47" i="19" l="1"/>
  <c r="L23" i="19"/>
  <c r="L36" i="19" s="1"/>
  <c r="L2" i="19"/>
  <c r="H16" i="24"/>
  <c r="G16" i="24"/>
  <c r="F16" i="24"/>
  <c r="E16" i="24"/>
  <c r="D16" i="24"/>
  <c r="C16" i="24"/>
  <c r="P32" i="19" l="1"/>
  <c r="P31" i="19"/>
  <c r="D33" i="19" l="1"/>
  <c r="P33" i="19" l="1"/>
  <c r="A2" i="19" l="1"/>
  <c r="J39" i="19" l="1"/>
  <c r="B39" i="19"/>
  <c r="F66" i="19"/>
  <c r="F68" i="19"/>
  <c r="F69" i="19"/>
  <c r="F65" i="19"/>
  <c r="F53" i="19"/>
  <c r="F54" i="19"/>
  <c r="F52" i="19"/>
</calcChain>
</file>

<file path=xl/sharedStrings.xml><?xml version="1.0" encoding="utf-8"?>
<sst xmlns="http://schemas.openxmlformats.org/spreadsheetml/2006/main" count="345" uniqueCount="137">
  <si>
    <t>업무명</t>
    <phoneticPr fontId="2" type="noConversion"/>
  </si>
  <si>
    <t>[ 3 ] 인력 투입 현황</t>
    <phoneticPr fontId="2" type="noConversion"/>
  </si>
  <si>
    <t>[ 4 ] 사업영역별 추진 현황</t>
    <phoneticPr fontId="2" type="noConversion"/>
  </si>
  <si>
    <t>사용권한</t>
    <phoneticPr fontId="2" type="noConversion"/>
  </si>
  <si>
    <t>Client Approval</t>
    <phoneticPr fontId="2" type="noConversion"/>
  </si>
  <si>
    <t>본인은 서명으로써 본 문서가 본 프로젝트 범위 내에서 사용될 것을 인가함.</t>
    <phoneticPr fontId="2" type="noConversion"/>
  </si>
  <si>
    <t xml:space="preserve">승인자 : </t>
    <phoneticPr fontId="2" type="noConversion"/>
  </si>
  <si>
    <t>(인)</t>
    <phoneticPr fontId="2" type="noConversion"/>
  </si>
  <si>
    <t>일자 : ______/__/__</t>
    <phoneticPr fontId="2" type="noConversion"/>
  </si>
  <si>
    <t xml:space="preserve">검토자 : </t>
    <phoneticPr fontId="2" type="noConversion"/>
  </si>
  <si>
    <t>엘에스웨어(주) Approval</t>
    <phoneticPr fontId="2" type="noConversion"/>
  </si>
  <si>
    <t>본 문서에 대한 서명은 본 문서에 대하여 수행 및 유지관리의 책임이 있음을 인정하는 것임.</t>
    <phoneticPr fontId="2" type="noConversion"/>
  </si>
  <si>
    <t>엘에스웨어㈜</t>
    <phoneticPr fontId="2" type="noConversion"/>
  </si>
  <si>
    <r>
      <t>제</t>
    </r>
    <r>
      <rPr>
        <sz val="9"/>
        <color theme="1"/>
        <rFont val="맑은 고딕"/>
        <family val="3"/>
        <charset val="129"/>
      </rPr>
      <t>∙개정 이력</t>
    </r>
    <phoneticPr fontId="2" type="noConversion"/>
  </si>
  <si>
    <t>개정번호</t>
    <phoneticPr fontId="2" type="noConversion"/>
  </si>
  <si>
    <t>제∙개정 페이지 및 내용</t>
    <phoneticPr fontId="2" type="noConversion"/>
  </si>
  <si>
    <t>제∙개정 일자</t>
    <phoneticPr fontId="2" type="noConversion"/>
  </si>
  <si>
    <t>제정</t>
    <phoneticPr fontId="2" type="noConversion"/>
  </si>
  <si>
    <t>9월</t>
  </si>
  <si>
    <t>10월</t>
  </si>
  <si>
    <t>계획</t>
  </si>
  <si>
    <t>실적</t>
  </si>
  <si>
    <t>달성률</t>
  </si>
  <si>
    <t>월간 누적 공정율 데이터 (1.0)</t>
    <phoneticPr fontId="2" type="noConversion"/>
  </si>
  <si>
    <t>월간 누적 공정율 데이터 (1.1)</t>
    <phoneticPr fontId="2" type="noConversion"/>
  </si>
  <si>
    <t>[ 1 ] 프로젝트 누적 공정률</t>
    <phoneticPr fontId="2" type="noConversion"/>
  </si>
  <si>
    <t>[ 2 ] 사업 추진 현황</t>
    <phoneticPr fontId="2" type="noConversion"/>
  </si>
  <si>
    <t>구분</t>
    <phoneticPr fontId="2" type="noConversion"/>
  </si>
  <si>
    <t>계획</t>
    <phoneticPr fontId="2" type="noConversion"/>
  </si>
  <si>
    <t>실적</t>
    <phoneticPr fontId="2" type="noConversion"/>
  </si>
  <si>
    <t>과부족</t>
    <phoneticPr fontId="2" type="noConversion"/>
  </si>
  <si>
    <t>[ 5 ] 프로젝트 현황</t>
    <phoneticPr fontId="2" type="noConversion"/>
  </si>
  <si>
    <t>▣ 위험 현황</t>
    <phoneticPr fontId="2" type="noConversion"/>
  </si>
  <si>
    <t>전월누계</t>
    <phoneticPr fontId="2" type="noConversion"/>
  </si>
  <si>
    <t>당월누계</t>
    <phoneticPr fontId="2" type="noConversion"/>
  </si>
  <si>
    <t>합계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</si>
  <si>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</si>
  <si>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</si>
  <si>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</si>
  <si>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</si>
  <si>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</si>
  <si>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</si>
  <si>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완료일</t>
    <phoneticPr fontId="2" type="noConversion"/>
  </si>
  <si>
    <t>▣ 이슈현황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</si>
  <si>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</si>
  <si>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</si>
  <si>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</si>
  <si>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한국저작권위원회  김영모  (인)</t>
    <phoneticPr fontId="2" type="noConversion"/>
  </si>
  <si>
    <t>사업관리</t>
  </si>
  <si>
    <t xml:space="preserve">한국저작권위원회 </t>
    <phoneticPr fontId="2" type="noConversion"/>
  </si>
  <si>
    <t/>
  </si>
  <si>
    <t>11월</t>
  </si>
  <si>
    <t>Version # : 1.0</t>
    <phoneticPr fontId="2" type="noConversion"/>
  </si>
  <si>
    <t>문경도 선임</t>
    <phoneticPr fontId="2" type="noConversion"/>
  </si>
  <si>
    <t>제기일자</t>
    <phoneticPr fontId="2" type="noConversion"/>
  </si>
  <si>
    <t>영향도</t>
    <phoneticPr fontId="2" type="noConversion"/>
  </si>
  <si>
    <t>예상위험명</t>
    <phoneticPr fontId="2" type="noConversion"/>
  </si>
  <si>
    <t>이슈전환일</t>
    <phoneticPr fontId="2" type="noConversion"/>
  </si>
  <si>
    <t>김민 팀장</t>
    <phoneticPr fontId="2" type="noConversion"/>
  </si>
  <si>
    <t>7월</t>
  </si>
  <si>
    <t>8월</t>
  </si>
  <si>
    <t>차태원 팀장</t>
    <phoneticPr fontId="2" type="noConversion"/>
  </si>
  <si>
    <t>6월</t>
    <phoneticPr fontId="2" type="noConversion"/>
  </si>
  <si>
    <t>합계</t>
    <phoneticPr fontId="2" type="noConversion"/>
  </si>
  <si>
    <t>성능평가 운영</t>
    <phoneticPr fontId="2" type="noConversion"/>
  </si>
  <si>
    <t>요청 및 검토 사항</t>
    <phoneticPr fontId="2" type="noConversion"/>
  </si>
  <si>
    <t>기타</t>
    <phoneticPr fontId="2" type="noConversion"/>
  </si>
  <si>
    <t>발생가능성</t>
    <phoneticPr fontId="2" type="noConversion"/>
  </si>
  <si>
    <r>
      <rPr>
        <b/>
        <sz val="14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</si>
  <si>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주식회사 굿씽크</t>
    <phoneticPr fontId="2" type="noConversion"/>
  </si>
  <si>
    <t>곽종 부장</t>
    <phoneticPr fontId="2" type="noConversion"/>
  </si>
  <si>
    <t>신창권 상무</t>
    <phoneticPr fontId="2" type="noConversion"/>
  </si>
  <si>
    <t>일자 : 2018/06/26</t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</si>
  <si>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</si>
  <si>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</si>
  <si>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r>
      <rPr>
        <b/>
        <sz val="16"/>
        <color theme="1"/>
        <rFont val="맑은 고딕"/>
        <family val="3"/>
        <charset val="129"/>
        <scheme val="minor"/>
      </rPr>
      <t>Monthly Report (월간 보고)</t>
    </r>
    <r>
      <rPr>
        <sz val="9"/>
        <color theme="1"/>
        <rFont val="맑은 고딕"/>
        <family val="2"/>
        <charset val="129"/>
        <scheme val="minor"/>
      </rPr>
      <t xml:space="preserve">
저작권기술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성능평가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개선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고도화</t>
    </r>
    <phoneticPr fontId="2" type="noConversion"/>
  </si>
  <si>
    <t>당월 추진 실적 (2018/05/29 ~ 2016/06/30)</t>
    <phoneticPr fontId="2" type="noConversion"/>
  </si>
  <si>
    <t>익월 추진 계획 (2018/07/01 ~ 2018/07/31)</t>
    <phoneticPr fontId="2" type="noConversion"/>
  </si>
  <si>
    <t>저작권기술 사업관리시스템</t>
    <phoneticPr fontId="2" type="noConversion"/>
  </si>
  <si>
    <t>* 분석
  - 과거 정리 정리 자료 분석
  - 업무 분석 회의</t>
    <phoneticPr fontId="2" type="noConversion"/>
  </si>
  <si>
    <t>성능평가 시스템 개선</t>
    <phoneticPr fontId="2" type="noConversion"/>
  </si>
  <si>
    <t xml:space="preserve">* 트윈글로벌 오디오/비디오 필터링기술 성능평가
* 뮤레카 모바일웹하드 성능평가
* iMBC 오디오 필터링 기술 성능평가
</t>
    <phoneticPr fontId="2" type="noConversion"/>
  </si>
  <si>
    <t>* 분석
  - 요구사항 분석
* 설계
  - 화면 설계
* 기능개선
  - 모바일웹하드 신청 내역서 다운로드 오류 확인 (개발 적용 완료)</t>
    <phoneticPr fontId="2" type="noConversion"/>
  </si>
  <si>
    <t xml:space="preserve">* 공용특징정보DB구축 서비스
  - 유투브 접속을 위한 문제 확인 (확인중)
</t>
    <phoneticPr fontId="2" type="noConversion"/>
  </si>
  <si>
    <t>7월</t>
    <phoneticPr fontId="2" type="noConversion"/>
  </si>
  <si>
    <t>8월</t>
    <phoneticPr fontId="2" type="noConversion"/>
  </si>
  <si>
    <t>당월 추진 실적 (2018/07/01 ~ 2018/07/31)</t>
    <phoneticPr fontId="2" type="noConversion"/>
  </si>
  <si>
    <t>익월 추진 계획 (2018/08/01 ~ 2018/08/30)</t>
    <phoneticPr fontId="2" type="noConversion"/>
  </si>
  <si>
    <t>* 기존 관리시스템에 대한 안정성에 집중할 것
* 주간보고시 요구사항 목록별 진행 상황 보고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</si>
  <si>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공용특징정보DB구축 서비스</t>
    </r>
    <r>
      <rPr>
        <sz val="9"/>
        <color theme="1"/>
        <rFont val="맑은 고딕"/>
        <family val="3"/>
        <charset val="129"/>
        <scheme val="minor"/>
      </rPr>
      <t xml:space="preserve">
  - 유투브 접속을 위한 문제 확인
  - SBS 한글 파일 업로드에 따른 디스크 장애 문제 처리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</si>
  <si>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성능평가 신청 모듈 자동 다운로드 및 경로 자동 설정
  - 포렌식 영문 확인서 문구 (디자인) 변경 작업
  - 회원 가입 안내 메일 링크 오류 수정
</t>
    </r>
    <r>
      <rPr>
        <b/>
        <sz val="9"/>
        <color indexed="8"/>
        <rFont val="맑은 고딕"/>
        <family val="3"/>
        <charset val="129"/>
      </rPr>
      <t>* 데이타셋 구축</t>
    </r>
    <r>
      <rPr>
        <sz val="9"/>
        <color indexed="8"/>
        <rFont val="맑은 고딕"/>
        <family val="3"/>
        <charset val="129"/>
      </rPr>
      <t xml:space="preserve">
  - 오디오/비디오 원본 확보 및 모바일웹하드용 MP4 변환
  - 오디오 강인성 작업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</si>
  <si>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감리 준비
  - 단계별 품질보증 활동 수행
  - 보안 교육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</si>
  <si>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포렌식 성능평가 스크립트 생성
  - 성능평가 로그 등록 및 분석
  - 성능평가 로그 모니터링
</t>
    </r>
    <r>
      <rPr>
        <b/>
        <sz val="9"/>
        <color indexed="8"/>
        <rFont val="맑은 고딕"/>
        <family val="3"/>
        <charset val="129"/>
      </rPr>
      <t>* 데이타셋 구축</t>
    </r>
    <r>
      <rPr>
        <sz val="9"/>
        <color indexed="8"/>
        <rFont val="맑은 고딕"/>
        <family val="3"/>
        <charset val="129"/>
      </rPr>
      <t xml:space="preserve">
  - 오디오/비디오/모바일웹하드 변형물 작업</t>
    </r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</si>
  <si>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</si>
  <si>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</si>
  <si>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PJ-RI-002</t>
    <phoneticPr fontId="2" type="noConversion"/>
  </si>
  <si>
    <t>업무포털내의 저작권기술 성능평가 관련 프로그램 수정 협의 필요</t>
    <phoneticPr fontId="2" type="noConversion"/>
  </si>
  <si>
    <t>H</t>
    <phoneticPr fontId="2" type="noConversion"/>
  </si>
  <si>
    <t>M</t>
    <phoneticPr fontId="2" type="noConversion"/>
  </si>
  <si>
    <t>상태</t>
    <phoneticPr fontId="2" type="noConversion"/>
  </si>
  <si>
    <t>진행중</t>
    <phoneticPr fontId="2" type="noConversion"/>
  </si>
  <si>
    <t>보고일자 : 2018.07.23 기준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</si>
  <si>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* 설계
</t>
    </r>
    <r>
      <rPr>
        <sz val="9"/>
        <color theme="1"/>
        <rFont val="맑은 고딕"/>
        <family val="3"/>
        <charset val="129"/>
        <scheme val="minor"/>
      </rPr>
      <t xml:space="preserve">  - 설계 관련 산출물 작성
  - Database 설계
</t>
    </r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framework acrchtecture
  - KendoUI, DBConnection, 공통코드 정보 이관
  - 화면 UI 프레임워크 생성
  - 파일업로드 작업완료(7/17)
  - 파일다운로드 작업완료예정(7/18)
  - 사용자관리 페이지 작업 진행중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</si>
  <si>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공통 &gt; 우편번호 검색
  - 공통 &gt; 기관정보 검색
  - 공통 &gt; 과제정보 검색
  - 시스템관리 &gt; 기관관리
  - 시스템관리 &gt; 로그관리
  - 과제관리 &gt; 과제 관리
  - 과제관리 &gt; 과제 등록
  - 평가관리 &gt; 평가정보
  - 평가관리 &gt; 보고서 관리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</si>
  <si>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모바일웹하드 성능평가</t>
    </r>
    <r>
      <rPr>
        <sz val="9"/>
        <color theme="1"/>
        <rFont val="맑은 고딕"/>
        <family val="3"/>
        <charset val="129"/>
        <scheme val="minor"/>
      </rPr>
      <t xml:space="preserve">
  - 투윈글로벌, 뮤레카
</t>
    </r>
    <r>
      <rPr>
        <b/>
        <sz val="9"/>
        <color theme="1"/>
        <rFont val="맑은 고딕"/>
        <family val="3"/>
        <charset val="129"/>
        <scheme val="minor"/>
      </rPr>
      <t>* 필터링 기술 성능평가</t>
    </r>
    <r>
      <rPr>
        <sz val="9"/>
        <color theme="1"/>
        <rFont val="맑은 고딕"/>
        <family val="3"/>
        <charset val="129"/>
        <scheme val="minor"/>
      </rPr>
      <t xml:space="preserve">
  - iMBC, 뮤레카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</si>
  <si>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* 성능평가 운영 지원
</t>
    </r>
    <r>
      <rPr>
        <sz val="9"/>
        <color theme="1"/>
        <rFont val="맑은 고딕"/>
        <family val="3"/>
        <charset val="129"/>
        <scheme val="minor"/>
      </rPr>
      <t xml:space="preserve">  - 뮤레카, 투윈글로벌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</si>
  <si>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기타</t>
    </r>
    <r>
      <rPr>
        <sz val="9"/>
        <color theme="1"/>
        <rFont val="맑은 고딕"/>
        <family val="3"/>
        <charset val="129"/>
        <scheme val="minor"/>
      </rPr>
      <t xml:space="preserve">
  - 성능평가 신청보고서 다운로드 오류 처리</t>
    </r>
    <phoneticPr fontId="2" type="noConversion"/>
  </si>
  <si>
    <t>보고일자 : 2018.08.31 기준</t>
    <phoneticPr fontId="2" type="noConversion"/>
  </si>
  <si>
    <t>당월 추진 실적 (2018/08/01 ~ 2018/08/31)</t>
    <phoneticPr fontId="2" type="noConversion"/>
  </si>
  <si>
    <t>익월 추진 계획 (2018/09/01 ~ 2018/09/30)</t>
    <phoneticPr fontId="2" type="noConversion"/>
  </si>
  <si>
    <r>
      <t xml:space="preserve">* 개발
</t>
    </r>
    <r>
      <rPr>
        <sz val="9"/>
        <color theme="1"/>
        <rFont val="맑은 고딕"/>
        <family val="3"/>
        <charset val="129"/>
        <scheme val="minor"/>
      </rPr>
      <t xml:space="preserve">  - 과제등록
    · 사업비세부 항목 작업 완료
  - 공통 : 로그인 / 사용자관리 / 에러메세지 / 접속정보 / 공고 관리
  - 과제관리 : 과제기본등록 / 과제 개요 등록 / 참여기관등록 / 참여연구원 등록 / 기관별 사업비등록 완료
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</si>
  <si>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공통 : 우편번호 / 과제 공통 팝업
  - 과제관리 : 과제 엑셀 다운로드
  - 평가관리 : 평가 정보 / 보고서 관리
  - 사후관리 : 납부계획서 / 납부 현황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</si>
  <si>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모바일웹하드 성능평가</t>
    </r>
    <r>
      <rPr>
        <sz val="9"/>
        <color theme="1"/>
        <rFont val="맑은 고딕"/>
        <family val="3"/>
        <charset val="129"/>
        <scheme val="minor"/>
      </rPr>
      <t xml:space="preserve">
  - 투윈글로벌 (오디오/비디오)
  - 뮤레카 (오디오/비디오)
  - 아컴스튜디오 (비디오)
</t>
    </r>
    <r>
      <rPr>
        <b/>
        <sz val="9"/>
        <color theme="1"/>
        <rFont val="맑은 고딕"/>
        <family val="3"/>
        <charset val="129"/>
        <scheme val="minor"/>
      </rPr>
      <t>* 필터링 기술 성능평가</t>
    </r>
    <r>
      <rPr>
        <sz val="9"/>
        <color theme="1"/>
        <rFont val="맑은 고딕"/>
        <family val="3"/>
        <charset val="129"/>
        <scheme val="minor"/>
      </rPr>
      <t xml:space="preserve">
  - 뮤레카 (오디오/비디오)
  - 디알엠인사이드 (이미지)
  - 샵캐스트 (오디오)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</si>
  <si>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모바일웹하드 성능평가</t>
    </r>
    <r>
      <rPr>
        <sz val="9"/>
        <color theme="1"/>
        <rFont val="맑은 고딕"/>
        <family val="3"/>
        <charset val="129"/>
        <scheme val="minor"/>
      </rPr>
      <t xml:space="preserve">
  - 아컴스튜디오 (비디오)
</t>
    </r>
    <r>
      <rPr>
        <b/>
        <sz val="9"/>
        <color theme="1"/>
        <rFont val="맑은 고딕"/>
        <family val="3"/>
        <charset val="129"/>
        <scheme val="minor"/>
      </rPr>
      <t/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</si>
  <si>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포렌식 평가 스크립트 생성
  - 외부 장비 평가용 결과 로그 업로드 및 분석 (진행중)
  - 성능평가 신청서 다운로드 오류 (진행중)
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</si>
  <si>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외부 장비 평가용 결과 로그 업로드 및 분석
  - 성능평가 로그 모니터링
  - 성능평가 신청 정보 기능 개선
  - 콘텐츠 경로 설정
  - 대시보드 기능 개선
  - 성능평가 통계</t>
    </r>
    <phoneticPr fontId="2" type="noConversion"/>
  </si>
  <si>
    <t>데이타셋 구축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</si>
  <si>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비디오 변형 작업</t>
    </r>
    <r>
      <rPr>
        <sz val="9"/>
        <color theme="1"/>
        <rFont val="맑은 고딕"/>
        <family val="3"/>
        <charset val="129"/>
        <scheme val="minor"/>
      </rPr>
      <t xml:space="preserve">
  - 강인성 및 인식정보량 변형 작업 (완료)
  - 비디오제거 강인성 작업 (완료)
  - 모바일웹하드 강인성 변형 작업 (진행중)
  - 모바일웹하드 인식정보량 변형 작업 (완료)
  - 비디오제거 모바일웹하드 강인성 변형 작업 (진행중)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</si>
  <si>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비디오 변형 작업</t>
    </r>
    <r>
      <rPr>
        <sz val="9"/>
        <color theme="1"/>
        <rFont val="맑은 고딕"/>
        <family val="3"/>
        <charset val="129"/>
        <scheme val="minor"/>
      </rPr>
      <t xml:space="preserve">
  - 모바일웹하드 강인성 변형 작업 (계속)
  - 비디오제거 모바일웹하드 강인성 변형 작업 (계속)
</t>
    </r>
    <r>
      <rPr>
        <b/>
        <sz val="9"/>
        <color theme="1"/>
        <rFont val="맑은 고딕"/>
        <family val="3"/>
        <charset val="129"/>
        <scheme val="minor"/>
      </rPr>
      <t>* 오디오 변형 작업</t>
    </r>
    <r>
      <rPr>
        <sz val="9"/>
        <color theme="1"/>
        <rFont val="맑은 고딕"/>
        <family val="3"/>
        <charset val="129"/>
        <scheme val="minor"/>
      </rPr>
      <t xml:space="preserve">
  - 디지털/아날로그 변형(재녹음) 작업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</si>
  <si>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설계 단계 감리 준비 (9/10~9/14 예정)
  - 설계 단계 시정 조치
  - 단계별 품질보증 활동 수행
  - 보안 교육</t>
    </r>
    <phoneticPr fontId="2" type="noConversion"/>
  </si>
  <si>
    <t>기타</t>
    <phoneticPr fontId="2" type="noConversion"/>
  </si>
  <si>
    <t>[ 2 ] 사업영역별 추진 현황</t>
    <phoneticPr fontId="2" type="noConversion"/>
  </si>
  <si>
    <t>- DB서버 백업 이상 증상에 따른 서버 리부팅 및 확인 필요 (정보화 관리팀 주관)
- TTA 지상파 UHDTV 방송 톤텐츠 보호 규격 정의 자료 검토</t>
    <phoneticPr fontId="2" type="noConversion"/>
  </si>
  <si>
    <t>보고일자 : 2018.11.26 기준</t>
    <phoneticPr fontId="2" type="noConversion"/>
  </si>
  <si>
    <t>당월 추진 실적 (2018/11/01 ~ 2018/11/30)</t>
    <phoneticPr fontId="2" type="noConversion"/>
  </si>
  <si>
    <t>익월 추진 계획 (2018/12/01 ~ 2018/12/31)</t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</si>
  <si>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운영</t>
    </r>
    <r>
      <rPr>
        <sz val="9"/>
        <color theme="1"/>
        <rFont val="맑은 고딕"/>
        <family val="3"/>
        <charset val="129"/>
        <scheme val="minor"/>
      </rPr>
      <t xml:space="preserve">
  - 운영 모니터링</t>
    </r>
    <phoneticPr fontId="2" type="noConversion"/>
  </si>
  <si>
    <r>
      <rPr>
        <b/>
        <sz val="9"/>
        <color indexed="8"/>
        <rFont val="맑은 고딕"/>
        <family val="3"/>
        <charset val="129"/>
      </rPr>
      <t xml:space="preserve">* 운영
</t>
    </r>
    <r>
      <rPr>
        <sz val="9"/>
        <color indexed="8"/>
        <rFont val="맑은 고딕"/>
        <family val="3"/>
        <charset val="129"/>
      </rPr>
      <t xml:space="preserve">  - 시스템 안정화 관련 웹페이지 수정
  - 시스템 모니터링</t>
    </r>
    <phoneticPr fontId="2" type="noConversion"/>
  </si>
  <si>
    <t>성능평가 운영</t>
    <phoneticPr fontId="2" type="noConversion"/>
  </si>
  <si>
    <r>
      <rPr>
        <b/>
        <sz val="9"/>
        <color indexed="8"/>
        <rFont val="맑은 고딕"/>
        <family val="3"/>
        <charset val="129"/>
      </rPr>
      <t>* 성능평가 운영</t>
    </r>
    <r>
      <rPr>
        <sz val="9"/>
        <color indexed="8"/>
        <rFont val="맑은 고딕"/>
        <family val="3"/>
        <charset val="129"/>
      </rPr>
      <t xml:space="preserve">
  - 아컴(모바일 웹하드 비디오) 성능평가 수행 지원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</si>
  <si>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주요 진행 일정</t>
    </r>
    <r>
      <rPr>
        <sz val="9"/>
        <color theme="1"/>
        <rFont val="맑은 고딕"/>
        <family val="3"/>
        <charset val="129"/>
        <scheme val="minor"/>
      </rPr>
      <t xml:space="preserve">
  - 완료보고 (12/5 or 12/6)
  - 사용자 교육
  - SW임치
  - 사업정보저장소 등록</t>
    </r>
    <phoneticPr fontId="2" type="noConversion"/>
  </si>
  <si>
    <r>
      <rPr>
        <b/>
        <sz val="9"/>
        <color indexed="8"/>
        <rFont val="맑은 고딕"/>
        <family val="3"/>
        <charset val="129"/>
      </rPr>
      <t>* 기능개선</t>
    </r>
    <r>
      <rPr>
        <sz val="9"/>
        <color indexed="8"/>
        <rFont val="맑은 고딕"/>
        <family val="3"/>
        <charset val="129"/>
      </rPr>
      <t xml:space="preserve">
  - 성능평가 신청 정보 기능 개선
  - 콘텐츠 경로 설정
  - 대시보드 기능 개선
</t>
    </r>
    <r>
      <rPr>
        <b/>
        <sz val="9"/>
        <color indexed="8"/>
        <rFont val="맑은 고딕"/>
        <family val="3"/>
        <charset val="129"/>
      </rPr>
      <t>* 데이타셋 구축</t>
    </r>
    <r>
      <rPr>
        <sz val="9"/>
        <color indexed="8"/>
        <rFont val="맑은 고딕"/>
        <family val="3"/>
        <charset val="129"/>
      </rPr>
      <t xml:space="preserve">
  - 비디오 오류 재 작업 완료
  - 오디오 재녹은 완료</t>
    </r>
    <phoneticPr fontId="2" type="noConversion"/>
  </si>
  <si>
    <r>
      <rPr>
        <b/>
        <sz val="9"/>
        <color indexed="8"/>
        <rFont val="맑은 고딕"/>
        <family val="3"/>
        <charset val="129"/>
      </rPr>
      <t>* 성능평가 운영</t>
    </r>
    <r>
      <rPr>
        <sz val="9"/>
        <color indexed="8"/>
        <rFont val="맑은 고딕"/>
        <family val="3"/>
        <charset val="129"/>
      </rPr>
      <t xml:space="preserve">
  - 아컴(모바일 웹하드 비디오) 성능평가 수행 지원
  - 아이엠비씨 필터링 성능평가 수행 (비디오)
</t>
    </r>
    <r>
      <rPr>
        <b/>
        <sz val="9"/>
        <color indexed="8"/>
        <rFont val="맑은 고딕"/>
        <family val="3"/>
        <charset val="129"/>
      </rPr>
      <t>* 공용특징정보 DB 구축 서비스</t>
    </r>
    <r>
      <rPr>
        <sz val="9"/>
        <color indexed="8"/>
        <rFont val="맑은 고딕"/>
        <family val="3"/>
        <charset val="129"/>
      </rPr>
      <t xml:space="preserve">
  - MBC 디스크 Full 관련 장애 처리 (완료)</t>
    </r>
    <phoneticPr fontId="2" type="noConversion"/>
  </si>
  <si>
    <r>
      <rPr>
        <b/>
        <sz val="9"/>
        <color theme="1"/>
        <rFont val="맑은 고딕"/>
        <family val="3"/>
        <charset val="129"/>
        <scheme val="minor"/>
      </rPr>
      <t>* 개발</t>
    </r>
    <r>
      <rPr>
        <sz val="9"/>
        <color theme="1"/>
        <rFont val="맑은 고딕"/>
        <family val="3"/>
        <charset val="129"/>
        <scheme val="minor"/>
      </rPr>
      <t xml:space="preserve">
  - 집계스케줄러데몬 (완료)
  - 각종 현황 화면 개발(완료)
  - 회원가입, 사용자별 과제 정보 열람 기능 (완료)
  - 최종데이터 이관 및 테스트 중 (진행중)
</t>
    </r>
    <r>
      <rPr>
        <b/>
        <sz val="9"/>
        <color theme="1"/>
        <rFont val="맑은 고딕"/>
        <family val="3"/>
        <charset val="129"/>
        <scheme val="minor"/>
      </rPr>
      <t>* 기타</t>
    </r>
    <r>
      <rPr>
        <sz val="9"/>
        <color theme="1"/>
        <rFont val="맑은 고딕"/>
        <family val="3"/>
        <charset val="129"/>
        <scheme val="minor"/>
      </rPr>
      <t xml:space="preserve">
  - 누락 과제 인쇄 및 스캔 수행
  - 시스템 이관</t>
    </r>
    <phoneticPr fontId="2" type="noConversion"/>
  </si>
  <si>
    <t>* 주요 진행 일정
  - 착수보고 : 6/12(화) 10:00
* 사업 산출물 작성
  - 요구사항추적매트릭스 (진행중)
  - 요구사항 분석서 작성 (진행중)
  - SW사업정보 저장소 등록 (진행중)
* 운영 업무 지원 인원 출근 (6/12 ~ 11/30)
  - 김설화(성능 평가 업무), 우지호(산출물 정리 업무)</t>
    <phoneticPr fontId="2" type="noConversion"/>
  </si>
  <si>
    <t>* 주요 진행 일정
  - 착수보고 : 6/12(화) 10:00
* 사업 산출물 작성
  - 요구사항추적매트릭스 (진행중)
  - 요구사항 분석서 작성 (진행중)
  - SW사업정보 저장소 등록 (진행중)
* 운영 업무 지원 인원 출근 (6/12 ~ 11/30)
  - 김설화(성능 평가 업무), 우지호(산출물 정리 업무)</t>
    <phoneticPr fontId="2" type="noConversion"/>
  </si>
  <si>
    <t>* 주요 진행 일정
  - 착수보고 : 6/12(화) 10:00
* 사업 산출물 작성
  - 요구사항추적매트릭스 (진행중)
  - 요구사항 분석서 작성 (진행중)
  - SW사업정보 저장소 등록 (진행중)
* 운영 업무 지원 인원 출근 (6/12 ~ 11/30)
  - 김설화(성능 평가 업무), 우지호(산출물 정리 업무)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</si>
</sst>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0.0_ "/>
    <numFmt numFmtId="178" formatCode="0.0"/>
    <numFmt numFmtId="179" formatCode="#,##0.0_ "/>
  </numFmts>
  <fonts count="1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b/>
      <u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41" fontId="1" fillId="0" borderId="6" xfId="0" applyNumberFormat="1" applyFont="1" applyBorder="1" applyAlignment="1">
      <alignment horizontal="center" vertical="center"/>
    </xf>
    <xf numFmtId="41" fontId="1" fillId="0" borderId="7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79" fontId="1" fillId="0" borderId="6" xfId="2" applyNumberFormat="1" applyFont="1" applyBorder="1" applyAlignment="1">
      <alignment horizontal="center" vertical="center"/>
    </xf>
    <xf numFmtId="179" fontId="1" fillId="0" borderId="7" xfId="2" applyNumberFormat="1" applyFont="1" applyBorder="1" applyAlignment="1">
      <alignment horizontal="center" vertical="center"/>
    </xf>
    <xf numFmtId="179" fontId="1" fillId="0" borderId="1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5" fillId="0" borderId="8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17" fontId="1" fillId="2" borderId="1" xfId="0" quotePrefix="1" applyNumberFormat="1" applyFont="1" applyFill="1" applyBorder="1" applyAlignment="1">
      <alignment horizontal="center" vertical="center"/>
    </xf>
    <xf numFmtId="17" fontId="1" fillId="2" borderId="6" xfId="0" quotePrefix="1" applyNumberFormat="1" applyFont="1" applyFill="1" applyBorder="1" applyAlignment="1">
      <alignment horizontal="center" vertical="center"/>
    </xf>
    <xf numFmtId="17" fontId="1" fillId="2" borderId="7" xfId="0" quotePrefix="1" applyNumberFormat="1" applyFont="1" applyFill="1" applyBorder="1" applyAlignment="1">
      <alignment horizontal="center" vertical="center"/>
    </xf>
    <xf numFmtId="177" fontId="1" fillId="7" borderId="1" xfId="0" applyNumberFormat="1" applyFont="1" applyFill="1" applyBorder="1" applyAlignment="1">
      <alignment horizontal="center" vertical="center"/>
    </xf>
    <xf numFmtId="17" fontId="10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" fontId="10" fillId="2" borderId="6" xfId="0" quotePrefix="1" applyNumberFormat="1" applyFont="1" applyFill="1" applyBorder="1" applyAlignment="1">
      <alignment horizontal="center" vertical="center"/>
    </xf>
    <xf numFmtId="17" fontId="10" fillId="2" borderId="7" xfId="0" quotePrefix="1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3" fillId="0" borderId="6" xfId="0" quotePrefix="1" applyFont="1" applyBorder="1" applyAlignment="1">
      <alignment vertical="top" wrapText="1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58</c:v>
                </c:pt>
                <c:pt idx="3">
                  <c:v>73</c:v>
                </c:pt>
                <c:pt idx="4">
                  <c:v>85</c:v>
                </c:pt>
                <c:pt idx="5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69</c:v>
                </c:pt>
                <c:pt idx="4">
                  <c:v>83</c:v>
                </c:pt>
                <c:pt idx="5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8350880"/>
        <c:axId val="-1738345984"/>
      </c:lineChart>
      <c:catAx>
        <c:axId val="-1738350880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738345984"/>
        <c:crosses val="autoZero"/>
        <c:auto val="1"/>
        <c:lblAlgn val="ctr"/>
        <c:lblOffset val="100"/>
        <c:noMultiLvlLbl val="0"/>
      </c:catAx>
      <c:valAx>
        <c:axId val="-1738345984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-1738350880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58</c:v>
                </c:pt>
                <c:pt idx="3">
                  <c:v>73</c:v>
                </c:pt>
                <c:pt idx="4">
                  <c:v>85</c:v>
                </c:pt>
                <c:pt idx="5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69</c:v>
                </c:pt>
                <c:pt idx="4">
                  <c:v>83</c:v>
                </c:pt>
                <c:pt idx="5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8352512"/>
        <c:axId val="-1738348160"/>
      </c:lineChart>
      <c:catAx>
        <c:axId val="-1738352512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738348160"/>
        <c:crosses val="autoZero"/>
        <c:auto val="1"/>
        <c:lblAlgn val="ctr"/>
        <c:lblOffset val="100"/>
        <c:noMultiLvlLbl val="0"/>
      </c:catAx>
      <c:valAx>
        <c:axId val="-1738348160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-1738352512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58</c:v>
                </c:pt>
                <c:pt idx="3">
                  <c:v>73</c:v>
                </c:pt>
                <c:pt idx="4">
                  <c:v>85</c:v>
                </c:pt>
                <c:pt idx="5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69</c:v>
                </c:pt>
                <c:pt idx="4">
                  <c:v>83</c:v>
                </c:pt>
                <c:pt idx="5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8345440"/>
        <c:axId val="-1738349248"/>
      </c:lineChart>
      <c:catAx>
        <c:axId val="-1738345440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738349248"/>
        <c:crosses val="autoZero"/>
        <c:auto val="1"/>
        <c:lblAlgn val="ctr"/>
        <c:lblOffset val="100"/>
        <c:noMultiLvlLbl val="0"/>
      </c:catAx>
      <c:valAx>
        <c:axId val="-1738349248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-1738345440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715618852307"/>
          <c:y val="0.16757844700826374"/>
          <c:w val="0.8619321281058907"/>
          <c:h val="0.707500068794798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계획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58</c:v>
                </c:pt>
                <c:pt idx="3">
                  <c:v>73</c:v>
                </c:pt>
                <c:pt idx="4">
                  <c:v>85</c:v>
                </c:pt>
                <c:pt idx="5">
                  <c:v>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실적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Sheet1!$C$13:$H$13</c:f>
              <c:strCache>
                <c:ptCount val="6"/>
                <c:pt idx="0">
                  <c:v>6월</c:v>
                </c:pt>
                <c:pt idx="1">
                  <c:v>7월</c:v>
                </c:pt>
                <c:pt idx="2">
                  <c:v>8월</c:v>
                </c:pt>
                <c:pt idx="3">
                  <c:v>9월</c:v>
                </c:pt>
                <c:pt idx="4">
                  <c:v>10월</c:v>
                </c:pt>
                <c:pt idx="5">
                  <c:v>11월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1</c:v>
                </c:pt>
                <c:pt idx="1">
                  <c:v>30</c:v>
                </c:pt>
                <c:pt idx="2">
                  <c:v>58</c:v>
                </c:pt>
                <c:pt idx="3">
                  <c:v>69</c:v>
                </c:pt>
                <c:pt idx="4">
                  <c:v>83</c:v>
                </c:pt>
                <c:pt idx="5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8346528"/>
        <c:axId val="-1511026016"/>
      </c:lineChart>
      <c:catAx>
        <c:axId val="-1738346528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-1511026016"/>
        <c:crosses val="autoZero"/>
        <c:auto val="1"/>
        <c:lblAlgn val="ctr"/>
        <c:lblOffset val="100"/>
        <c:noMultiLvlLbl val="0"/>
      </c:catAx>
      <c:valAx>
        <c:axId val="-1511026016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ko-KR" altLang="en-US"/>
                  <a:t>달성률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2825782696328558E-2"/>
              <c:y val="0.427273428816525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ko-KR"/>
          </a:p>
        </c:txPr>
        <c:crossAx val="-1738346528"/>
        <c:crosses val="autoZero"/>
        <c:crossBetween val="between"/>
      </c:valAx>
      <c:spPr>
        <a:ln>
          <a:solidFill>
            <a:sysClr val="windowText" lastClr="000000"/>
          </a:solidFill>
          <a:prstDash val="sysDot"/>
        </a:ln>
      </c:spPr>
    </c:plotArea>
    <c:legend>
      <c:legendPos val="r"/>
      <c:layout>
        <c:manualLayout>
          <c:xMode val="edge"/>
          <c:yMode val="edge"/>
          <c:x val="0.5324212158424465"/>
          <c:y val="2.8263595347796593E-2"/>
          <c:w val="0.4450980392156863"/>
          <c:h val="0.10342414095579258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tx2">
              <a:lumMod val="75000"/>
            </a:schemeClr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3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4.xml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9526</xdr:rowOff>
    </xdr:from>
    <xdr:to>
      <xdr:col>17</xdr:col>
      <xdr:colOff>490537</xdr:colOff>
      <xdr:row>30</xdr:row>
      <xdr:rowOff>47626</xdr:rowOff>
    </xdr:to>
    <xdr:sp macro="" textlink="">
      <xdr:nvSpPr>
        <xdr:cNvPr id="2" name="Rectangle 7"/>
        <xdr:cNvSpPr>
          <a:spLocks noChangeArrowheads="1"/>
        </xdr:cNvSpPr>
      </xdr:nvSpPr>
      <xdr:spPr bwMode="auto">
        <a:xfrm>
          <a:off x="23812" y="9526"/>
          <a:ext cx="9048750" cy="5181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Monthly Report (</a:t>
          </a:r>
          <a:r>
            <a:rPr lang="ko-KR" altLang="en-US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월간보고</a:t>
          </a:r>
          <a:r>
            <a:rPr lang="en-US" altLang="ko-KR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)</a:t>
          </a: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ko-KR" altLang="en-US" sz="1800" b="1" i="0" u="none" strike="noStrike" baseline="0">
              <a:solidFill>
                <a:srgbClr val="000000"/>
              </a:solidFill>
              <a:latin typeface="굴림"/>
              <a:ea typeface="굴림"/>
            </a:rPr>
            <a:t>저작권기술 성능평가 시스템 개선 및 고도화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9330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Version 1.0</a:t>
          </a:r>
        </a:p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Issue Date 2018/05/29</a:t>
          </a:r>
        </a:p>
        <a:p>
          <a:pPr algn="r" rtl="0"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주식회사 굿씽크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&amp; 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엘에스웨어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85725</xdr:rowOff>
    </xdr:from>
    <xdr:to>
      <xdr:col>2</xdr:col>
      <xdr:colOff>432450</xdr:colOff>
      <xdr:row>0</xdr:row>
      <xdr:rowOff>358984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85725"/>
          <a:ext cx="1404000" cy="273259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0</xdr:row>
      <xdr:rowOff>76200</xdr:rowOff>
    </xdr:from>
    <xdr:to>
      <xdr:col>17</xdr:col>
      <xdr:colOff>66975</xdr:colOff>
      <xdr:row>0</xdr:row>
      <xdr:rowOff>399130</xdr:rowOff>
    </xdr:to>
    <xdr:pic>
      <xdr:nvPicPr>
        <xdr:cNvPr id="5" name="그림 4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01000" y="76200"/>
          <a:ext cx="648000" cy="3229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127028</xdr:colOff>
      <xdr:row>21</xdr:row>
      <xdr:rowOff>103909</xdr:rowOff>
    </xdr:from>
    <xdr:to>
      <xdr:col>2</xdr:col>
      <xdr:colOff>310477</xdr:colOff>
      <xdr:row>21</xdr:row>
      <xdr:rowOff>435425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028" y="103909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273328</xdr:colOff>
      <xdr:row>0</xdr:row>
      <xdr:rowOff>45143</xdr:rowOff>
    </xdr:from>
    <xdr:to>
      <xdr:col>16</xdr:col>
      <xdr:colOff>225704</xdr:colOff>
      <xdr:row>21</xdr:row>
      <xdr:rowOff>479425</xdr:rowOff>
    </xdr:to>
    <xdr:pic>
      <xdr:nvPicPr>
        <xdr:cNvPr id="3" name="그림 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86871" y="45143"/>
          <a:ext cx="962854" cy="479425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34</xdr:row>
      <xdr:rowOff>116375</xdr:rowOff>
    </xdr:from>
    <xdr:to>
      <xdr:col>2</xdr:col>
      <xdr:colOff>303552</xdr:colOff>
      <xdr:row>34</xdr:row>
      <xdr:rowOff>447891</xdr:rowOff>
    </xdr:to>
    <xdr:pic>
      <xdr:nvPicPr>
        <xdr:cNvPr id="6" name="그림 5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80355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265048</xdr:colOff>
      <xdr:row>34</xdr:row>
      <xdr:rowOff>28578</xdr:rowOff>
    </xdr:from>
    <xdr:to>
      <xdr:col>16</xdr:col>
      <xdr:colOff>217424</xdr:colOff>
      <xdr:row>34</xdr:row>
      <xdr:rowOff>508003</xdr:rowOff>
    </xdr:to>
    <xdr:pic>
      <xdr:nvPicPr>
        <xdr:cNvPr id="7" name="그림 6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78591" y="11533121"/>
          <a:ext cx="962854" cy="479425"/>
        </a:xfrm>
        <a:prstGeom prst="rect">
          <a:avLst/>
        </a:prstGeom>
      </xdr:spPr>
    </xdr:pic>
    <xdr:clientData/>
  </xdr:twoCellAnchor>
  <xdr:twoCellAnchor editAs="oneCell">
    <xdr:from>
      <xdr:col>14</xdr:col>
      <xdr:colOff>281611</xdr:colOff>
      <xdr:row>21</xdr:row>
      <xdr:rowOff>16561</xdr:rowOff>
    </xdr:from>
    <xdr:to>
      <xdr:col>16</xdr:col>
      <xdr:colOff>233987</xdr:colOff>
      <xdr:row>21</xdr:row>
      <xdr:rowOff>549409</xdr:rowOff>
    </xdr:to>
    <xdr:pic>
      <xdr:nvPicPr>
        <xdr:cNvPr id="11" name="그림 10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86263" y="6120844"/>
          <a:ext cx="962854" cy="532848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45</xdr:row>
      <xdr:rowOff>124658</xdr:rowOff>
    </xdr:from>
    <xdr:to>
      <xdr:col>2</xdr:col>
      <xdr:colOff>303552</xdr:colOff>
      <xdr:row>45</xdr:row>
      <xdr:rowOff>456174</xdr:rowOff>
    </xdr:to>
    <xdr:pic>
      <xdr:nvPicPr>
        <xdr:cNvPr id="12" name="그림 1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23203733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14</xdr:col>
      <xdr:colOff>256765</xdr:colOff>
      <xdr:row>45</xdr:row>
      <xdr:rowOff>28578</xdr:rowOff>
    </xdr:from>
    <xdr:to>
      <xdr:col>16</xdr:col>
      <xdr:colOff>209141</xdr:colOff>
      <xdr:row>45</xdr:row>
      <xdr:rowOff>508003</xdr:rowOff>
    </xdr:to>
    <xdr:pic>
      <xdr:nvPicPr>
        <xdr:cNvPr id="13" name="그림 12" descr="엘에스영문조합_로고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70308" y="17355795"/>
          <a:ext cx="962854" cy="479425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0</xdr:row>
      <xdr:rowOff>447888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116372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34</xdr:row>
      <xdr:rowOff>116375</xdr:rowOff>
    </xdr:from>
    <xdr:to>
      <xdr:col>2</xdr:col>
      <xdr:colOff>303552</xdr:colOff>
      <xdr:row>34</xdr:row>
      <xdr:rowOff>447891</xdr:rowOff>
    </xdr:to>
    <xdr:pic>
      <xdr:nvPicPr>
        <xdr:cNvPr id="3" name="그림 2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76545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44</xdr:row>
      <xdr:rowOff>124658</xdr:rowOff>
    </xdr:from>
    <xdr:to>
      <xdr:col>2</xdr:col>
      <xdr:colOff>303552</xdr:colOff>
      <xdr:row>44</xdr:row>
      <xdr:rowOff>456174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7460158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5" name="그림 4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62156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290944</xdr:colOff>
      <xdr:row>44</xdr:row>
      <xdr:rowOff>84647</xdr:rowOff>
    </xdr:from>
    <xdr:to>
      <xdr:col>16</xdr:col>
      <xdr:colOff>442131</xdr:colOff>
      <xdr:row>44</xdr:row>
      <xdr:rowOff>412174</xdr:rowOff>
    </xdr:to>
    <xdr:pic>
      <xdr:nvPicPr>
        <xdr:cNvPr id="7" name="그림 6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77669" y="17420147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44</xdr:row>
      <xdr:rowOff>69273</xdr:rowOff>
    </xdr:from>
    <xdr:to>
      <xdr:col>15</xdr:col>
      <xdr:colOff>298735</xdr:colOff>
      <xdr:row>44</xdr:row>
      <xdr:rowOff>514902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42" y="17404773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34</xdr:row>
      <xdr:rowOff>84647</xdr:rowOff>
    </xdr:from>
    <xdr:to>
      <xdr:col>16</xdr:col>
      <xdr:colOff>433472</xdr:colOff>
      <xdr:row>34</xdr:row>
      <xdr:rowOff>412174</xdr:rowOff>
    </xdr:to>
    <xdr:pic>
      <xdr:nvPicPr>
        <xdr:cNvPr id="9" name="그림 8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010" y="11733722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34</xdr:row>
      <xdr:rowOff>69273</xdr:rowOff>
    </xdr:from>
    <xdr:to>
      <xdr:col>15</xdr:col>
      <xdr:colOff>290076</xdr:colOff>
      <xdr:row>34</xdr:row>
      <xdr:rowOff>514902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1983" y="11718348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21</xdr:row>
      <xdr:rowOff>93305</xdr:rowOff>
    </xdr:from>
    <xdr:to>
      <xdr:col>16</xdr:col>
      <xdr:colOff>433472</xdr:colOff>
      <xdr:row>21</xdr:row>
      <xdr:rowOff>420832</xdr:rowOff>
    </xdr:to>
    <xdr:pic>
      <xdr:nvPicPr>
        <xdr:cNvPr id="11" name="그림 10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010" y="6189305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21</xdr:row>
      <xdr:rowOff>77931</xdr:rowOff>
    </xdr:from>
    <xdr:to>
      <xdr:col>15</xdr:col>
      <xdr:colOff>290076</xdr:colOff>
      <xdr:row>21</xdr:row>
      <xdr:rowOff>523560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1983" y="6173931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316921</xdr:colOff>
      <xdr:row>0</xdr:row>
      <xdr:rowOff>101964</xdr:rowOff>
    </xdr:from>
    <xdr:to>
      <xdr:col>16</xdr:col>
      <xdr:colOff>468108</xdr:colOff>
      <xdr:row>0</xdr:row>
      <xdr:rowOff>429491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403646" y="101964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0</xdr:row>
      <xdr:rowOff>60613</xdr:rowOff>
    </xdr:from>
    <xdr:to>
      <xdr:col>15</xdr:col>
      <xdr:colOff>298735</xdr:colOff>
      <xdr:row>0</xdr:row>
      <xdr:rowOff>506242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42" y="60613"/>
          <a:ext cx="814818" cy="4456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0</xdr:row>
      <xdr:rowOff>447888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30</xdr:row>
      <xdr:rowOff>116375</xdr:rowOff>
    </xdr:from>
    <xdr:to>
      <xdr:col>2</xdr:col>
      <xdr:colOff>303552</xdr:colOff>
      <xdr:row>30</xdr:row>
      <xdr:rowOff>447891</xdr:rowOff>
    </xdr:to>
    <xdr:pic>
      <xdr:nvPicPr>
        <xdr:cNvPr id="4" name="그림 3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5669450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45</xdr:row>
      <xdr:rowOff>124658</xdr:rowOff>
    </xdr:from>
    <xdr:to>
      <xdr:col>2</xdr:col>
      <xdr:colOff>303552</xdr:colOff>
      <xdr:row>45</xdr:row>
      <xdr:rowOff>456174</xdr:rowOff>
    </xdr:to>
    <xdr:pic>
      <xdr:nvPicPr>
        <xdr:cNvPr id="7" name="그림 6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507033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9" name="그림 8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1196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290944</xdr:colOff>
      <xdr:row>45</xdr:row>
      <xdr:rowOff>84647</xdr:rowOff>
    </xdr:from>
    <xdr:to>
      <xdr:col>16</xdr:col>
      <xdr:colOff>442131</xdr:colOff>
      <xdr:row>45</xdr:row>
      <xdr:rowOff>412174</xdr:rowOff>
    </xdr:to>
    <xdr:pic>
      <xdr:nvPicPr>
        <xdr:cNvPr id="11" name="그림 10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43899" y="17498079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45</xdr:row>
      <xdr:rowOff>69273</xdr:rowOff>
    </xdr:from>
    <xdr:to>
      <xdr:col>15</xdr:col>
      <xdr:colOff>298735</xdr:colOff>
      <xdr:row>45</xdr:row>
      <xdr:rowOff>514902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2067" y="17482705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30</xdr:row>
      <xdr:rowOff>84647</xdr:rowOff>
    </xdr:from>
    <xdr:to>
      <xdr:col>16</xdr:col>
      <xdr:colOff>433472</xdr:colOff>
      <xdr:row>30</xdr:row>
      <xdr:rowOff>412174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35240" y="11791738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30</xdr:row>
      <xdr:rowOff>69273</xdr:rowOff>
    </xdr:from>
    <xdr:to>
      <xdr:col>15</xdr:col>
      <xdr:colOff>290076</xdr:colOff>
      <xdr:row>30</xdr:row>
      <xdr:rowOff>514902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3408" y="11776364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21</xdr:row>
      <xdr:rowOff>93305</xdr:rowOff>
    </xdr:from>
    <xdr:to>
      <xdr:col>16</xdr:col>
      <xdr:colOff>433472</xdr:colOff>
      <xdr:row>21</xdr:row>
      <xdr:rowOff>420832</xdr:rowOff>
    </xdr:to>
    <xdr:pic>
      <xdr:nvPicPr>
        <xdr:cNvPr id="15" name="그림 14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35240" y="6241260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21</xdr:row>
      <xdr:rowOff>77931</xdr:rowOff>
    </xdr:from>
    <xdr:to>
      <xdr:col>15</xdr:col>
      <xdr:colOff>290076</xdr:colOff>
      <xdr:row>21</xdr:row>
      <xdr:rowOff>523560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3408" y="6225886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316921</xdr:colOff>
      <xdr:row>0</xdr:row>
      <xdr:rowOff>101964</xdr:rowOff>
    </xdr:from>
    <xdr:to>
      <xdr:col>16</xdr:col>
      <xdr:colOff>468108</xdr:colOff>
      <xdr:row>0</xdr:row>
      <xdr:rowOff>429491</xdr:rowOff>
    </xdr:to>
    <xdr:pic>
      <xdr:nvPicPr>
        <xdr:cNvPr id="17" name="그림 16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876" y="101964"/>
          <a:ext cx="653414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0</xdr:row>
      <xdr:rowOff>60613</xdr:rowOff>
    </xdr:from>
    <xdr:to>
      <xdr:col>15</xdr:col>
      <xdr:colOff>298735</xdr:colOff>
      <xdr:row>0</xdr:row>
      <xdr:rowOff>506242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2067" y="60613"/>
          <a:ext cx="809623" cy="4456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101051</xdr:colOff>
      <xdr:row>0</xdr:row>
      <xdr:rowOff>116372</xdr:rowOff>
    </xdr:from>
    <xdr:to>
      <xdr:col>2</xdr:col>
      <xdr:colOff>284500</xdr:colOff>
      <xdr:row>0</xdr:row>
      <xdr:rowOff>447888</xdr:rowOff>
    </xdr:to>
    <xdr:pic>
      <xdr:nvPicPr>
        <xdr:cNvPr id="2" name="그림 1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051" y="116372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120103</xdr:colOff>
      <xdr:row>30</xdr:row>
      <xdr:rowOff>116375</xdr:rowOff>
    </xdr:from>
    <xdr:to>
      <xdr:col>2</xdr:col>
      <xdr:colOff>303552</xdr:colOff>
      <xdr:row>30</xdr:row>
      <xdr:rowOff>447891</xdr:rowOff>
    </xdr:to>
    <xdr:pic>
      <xdr:nvPicPr>
        <xdr:cNvPr id="3" name="그림 2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103" y="11660675"/>
          <a:ext cx="1707449" cy="331516"/>
        </a:xfrm>
        <a:prstGeom prst="rect">
          <a:avLst/>
        </a:prstGeom>
      </xdr:spPr>
    </xdr:pic>
    <xdr:clientData/>
  </xdr:twoCellAnchor>
  <xdr:twoCellAnchor editAs="oneCell">
    <xdr:from>
      <xdr:col>0</xdr:col>
      <xdr:colOff>121342</xdr:colOff>
      <xdr:row>21</xdr:row>
      <xdr:rowOff>119683</xdr:rowOff>
    </xdr:from>
    <xdr:to>
      <xdr:col>2</xdr:col>
      <xdr:colOff>304791</xdr:colOff>
      <xdr:row>21</xdr:row>
      <xdr:rowOff>451199</xdr:rowOff>
    </xdr:to>
    <xdr:pic>
      <xdr:nvPicPr>
        <xdr:cNvPr id="5" name="그림 4" descr="저작권위원회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342" y="6215683"/>
          <a:ext cx="1707449" cy="331516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4</xdr:row>
      <xdr:rowOff>132521</xdr:rowOff>
    </xdr:from>
    <xdr:to>
      <xdr:col>16</xdr:col>
      <xdr:colOff>16567</xdr:colOff>
      <xdr:row>19</xdr:row>
      <xdr:rowOff>1134717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282285</xdr:colOff>
      <xdr:row>30</xdr:row>
      <xdr:rowOff>84647</xdr:rowOff>
    </xdr:from>
    <xdr:to>
      <xdr:col>16</xdr:col>
      <xdr:colOff>433472</xdr:colOff>
      <xdr:row>30</xdr:row>
      <xdr:rowOff>412174</xdr:rowOff>
    </xdr:to>
    <xdr:pic>
      <xdr:nvPicPr>
        <xdr:cNvPr id="9" name="그림 8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010" y="11628947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30</xdr:row>
      <xdr:rowOff>69273</xdr:rowOff>
    </xdr:from>
    <xdr:to>
      <xdr:col>15</xdr:col>
      <xdr:colOff>290076</xdr:colOff>
      <xdr:row>30</xdr:row>
      <xdr:rowOff>514902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1983" y="11613573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282285</xdr:colOff>
      <xdr:row>21</xdr:row>
      <xdr:rowOff>93305</xdr:rowOff>
    </xdr:from>
    <xdr:to>
      <xdr:col>16</xdr:col>
      <xdr:colOff>433472</xdr:colOff>
      <xdr:row>21</xdr:row>
      <xdr:rowOff>420832</xdr:rowOff>
    </xdr:to>
    <xdr:pic>
      <xdr:nvPicPr>
        <xdr:cNvPr id="11" name="그림 10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369010" y="6189305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484908</xdr:colOff>
      <xdr:row>21</xdr:row>
      <xdr:rowOff>77931</xdr:rowOff>
    </xdr:from>
    <xdr:to>
      <xdr:col>15</xdr:col>
      <xdr:colOff>290076</xdr:colOff>
      <xdr:row>21</xdr:row>
      <xdr:rowOff>523560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1983" y="6173931"/>
          <a:ext cx="814818" cy="445629"/>
        </a:xfrm>
        <a:prstGeom prst="rect">
          <a:avLst/>
        </a:prstGeom>
      </xdr:spPr>
    </xdr:pic>
    <xdr:clientData/>
  </xdr:twoCellAnchor>
  <xdr:twoCellAnchor editAs="oneCell">
    <xdr:from>
      <xdr:col>15</xdr:col>
      <xdr:colOff>316921</xdr:colOff>
      <xdr:row>0</xdr:row>
      <xdr:rowOff>101964</xdr:rowOff>
    </xdr:from>
    <xdr:to>
      <xdr:col>16</xdr:col>
      <xdr:colOff>468108</xdr:colOff>
      <xdr:row>0</xdr:row>
      <xdr:rowOff>429491</xdr:rowOff>
    </xdr:to>
    <xdr:pic>
      <xdr:nvPicPr>
        <xdr:cNvPr id="13" name="그림 12" descr="엘에스영문조합_로고.jpg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403646" y="101964"/>
          <a:ext cx="656012" cy="327527"/>
        </a:xfrm>
        <a:prstGeom prst="rect">
          <a:avLst/>
        </a:prstGeom>
      </xdr:spPr>
    </xdr:pic>
    <xdr:clientData/>
  </xdr:twoCellAnchor>
  <xdr:twoCellAnchor editAs="oneCell">
    <xdr:from>
      <xdr:col>13</xdr:col>
      <xdr:colOff>493567</xdr:colOff>
      <xdr:row>0</xdr:row>
      <xdr:rowOff>60613</xdr:rowOff>
    </xdr:from>
    <xdr:to>
      <xdr:col>15</xdr:col>
      <xdr:colOff>298735</xdr:colOff>
      <xdr:row>0</xdr:row>
      <xdr:rowOff>506242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642" y="60613"/>
          <a:ext cx="814818" cy="445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R34"/>
  <sheetViews>
    <sheetView workbookViewId="0">
      <selection activeCell="J35" sqref="J35"/>
    </sheetView>
  </sheetViews>
  <sheetFormatPr defaultColWidth="9" defaultRowHeight="13.5" customHeight="1" x14ac:dyDescent="0.3"/>
  <cols>
    <col min="1" max="1" width="6.625" style="9" customWidth="1"/>
    <col min="2" max="9" width="6.625" style="8" customWidth="1"/>
    <col min="10" max="13" width="6.625" style="9" customWidth="1"/>
    <col min="14" max="20" width="6.625" style="8" customWidth="1"/>
    <col min="21" max="16384" width="9" style="8"/>
  </cols>
  <sheetData>
    <row r="11" spans="2:18" s="9" customFormat="1" ht="13.5" customHeight="1" x14ac:dyDescent="0.3">
      <c r="B11" s="8"/>
      <c r="C11" s="8"/>
      <c r="D11" s="8"/>
      <c r="E11" s="8"/>
      <c r="F11" s="8"/>
      <c r="G11" s="8"/>
      <c r="H11" s="8"/>
      <c r="I11" s="8"/>
      <c r="N11" s="8"/>
      <c r="O11" s="8"/>
      <c r="P11" s="8"/>
      <c r="Q11" s="8"/>
      <c r="R11" s="8"/>
    </row>
    <row r="12" spans="2:18" s="9" customFormat="1" ht="13.5" customHeight="1" x14ac:dyDescent="0.3">
      <c r="B12" s="8"/>
      <c r="C12" s="8"/>
      <c r="D12" s="8"/>
      <c r="E12" s="8"/>
      <c r="F12" s="8"/>
      <c r="G12" s="8"/>
      <c r="H12" s="8"/>
      <c r="I12" s="8"/>
      <c r="N12" s="8"/>
      <c r="O12" s="8"/>
      <c r="P12" s="8"/>
      <c r="Q12" s="8"/>
      <c r="R12" s="8"/>
    </row>
    <row r="13" spans="2:18" s="9" customFormat="1" ht="13.5" customHeight="1" x14ac:dyDescent="0.3">
      <c r="B13" s="8"/>
      <c r="C13" s="8"/>
      <c r="D13" s="8"/>
      <c r="E13" s="8"/>
      <c r="F13" s="8"/>
      <c r="G13" s="8"/>
      <c r="H13" s="8"/>
      <c r="I13" s="8"/>
      <c r="N13" s="8"/>
      <c r="O13" s="8"/>
      <c r="P13" s="8"/>
      <c r="Q13" s="8"/>
      <c r="R13" s="8"/>
    </row>
    <row r="14" spans="2:18" s="9" customFormat="1" ht="13.5" customHeight="1" x14ac:dyDescent="0.3">
      <c r="B14" s="8"/>
      <c r="C14" s="8"/>
      <c r="D14" s="8"/>
      <c r="E14" s="8"/>
      <c r="F14" s="8"/>
      <c r="G14" s="8"/>
      <c r="H14" s="8"/>
      <c r="I14" s="8"/>
      <c r="N14" s="8"/>
      <c r="O14" s="8"/>
      <c r="P14" s="8"/>
      <c r="Q14" s="8"/>
      <c r="R14" s="8"/>
    </row>
    <row r="15" spans="2:18" s="9" customFormat="1" ht="13.5" customHeight="1" x14ac:dyDescent="0.3">
      <c r="B15" s="8"/>
      <c r="C15" s="8"/>
      <c r="D15" s="8"/>
      <c r="E15" s="8"/>
      <c r="F15" s="8"/>
      <c r="G15" s="8"/>
      <c r="H15" s="8"/>
      <c r="I15" s="8"/>
      <c r="N15" s="8"/>
      <c r="O15" s="8"/>
      <c r="P15" s="8"/>
      <c r="Q15" s="8"/>
      <c r="R15" s="8"/>
    </row>
    <row r="16" spans="2:18" s="9" customFormat="1" ht="13.5" customHeight="1" x14ac:dyDescent="0.3">
      <c r="B16" s="8"/>
      <c r="C16" s="8"/>
      <c r="D16" s="8"/>
      <c r="E16" s="8"/>
      <c r="F16" s="8"/>
      <c r="G16" s="8"/>
      <c r="H16" s="8"/>
      <c r="I16" s="8"/>
      <c r="N16" s="8"/>
      <c r="O16" s="8"/>
      <c r="P16" s="8"/>
      <c r="Q16" s="8"/>
      <c r="R16" s="8"/>
    </row>
    <row r="17" spans="2:18" s="9" customFormat="1" ht="13.5" customHeight="1" x14ac:dyDescent="0.3">
      <c r="B17" s="8"/>
      <c r="C17" s="8"/>
      <c r="D17" s="8"/>
      <c r="E17" s="8"/>
      <c r="F17" s="8"/>
      <c r="G17" s="8"/>
      <c r="H17" s="8"/>
      <c r="I17" s="8"/>
      <c r="N17" s="8"/>
      <c r="O17" s="8"/>
      <c r="P17" s="8"/>
      <c r="Q17" s="8"/>
      <c r="R17" s="8"/>
    </row>
    <row r="18" spans="2:18" s="9" customFormat="1" ht="13.5" customHeight="1" x14ac:dyDescent="0.3">
      <c r="B18" s="8"/>
      <c r="C18" s="8"/>
      <c r="D18" s="8"/>
      <c r="E18" s="8"/>
      <c r="F18" s="8"/>
      <c r="G18" s="8"/>
      <c r="H18" s="8"/>
      <c r="I18" s="8"/>
      <c r="N18" s="8"/>
      <c r="O18" s="8"/>
      <c r="P18" s="8"/>
      <c r="Q18" s="8"/>
      <c r="R18" s="8"/>
    </row>
    <row r="19" spans="2:18" s="9" customFormat="1" ht="13.5" customHeight="1" x14ac:dyDescent="0.3">
      <c r="B19" s="8"/>
      <c r="C19" s="8"/>
      <c r="D19" s="8"/>
      <c r="E19" s="8"/>
      <c r="F19" s="8"/>
      <c r="G19" s="8"/>
      <c r="H19" s="8"/>
      <c r="I19" s="8"/>
      <c r="N19" s="8"/>
      <c r="O19" s="8"/>
      <c r="P19" s="8"/>
      <c r="Q19" s="8"/>
      <c r="R19" s="8"/>
    </row>
    <row r="20" spans="2:18" s="9" customFormat="1" ht="13.5" customHeight="1" x14ac:dyDescent="0.3">
      <c r="B20" s="8"/>
      <c r="C20" s="8"/>
      <c r="D20" s="8"/>
      <c r="E20" s="8"/>
      <c r="F20" s="8"/>
      <c r="G20" s="8"/>
      <c r="H20" s="8"/>
      <c r="I20" s="8"/>
      <c r="N20" s="8"/>
      <c r="O20" s="8"/>
      <c r="P20" s="8"/>
      <c r="Q20" s="8"/>
      <c r="R20" s="8"/>
    </row>
    <row r="21" spans="2:18" s="9" customFormat="1" ht="13.5" customHeight="1" x14ac:dyDescent="0.3">
      <c r="B21" s="8"/>
      <c r="C21" s="8"/>
      <c r="D21" s="8"/>
      <c r="E21" s="8"/>
      <c r="F21" s="8"/>
      <c r="G21" s="8"/>
      <c r="H21" s="8"/>
      <c r="I21" s="8"/>
      <c r="N21" s="8"/>
      <c r="O21" s="8"/>
      <c r="P21" s="8"/>
      <c r="Q21" s="8"/>
      <c r="R21" s="8"/>
    </row>
    <row r="22" spans="2:18" s="9" customFormat="1" ht="13.5" customHeight="1" x14ac:dyDescent="0.3">
      <c r="B22" s="8"/>
      <c r="C22" s="8"/>
      <c r="D22" s="8"/>
      <c r="E22" s="8"/>
      <c r="F22" s="8"/>
      <c r="G22" s="8"/>
      <c r="H22" s="8"/>
      <c r="I22" s="8"/>
      <c r="N22" s="8"/>
      <c r="O22" s="8"/>
      <c r="P22" s="8"/>
      <c r="Q22" s="8"/>
      <c r="R22" s="8"/>
    </row>
    <row r="23" spans="2:18" s="9" customFormat="1" ht="13.5" customHeight="1" x14ac:dyDescent="0.3">
      <c r="B23" s="8"/>
      <c r="C23" s="8"/>
      <c r="D23" s="8"/>
      <c r="E23" s="8"/>
      <c r="F23" s="8"/>
      <c r="G23" s="8"/>
      <c r="H23" s="8"/>
      <c r="I23" s="8"/>
      <c r="N23" s="8"/>
      <c r="O23" s="8"/>
      <c r="P23" s="8"/>
      <c r="Q23" s="8"/>
      <c r="R23" s="8"/>
    </row>
    <row r="24" spans="2:18" s="9" customFormat="1" ht="13.5" customHeight="1" x14ac:dyDescent="0.3">
      <c r="B24" s="8"/>
      <c r="C24" s="8"/>
      <c r="D24" s="8"/>
      <c r="E24" s="8"/>
      <c r="F24" s="8"/>
      <c r="G24" s="8"/>
      <c r="H24" s="8"/>
      <c r="I24" s="8"/>
      <c r="N24" s="8"/>
      <c r="O24" s="8"/>
      <c r="P24" s="8"/>
      <c r="Q24" s="8"/>
      <c r="R24" s="8"/>
    </row>
    <row r="25" spans="2:18" s="9" customFormat="1" ht="13.5" customHeight="1" x14ac:dyDescent="0.3">
      <c r="B25" s="8"/>
      <c r="C25" s="8"/>
      <c r="D25" s="8"/>
      <c r="E25" s="8"/>
      <c r="F25" s="8"/>
      <c r="G25" s="8"/>
      <c r="H25" s="8"/>
      <c r="I25" s="8"/>
      <c r="N25" s="8"/>
      <c r="O25" s="8"/>
      <c r="P25" s="8"/>
      <c r="Q25" s="8"/>
      <c r="R25" s="8"/>
    </row>
    <row r="26" spans="2:18" s="9" customFormat="1" ht="13.5" customHeight="1" x14ac:dyDescent="0.3">
      <c r="B26" s="53" t="s">
        <v>134</v>
      </c>
      <c r="C26" s="8"/>
      <c r="D26" s="8"/>
      <c r="E26" s="8"/>
      <c r="F26" s="8"/>
      <c r="G26" s="8"/>
      <c r="H26" s="8"/>
      <c r="I26" s="8"/>
      <c r="N26" s="8"/>
      <c r="O26" s="8"/>
      <c r="P26" s="8"/>
      <c r="Q26" s="8"/>
      <c r="R26" s="8"/>
    </row>
    <row r="27" spans="2:18" s="9" customFormat="1" ht="13.5" customHeight="1" x14ac:dyDescent="0.3">
      <c r="B27" s="8"/>
      <c r="C27" s="8"/>
      <c r="D27" s="8"/>
      <c r="E27" s="8"/>
      <c r="F27" s="8"/>
      <c r="G27" s="8"/>
      <c r="H27" s="8"/>
      <c r="I27" s="8"/>
      <c r="N27" s="8"/>
      <c r="O27" s="8"/>
      <c r="P27" s="8"/>
      <c r="Q27" s="8"/>
      <c r="R27" s="8"/>
    </row>
    <row r="28" spans="2:18" s="9" customFormat="1" ht="13.5" customHeight="1" x14ac:dyDescent="0.3">
      <c r="B28" s="8"/>
      <c r="C28" s="8"/>
      <c r="D28" s="8"/>
      <c r="E28" s="8"/>
      <c r="F28" s="8"/>
      <c r="G28" s="8"/>
      <c r="H28" s="8"/>
      <c r="I28" s="8"/>
      <c r="N28" s="8"/>
      <c r="O28" s="8"/>
      <c r="P28" s="8"/>
      <c r="Q28" s="8"/>
      <c r="R28" s="8"/>
    </row>
    <row r="29" spans="2:18" s="9" customFormat="1" ht="13.5" customHeight="1" x14ac:dyDescent="0.3">
      <c r="B29" s="8"/>
      <c r="C29" s="8"/>
      <c r="D29" s="8"/>
      <c r="E29" s="8"/>
      <c r="F29" s="8"/>
      <c r="G29" s="8"/>
      <c r="H29" s="8"/>
      <c r="I29" s="8"/>
      <c r="N29" s="8"/>
      <c r="O29" s="8"/>
      <c r="P29" s="8"/>
      <c r="Q29" s="8"/>
      <c r="R29" s="8"/>
    </row>
    <row r="30" spans="2:18" s="9" customFormat="1" ht="13.5" customHeight="1" x14ac:dyDescent="0.3">
      <c r="B30" s="8"/>
      <c r="C30" s="8"/>
      <c r="D30" s="8"/>
      <c r="E30" s="8"/>
      <c r="F30" s="8"/>
      <c r="G30" s="8"/>
      <c r="H30" s="8"/>
      <c r="I30" s="8"/>
      <c r="N30" s="8"/>
      <c r="O30" s="8"/>
      <c r="P30" s="8"/>
      <c r="Q30" s="8"/>
      <c r="R30" s="8"/>
    </row>
    <row r="31" spans="2:18" s="9" customFormat="1" ht="13.5" customHeight="1" x14ac:dyDescent="0.3">
      <c r="B31" s="8"/>
      <c r="C31" s="8"/>
      <c r="D31" s="8"/>
      <c r="E31" s="8"/>
      <c r="F31" s="8"/>
      <c r="G31" s="8"/>
      <c r="H31" s="8"/>
      <c r="I31" s="8"/>
      <c r="N31" s="8"/>
      <c r="O31" s="8"/>
      <c r="P31" s="8"/>
      <c r="Q31" s="8"/>
      <c r="R31" s="8"/>
    </row>
    <row r="32" spans="2:18" s="9" customFormat="1" ht="13.5" customHeight="1" x14ac:dyDescent="0.3">
      <c r="B32" s="8"/>
      <c r="C32" s="8"/>
      <c r="D32" s="8"/>
      <c r="E32" s="8"/>
      <c r="F32" s="8"/>
      <c r="G32" s="8"/>
      <c r="H32" s="8"/>
      <c r="I32" s="8"/>
      <c r="N32" s="8"/>
      <c r="O32" s="8"/>
      <c r="P32" s="8"/>
      <c r="Q32" s="8"/>
      <c r="R32" s="8"/>
    </row>
    <row r="33" spans="2:18" s="9" customFormat="1" ht="13.5" customHeight="1" x14ac:dyDescent="0.3">
      <c r="B33" s="8"/>
      <c r="C33" s="8"/>
      <c r="D33" s="8"/>
      <c r="E33" s="8"/>
      <c r="F33" s="8"/>
      <c r="G33" s="8"/>
      <c r="H33" s="8"/>
      <c r="I33" s="8"/>
      <c r="N33" s="8"/>
      <c r="O33" s="8"/>
      <c r="P33" s="8"/>
      <c r="Q33" s="8"/>
      <c r="R33" s="8"/>
    </row>
    <row r="34" spans="2:18" s="9" customFormat="1" ht="13.5" customHeight="1" x14ac:dyDescent="0.3">
      <c r="B34" s="8"/>
      <c r="C34" s="8"/>
      <c r="D34" s="8"/>
      <c r="E34" s="8"/>
      <c r="F34" s="8"/>
      <c r="G34" s="8"/>
      <c r="H34" s="8"/>
      <c r="I34" s="8"/>
      <c r="N34" s="8"/>
      <c r="O34" s="8"/>
      <c r="P34" s="8"/>
      <c r="Q34" s="8"/>
      <c r="R34" s="8"/>
    </row>
  </sheetData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E40" sqref="E40"/>
    </sheetView>
  </sheetViews>
  <sheetFormatPr defaultColWidth="9" defaultRowHeight="12" x14ac:dyDescent="0.3"/>
  <cols>
    <col min="1" max="1" width="6.625" style="9" customWidth="1"/>
    <col min="2" max="9" width="6.625" style="8" customWidth="1"/>
    <col min="10" max="13" width="6.625" style="9" customWidth="1"/>
    <col min="14" max="20" width="6.625" style="8" customWidth="1"/>
    <col min="21" max="16384" width="9" style="8"/>
  </cols>
  <sheetData>
    <row r="1" spans="1:18" ht="35.25" customHeight="1" x14ac:dyDescent="0.3">
      <c r="A1" s="68"/>
      <c r="B1" s="69"/>
      <c r="C1" s="70"/>
      <c r="D1" s="71" t="s">
        <v>68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  <c r="P1" s="74"/>
      <c r="Q1" s="75"/>
      <c r="R1" s="76"/>
    </row>
    <row r="2" spans="1:18" ht="12.95" customHeight="1" x14ac:dyDescent="0.3">
      <c r="A2" s="77"/>
      <c r="B2" s="78"/>
      <c r="C2" s="78"/>
      <c r="D2" s="78"/>
      <c r="E2" s="78"/>
      <c r="F2" s="78"/>
      <c r="G2" s="79"/>
      <c r="H2" s="80" t="s">
        <v>52</v>
      </c>
      <c r="I2" s="81"/>
      <c r="J2" s="81"/>
      <c r="K2" s="82"/>
      <c r="L2" s="83">
        <v>43277</v>
      </c>
      <c r="M2" s="84"/>
      <c r="N2" s="84"/>
      <c r="O2" s="84"/>
      <c r="P2" s="84"/>
      <c r="Q2" s="84"/>
      <c r="R2" s="85"/>
    </row>
    <row r="3" spans="1:18" ht="12.95" customHeight="1" x14ac:dyDescent="0.3">
      <c r="A3" s="10"/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2"/>
      <c r="O3" s="12"/>
      <c r="P3" s="12"/>
      <c r="Q3" s="12"/>
      <c r="R3" s="12"/>
    </row>
    <row r="4" spans="1:18" ht="12.95" customHeight="1" x14ac:dyDescent="0.3"/>
    <row r="5" spans="1:18" ht="12.95" customHeight="1" x14ac:dyDescent="0.3">
      <c r="D5" s="67" t="s">
        <v>3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</row>
    <row r="6" spans="1:18" ht="12.95" customHeight="1" x14ac:dyDescent="0.3">
      <c r="D6" s="66" t="s">
        <v>4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</row>
    <row r="7" spans="1:18" ht="12.95" customHeight="1" x14ac:dyDescent="0.3">
      <c r="D7" s="59" t="s">
        <v>5</v>
      </c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</row>
    <row r="8" spans="1:18" ht="12.95" customHeight="1" x14ac:dyDescent="0.3"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</row>
    <row r="9" spans="1:18" ht="12.95" customHeight="1" x14ac:dyDescent="0.3">
      <c r="D9" s="13" t="s">
        <v>6</v>
      </c>
      <c r="E9" s="59" t="s">
        <v>49</v>
      </c>
      <c r="F9" s="59"/>
      <c r="G9" s="59" t="s">
        <v>61</v>
      </c>
      <c r="H9" s="59"/>
      <c r="I9" s="13" t="s">
        <v>7</v>
      </c>
      <c r="J9" s="13"/>
      <c r="K9" s="13"/>
      <c r="L9" s="60" t="s">
        <v>8</v>
      </c>
      <c r="M9" s="60"/>
      <c r="N9" s="60"/>
      <c r="O9" s="60"/>
    </row>
    <row r="10" spans="1:18" ht="12.95" customHeight="1" x14ac:dyDescent="0.3">
      <c r="D10" s="64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</row>
    <row r="11" spans="1:18" ht="12.95" customHeight="1" x14ac:dyDescent="0.3">
      <c r="D11" s="13" t="s">
        <v>9</v>
      </c>
      <c r="E11" s="59" t="s">
        <v>47</v>
      </c>
      <c r="F11" s="59"/>
      <c r="G11" s="59" t="s">
        <v>53</v>
      </c>
      <c r="H11" s="59"/>
      <c r="I11" s="13" t="s">
        <v>7</v>
      </c>
      <c r="J11" s="13"/>
      <c r="K11" s="13"/>
      <c r="L11" s="60" t="s">
        <v>8</v>
      </c>
      <c r="M11" s="60"/>
      <c r="N11" s="60"/>
      <c r="O11" s="60"/>
    </row>
    <row r="12" spans="1:18" ht="12.95" customHeight="1" x14ac:dyDescent="0.3">
      <c r="D12" s="64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</row>
    <row r="13" spans="1:18" ht="12.95" customHeight="1" x14ac:dyDescent="0.3">
      <c r="D13" s="66" t="s">
        <v>10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</row>
    <row r="14" spans="1:18" ht="12.95" customHeight="1" x14ac:dyDescent="0.3">
      <c r="D14" s="59" t="s">
        <v>11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</row>
    <row r="15" spans="1:18" ht="12.95" customHeight="1" x14ac:dyDescent="0.3">
      <c r="D15" s="64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</row>
    <row r="16" spans="1:18" ht="12.95" customHeight="1" x14ac:dyDescent="0.3">
      <c r="D16" s="13" t="s">
        <v>6</v>
      </c>
      <c r="E16" s="59" t="s">
        <v>69</v>
      </c>
      <c r="F16" s="59"/>
      <c r="G16" s="59" t="s">
        <v>70</v>
      </c>
      <c r="H16" s="59"/>
      <c r="I16" s="13" t="s">
        <v>7</v>
      </c>
      <c r="J16" s="13"/>
      <c r="K16" s="13"/>
      <c r="L16" s="60" t="s">
        <v>8</v>
      </c>
      <c r="M16" s="60"/>
      <c r="N16" s="60"/>
      <c r="O16" s="60"/>
    </row>
    <row r="17" spans="1:15" ht="12.95" customHeight="1" x14ac:dyDescent="0.3">
      <c r="D17" s="64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</row>
    <row r="18" spans="1:15" ht="12.75" customHeight="1" x14ac:dyDescent="0.3">
      <c r="D18" s="13" t="s">
        <v>9</v>
      </c>
      <c r="E18" s="59" t="s">
        <v>12</v>
      </c>
      <c r="F18" s="59"/>
      <c r="G18" s="59" t="s">
        <v>58</v>
      </c>
      <c r="H18" s="59"/>
      <c r="I18" s="13" t="s">
        <v>7</v>
      </c>
      <c r="J18" s="13"/>
      <c r="K18" s="13"/>
      <c r="L18" s="60" t="s">
        <v>8</v>
      </c>
      <c r="M18" s="60"/>
      <c r="N18" s="60"/>
      <c r="O18" s="60"/>
    </row>
    <row r="19" spans="1:15" ht="12.95" customHeight="1" x14ac:dyDescent="0.3">
      <c r="D19" s="14"/>
      <c r="E19" s="14"/>
      <c r="F19" s="14"/>
      <c r="G19" s="30" t="s">
        <v>50</v>
      </c>
      <c r="H19" s="14"/>
      <c r="I19" s="14"/>
      <c r="J19" s="14"/>
      <c r="K19" s="14"/>
      <c r="L19" s="14"/>
      <c r="M19" s="14"/>
      <c r="N19" s="14"/>
      <c r="O19" s="14"/>
    </row>
    <row r="20" spans="1:15" ht="12.75" customHeight="1" x14ac:dyDescent="0.3">
      <c r="A20" s="40"/>
      <c r="D20" s="38" t="s">
        <v>9</v>
      </c>
      <c r="E20" s="59" t="s">
        <v>12</v>
      </c>
      <c r="F20" s="59"/>
      <c r="G20" s="59" t="s">
        <v>71</v>
      </c>
      <c r="H20" s="59"/>
      <c r="I20" s="38" t="s">
        <v>7</v>
      </c>
      <c r="J20" s="38"/>
      <c r="K20" s="38"/>
      <c r="L20" s="60" t="s">
        <v>72</v>
      </c>
      <c r="M20" s="60"/>
      <c r="N20" s="60"/>
      <c r="O20" s="60"/>
    </row>
    <row r="21" spans="1:15" ht="12.95" customHeight="1" x14ac:dyDescent="0.3">
      <c r="A21" s="40"/>
      <c r="D21" s="39"/>
      <c r="E21" s="39"/>
      <c r="F21" s="39"/>
      <c r="G21" s="30" t="s">
        <v>50</v>
      </c>
      <c r="H21" s="39"/>
      <c r="I21" s="39"/>
      <c r="J21" s="39"/>
      <c r="K21" s="39"/>
      <c r="L21" s="39"/>
      <c r="M21" s="39"/>
      <c r="N21" s="39"/>
      <c r="O21" s="39"/>
    </row>
    <row r="22" spans="1:15" ht="12.95" customHeight="1" x14ac:dyDescent="0.3"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12.95" customHeight="1" x14ac:dyDescent="0.3">
      <c r="D23" s="14"/>
      <c r="E23" s="14"/>
      <c r="F23" s="9"/>
      <c r="G23" s="9"/>
      <c r="H23" s="61" t="s">
        <v>13</v>
      </c>
      <c r="I23" s="61"/>
      <c r="J23" s="61"/>
      <c r="K23" s="61"/>
      <c r="N23" s="14"/>
      <c r="O23" s="14"/>
    </row>
    <row r="24" spans="1:15" ht="12.95" customHeight="1" x14ac:dyDescent="0.3">
      <c r="D24" s="62" t="s">
        <v>14</v>
      </c>
      <c r="E24" s="63"/>
      <c r="F24" s="62" t="s">
        <v>15</v>
      </c>
      <c r="G24" s="62"/>
      <c r="H24" s="62"/>
      <c r="I24" s="62"/>
      <c r="J24" s="62"/>
      <c r="K24" s="62"/>
      <c r="L24" s="62"/>
      <c r="M24" s="62"/>
      <c r="N24" s="62" t="s">
        <v>16</v>
      </c>
      <c r="O24" s="63"/>
    </row>
    <row r="25" spans="1:15" ht="12.95" customHeight="1" x14ac:dyDescent="0.3">
      <c r="D25" s="56">
        <v>1</v>
      </c>
      <c r="E25" s="57"/>
      <c r="F25" s="54" t="s">
        <v>17</v>
      </c>
      <c r="G25" s="54"/>
      <c r="H25" s="54"/>
      <c r="I25" s="54"/>
      <c r="J25" s="54"/>
      <c r="K25" s="54"/>
      <c r="L25" s="54"/>
      <c r="M25" s="54"/>
      <c r="N25" s="58">
        <v>43249</v>
      </c>
      <c r="O25" s="55"/>
    </row>
    <row r="26" spans="1:15" ht="12.95" customHeight="1" x14ac:dyDescent="0.3">
      <c r="B26" s="53"/>
      <c r="D26" s="54"/>
      <c r="E26" s="55"/>
      <c r="F26" s="54"/>
      <c r="G26" s="54"/>
      <c r="H26" s="54"/>
      <c r="I26" s="54"/>
      <c r="J26" s="54"/>
      <c r="K26" s="54"/>
      <c r="L26" s="54"/>
      <c r="M26" s="54"/>
      <c r="N26" s="58"/>
      <c r="O26" s="55"/>
    </row>
    <row r="27" spans="1:15" ht="12.95" customHeight="1" x14ac:dyDescent="0.3">
      <c r="D27" s="54"/>
      <c r="E27" s="55"/>
      <c r="F27" s="54"/>
      <c r="G27" s="54"/>
      <c r="H27" s="54"/>
      <c r="I27" s="54"/>
      <c r="J27" s="54"/>
      <c r="K27" s="54"/>
      <c r="L27" s="54"/>
      <c r="M27" s="54"/>
      <c r="N27" s="54"/>
      <c r="O27" s="55"/>
    </row>
    <row r="28" spans="1:15" ht="12.95" customHeight="1" x14ac:dyDescent="0.3">
      <c r="D28" s="54"/>
      <c r="E28" s="55"/>
      <c r="F28" s="54"/>
      <c r="G28" s="54"/>
      <c r="H28" s="54"/>
      <c r="I28" s="54"/>
      <c r="J28" s="54"/>
      <c r="K28" s="54"/>
      <c r="L28" s="54"/>
      <c r="M28" s="54"/>
      <c r="N28" s="54"/>
      <c r="O28" s="55"/>
    </row>
    <row r="29" spans="1:15" ht="12.95" customHeight="1" x14ac:dyDescent="0.3">
      <c r="D29" s="54"/>
      <c r="E29" s="55"/>
      <c r="F29" s="54"/>
      <c r="G29" s="54"/>
      <c r="H29" s="54"/>
      <c r="I29" s="54"/>
      <c r="J29" s="54"/>
      <c r="K29" s="54"/>
      <c r="L29" s="54"/>
      <c r="M29" s="54"/>
      <c r="N29" s="54"/>
      <c r="O29" s="55"/>
    </row>
    <row r="30" spans="1:15" ht="12.95" customHeight="1" x14ac:dyDescent="0.3">
      <c r="D30" s="54"/>
      <c r="E30" s="55"/>
      <c r="F30" s="54"/>
      <c r="G30" s="54"/>
      <c r="H30" s="54"/>
      <c r="I30" s="54"/>
      <c r="J30" s="54"/>
      <c r="K30" s="54"/>
      <c r="L30" s="54"/>
      <c r="M30" s="54"/>
      <c r="N30" s="54"/>
      <c r="O30" s="55"/>
    </row>
    <row r="31" spans="1:15" ht="12.95" customHeight="1" x14ac:dyDescent="0.3">
      <c r="D31" s="54"/>
      <c r="E31" s="55"/>
      <c r="F31" s="54"/>
      <c r="G31" s="54"/>
      <c r="H31" s="54"/>
      <c r="I31" s="54"/>
      <c r="J31" s="54"/>
      <c r="K31" s="54"/>
      <c r="L31" s="54"/>
      <c r="M31" s="54"/>
      <c r="N31" s="54"/>
      <c r="O31" s="55"/>
    </row>
    <row r="32" spans="1:15" ht="12.95" customHeight="1" x14ac:dyDescent="0.3">
      <c r="D32" s="54"/>
      <c r="E32" s="55"/>
      <c r="F32" s="54"/>
      <c r="G32" s="54"/>
      <c r="H32" s="54"/>
      <c r="I32" s="54"/>
      <c r="J32" s="54"/>
      <c r="K32" s="54"/>
      <c r="L32" s="54"/>
      <c r="M32" s="54"/>
      <c r="N32" s="54"/>
      <c r="O32" s="55"/>
    </row>
    <row r="33" spans="2:18" ht="12.95" customHeight="1" x14ac:dyDescent="0.3">
      <c r="D33" s="54"/>
      <c r="E33" s="55"/>
      <c r="F33" s="54"/>
      <c r="G33" s="54"/>
      <c r="H33" s="54"/>
      <c r="I33" s="54"/>
      <c r="J33" s="54"/>
      <c r="K33" s="54"/>
      <c r="L33" s="54"/>
      <c r="M33" s="54"/>
      <c r="N33" s="54"/>
      <c r="O33" s="55"/>
    </row>
    <row r="34" spans="2:18" ht="12.95" customHeight="1" x14ac:dyDescent="0.3">
      <c r="D34" s="54"/>
      <c r="E34" s="55"/>
      <c r="F34" s="54"/>
      <c r="G34" s="54"/>
      <c r="H34" s="54"/>
      <c r="I34" s="54"/>
      <c r="J34" s="54"/>
      <c r="K34" s="54"/>
      <c r="L34" s="54"/>
      <c r="M34" s="54"/>
      <c r="N34" s="54"/>
      <c r="O34" s="55"/>
    </row>
    <row r="35" spans="2:18" ht="12.95" customHeight="1" x14ac:dyDescent="0.3">
      <c r="D35" s="54"/>
      <c r="E35" s="55"/>
      <c r="F35" s="54"/>
      <c r="G35" s="55"/>
      <c r="H35" s="55"/>
      <c r="I35" s="55"/>
      <c r="J35" s="55"/>
      <c r="K35" s="55"/>
      <c r="L35" s="55"/>
      <c r="M35" s="55"/>
      <c r="N35" s="54"/>
      <c r="O35" s="55"/>
    </row>
    <row r="36" spans="2:18" ht="12.95" customHeight="1" x14ac:dyDescent="0.3">
      <c r="D36" s="9"/>
      <c r="E36" s="9"/>
    </row>
    <row r="37" spans="2:18" ht="12.95" customHeight="1" x14ac:dyDescent="0.3"/>
    <row r="38" spans="2:18" ht="12.95" customHeight="1" x14ac:dyDescent="0.3"/>
    <row r="39" spans="2:18" ht="12.95" customHeight="1" x14ac:dyDescent="0.3"/>
    <row r="40" spans="2:18" ht="12.95" customHeight="1" x14ac:dyDescent="0.3"/>
    <row r="41" spans="2:18" s="9" customFormat="1" ht="12.95" customHeight="1" x14ac:dyDescent="0.3">
      <c r="B41" s="8"/>
      <c r="C41" s="8"/>
      <c r="D41" s="8"/>
      <c r="E41" s="8"/>
      <c r="F41" s="8"/>
      <c r="G41" s="8"/>
      <c r="H41" s="8"/>
      <c r="I41" s="8"/>
      <c r="N41" s="8"/>
      <c r="O41" s="8"/>
      <c r="P41" s="8"/>
      <c r="Q41" s="8"/>
      <c r="R41" s="8"/>
    </row>
    <row r="42" spans="2:18" s="9" customFormat="1" ht="12.95" customHeight="1" x14ac:dyDescent="0.3">
      <c r="B42" s="8"/>
      <c r="C42" s="8"/>
      <c r="D42" s="8"/>
      <c r="E42" s="8"/>
      <c r="F42" s="8"/>
      <c r="G42" s="8"/>
      <c r="H42" s="8"/>
      <c r="I42" s="8"/>
      <c r="N42" s="8"/>
      <c r="O42" s="8"/>
      <c r="P42" s="8"/>
      <c r="Q42" s="8"/>
      <c r="R42" s="8"/>
    </row>
    <row r="43" spans="2:18" s="9" customFormat="1" ht="12.95" customHeight="1" x14ac:dyDescent="0.3">
      <c r="B43" s="8"/>
      <c r="C43" s="8"/>
      <c r="D43" s="8"/>
      <c r="E43" s="8"/>
      <c r="F43" s="8"/>
      <c r="G43" s="8"/>
      <c r="H43" s="8"/>
      <c r="I43" s="8"/>
      <c r="N43" s="8"/>
      <c r="O43" s="8"/>
      <c r="P43" s="8"/>
      <c r="Q43" s="8"/>
      <c r="R43" s="8"/>
    </row>
    <row r="44" spans="2:18" s="9" customFormat="1" ht="12.95" customHeight="1" x14ac:dyDescent="0.3">
      <c r="B44" s="8"/>
      <c r="C44" s="8"/>
      <c r="D44" s="8"/>
      <c r="E44" s="8"/>
      <c r="F44" s="8"/>
      <c r="G44" s="8"/>
      <c r="H44" s="8"/>
      <c r="I44" s="8"/>
      <c r="N44" s="8"/>
      <c r="O44" s="8"/>
      <c r="P44" s="8"/>
      <c r="Q44" s="8"/>
      <c r="R44" s="8"/>
    </row>
    <row r="45" spans="2:18" s="9" customFormat="1" ht="12.95" customHeight="1" x14ac:dyDescent="0.3">
      <c r="B45" s="8"/>
      <c r="C45" s="8"/>
      <c r="D45" s="8"/>
      <c r="E45" s="8"/>
      <c r="F45" s="8"/>
      <c r="G45" s="8"/>
      <c r="H45" s="8"/>
      <c r="I45" s="8"/>
      <c r="N45" s="8"/>
      <c r="O45" s="8"/>
      <c r="P45" s="8"/>
      <c r="Q45" s="8"/>
      <c r="R45" s="8"/>
    </row>
    <row r="46" spans="2:18" s="9" customFormat="1" ht="12.95" customHeight="1" x14ac:dyDescent="0.3">
      <c r="B46" s="8"/>
      <c r="C46" s="8"/>
      <c r="D46" s="8"/>
      <c r="E46" s="8"/>
      <c r="F46" s="8"/>
      <c r="G46" s="8"/>
      <c r="H46" s="8"/>
      <c r="I46" s="8"/>
      <c r="N46" s="8"/>
      <c r="O46" s="8"/>
      <c r="P46" s="8"/>
      <c r="Q46" s="8"/>
      <c r="R46" s="8"/>
    </row>
    <row r="47" spans="2:18" s="9" customFormat="1" ht="12.95" customHeight="1" x14ac:dyDescent="0.3">
      <c r="B47" s="8"/>
      <c r="C47" s="8"/>
      <c r="D47" s="8"/>
      <c r="E47" s="8"/>
      <c r="F47" s="8"/>
      <c r="G47" s="8"/>
      <c r="H47" s="8"/>
      <c r="I47" s="8"/>
      <c r="N47" s="8"/>
      <c r="O47" s="8"/>
      <c r="P47" s="8"/>
      <c r="Q47" s="8"/>
      <c r="R47" s="8"/>
    </row>
    <row r="48" spans="2:18" s="9" customFormat="1" ht="12.95" customHeight="1" x14ac:dyDescent="0.3">
      <c r="B48" s="8"/>
      <c r="C48" s="8"/>
      <c r="D48" s="8"/>
      <c r="E48" s="8"/>
      <c r="F48" s="8"/>
      <c r="G48" s="8"/>
      <c r="H48" s="8"/>
      <c r="I48" s="8"/>
      <c r="N48" s="8"/>
      <c r="O48" s="8"/>
      <c r="P48" s="8"/>
      <c r="Q48" s="8"/>
      <c r="R48" s="8"/>
    </row>
    <row r="49" spans="2:18" s="9" customFormat="1" ht="12.95" customHeight="1" x14ac:dyDescent="0.3">
      <c r="B49" s="8"/>
      <c r="C49" s="8"/>
      <c r="D49" s="8"/>
      <c r="E49" s="8"/>
      <c r="F49" s="8"/>
      <c r="G49" s="8"/>
      <c r="H49" s="8"/>
      <c r="I49" s="8"/>
      <c r="N49" s="8"/>
      <c r="O49" s="8"/>
      <c r="P49" s="8"/>
      <c r="Q49" s="8"/>
      <c r="R49" s="8"/>
    </row>
    <row r="50" spans="2:18" s="9" customFormat="1" ht="12.95" customHeight="1" x14ac:dyDescent="0.3">
      <c r="B50" s="8"/>
      <c r="C50" s="8"/>
      <c r="D50" s="8"/>
      <c r="E50" s="8"/>
      <c r="F50" s="8"/>
      <c r="G50" s="8"/>
      <c r="H50" s="8"/>
      <c r="I50" s="8"/>
      <c r="N50" s="8"/>
      <c r="O50" s="8"/>
      <c r="P50" s="8"/>
      <c r="Q50" s="8"/>
      <c r="R50" s="8"/>
    </row>
    <row r="51" spans="2:18" s="9" customFormat="1" ht="12.95" customHeight="1" x14ac:dyDescent="0.3">
      <c r="B51" s="8"/>
      <c r="C51" s="8"/>
      <c r="D51" s="8"/>
      <c r="E51" s="8"/>
      <c r="F51" s="8"/>
      <c r="G51" s="8"/>
      <c r="H51" s="8"/>
      <c r="I51" s="8"/>
      <c r="N51" s="8"/>
      <c r="O51" s="8"/>
      <c r="P51" s="8"/>
      <c r="Q51" s="8"/>
      <c r="R51" s="8"/>
    </row>
    <row r="52" spans="2:18" s="9" customFormat="1" ht="12.95" customHeight="1" x14ac:dyDescent="0.3">
      <c r="B52" s="8"/>
      <c r="C52" s="8"/>
      <c r="D52" s="8"/>
      <c r="E52" s="8"/>
      <c r="F52" s="8"/>
      <c r="G52" s="8"/>
      <c r="H52" s="8"/>
      <c r="I52" s="8"/>
      <c r="N52" s="8"/>
      <c r="O52" s="8"/>
      <c r="P52" s="8"/>
      <c r="Q52" s="8"/>
      <c r="R52" s="8"/>
    </row>
    <row r="53" spans="2:18" s="9" customFormat="1" ht="12.95" customHeight="1" x14ac:dyDescent="0.3">
      <c r="B53" s="8"/>
      <c r="C53" s="8"/>
      <c r="D53" s="8"/>
      <c r="E53" s="8"/>
      <c r="F53" s="8"/>
      <c r="G53" s="8"/>
      <c r="H53" s="8"/>
      <c r="I53" s="8"/>
      <c r="N53" s="8"/>
      <c r="O53" s="8"/>
      <c r="P53" s="8"/>
      <c r="Q53" s="8"/>
      <c r="R53" s="8"/>
    </row>
    <row r="54" spans="2:18" s="9" customFormat="1" ht="12.95" customHeight="1" x14ac:dyDescent="0.3">
      <c r="B54" s="8"/>
      <c r="C54" s="8"/>
      <c r="D54" s="8"/>
      <c r="E54" s="8"/>
      <c r="F54" s="8"/>
      <c r="G54" s="8"/>
      <c r="H54" s="8"/>
      <c r="I54" s="8"/>
      <c r="N54" s="8"/>
      <c r="O54" s="8"/>
      <c r="P54" s="8"/>
      <c r="Q54" s="8"/>
      <c r="R54" s="8"/>
    </row>
    <row r="55" spans="2:18" s="9" customFormat="1" ht="12.95" customHeight="1" x14ac:dyDescent="0.3">
      <c r="B55" s="8"/>
      <c r="C55" s="8"/>
      <c r="D55" s="8"/>
      <c r="E55" s="8"/>
      <c r="F55" s="8"/>
      <c r="G55" s="8"/>
      <c r="H55" s="8"/>
      <c r="I55" s="8"/>
      <c r="N55" s="8"/>
      <c r="O55" s="8"/>
      <c r="P55" s="8"/>
      <c r="Q55" s="8"/>
      <c r="R55" s="8"/>
    </row>
    <row r="56" spans="2:18" s="9" customFormat="1" ht="12.95" customHeight="1" x14ac:dyDescent="0.3">
      <c r="B56" s="8"/>
      <c r="C56" s="8"/>
      <c r="D56" s="8"/>
      <c r="E56" s="8"/>
      <c r="F56" s="8"/>
      <c r="G56" s="8"/>
      <c r="H56" s="8"/>
      <c r="I56" s="8"/>
      <c r="N56" s="8"/>
      <c r="O56" s="8"/>
      <c r="P56" s="8"/>
      <c r="Q56" s="8"/>
      <c r="R56" s="8"/>
    </row>
    <row r="57" spans="2:18" s="9" customFormat="1" ht="12.95" customHeight="1" x14ac:dyDescent="0.3">
      <c r="B57" s="8"/>
      <c r="C57" s="8"/>
      <c r="D57" s="8"/>
      <c r="E57" s="8"/>
      <c r="F57" s="8"/>
      <c r="G57" s="8"/>
      <c r="H57" s="8"/>
      <c r="I57" s="8"/>
      <c r="N57" s="8"/>
      <c r="O57" s="8"/>
      <c r="P57" s="8"/>
      <c r="Q57" s="8"/>
      <c r="R57" s="8"/>
    </row>
    <row r="58" spans="2:18" s="9" customFormat="1" ht="12.95" customHeight="1" x14ac:dyDescent="0.3">
      <c r="B58" s="8"/>
      <c r="C58" s="8"/>
      <c r="D58" s="8"/>
      <c r="E58" s="8"/>
      <c r="F58" s="8"/>
      <c r="G58" s="8"/>
      <c r="H58" s="8"/>
      <c r="I58" s="8"/>
      <c r="N58" s="8"/>
      <c r="O58" s="8"/>
      <c r="P58" s="8"/>
      <c r="Q58" s="8"/>
      <c r="R58" s="8"/>
    </row>
    <row r="59" spans="2:18" s="9" customFormat="1" ht="12.95" customHeight="1" x14ac:dyDescent="0.3">
      <c r="B59" s="8"/>
      <c r="C59" s="8"/>
      <c r="D59" s="8"/>
      <c r="E59" s="8"/>
      <c r="F59" s="8"/>
      <c r="G59" s="8"/>
      <c r="H59" s="8"/>
      <c r="I59" s="8"/>
      <c r="N59" s="8"/>
      <c r="O59" s="8"/>
      <c r="P59" s="8"/>
      <c r="Q59" s="8"/>
      <c r="R59" s="8"/>
    </row>
    <row r="60" spans="2:18" s="9" customFormat="1" x14ac:dyDescent="0.3">
      <c r="B60" s="8"/>
      <c r="C60" s="8"/>
      <c r="D60" s="8"/>
      <c r="E60" s="8"/>
      <c r="F60" s="8"/>
      <c r="G60" s="8"/>
      <c r="H60" s="8"/>
      <c r="I60" s="8"/>
      <c r="N60" s="8"/>
      <c r="O60" s="8"/>
      <c r="P60" s="8"/>
      <c r="Q60" s="8"/>
      <c r="R60" s="8"/>
    </row>
    <row r="61" spans="2:18" s="9" customFormat="1" x14ac:dyDescent="0.3">
      <c r="B61" s="8"/>
      <c r="C61" s="8"/>
      <c r="D61" s="8"/>
      <c r="E61" s="8"/>
      <c r="F61" s="8"/>
      <c r="G61" s="8"/>
      <c r="H61" s="8"/>
      <c r="I61" s="8"/>
      <c r="N61" s="8"/>
      <c r="O61" s="8"/>
      <c r="P61" s="8"/>
      <c r="Q61" s="8"/>
      <c r="R61" s="8"/>
    </row>
    <row r="62" spans="2:18" s="9" customFormat="1" x14ac:dyDescent="0.3">
      <c r="B62" s="8"/>
      <c r="C62" s="8"/>
      <c r="D62" s="8"/>
      <c r="E62" s="8"/>
      <c r="F62" s="8"/>
      <c r="G62" s="8"/>
      <c r="H62" s="8"/>
      <c r="I62" s="8"/>
      <c r="N62" s="8"/>
      <c r="O62" s="8"/>
      <c r="P62" s="8"/>
      <c r="Q62" s="8"/>
      <c r="R62" s="8"/>
    </row>
    <row r="63" spans="2:18" s="9" customFormat="1" x14ac:dyDescent="0.3">
      <c r="B63" s="8"/>
      <c r="C63" s="8"/>
      <c r="D63" s="8"/>
      <c r="E63" s="8"/>
      <c r="F63" s="8"/>
      <c r="G63" s="8"/>
      <c r="H63" s="8"/>
      <c r="I63" s="8"/>
      <c r="N63" s="8"/>
      <c r="O63" s="8"/>
      <c r="P63" s="8"/>
      <c r="Q63" s="8"/>
      <c r="R63" s="8"/>
    </row>
    <row r="64" spans="2:18" s="9" customFormat="1" x14ac:dyDescent="0.3">
      <c r="B64" s="8"/>
      <c r="C64" s="8"/>
      <c r="D64" s="8"/>
      <c r="E64" s="8"/>
      <c r="F64" s="8"/>
      <c r="G64" s="8"/>
      <c r="H64" s="8"/>
      <c r="I64" s="8"/>
      <c r="N64" s="8"/>
      <c r="O64" s="8"/>
      <c r="P64" s="8"/>
      <c r="Q64" s="8"/>
      <c r="R64" s="8"/>
    </row>
  </sheetData>
  <mergeCells count="68">
    <mergeCell ref="A1:C1"/>
    <mergeCell ref="D1:O1"/>
    <mergeCell ref="P1:R1"/>
    <mergeCell ref="A2:G2"/>
    <mergeCell ref="H2:K2"/>
    <mergeCell ref="L2:R2"/>
    <mergeCell ref="D5:O5"/>
    <mergeCell ref="D6:O6"/>
    <mergeCell ref="D7:O7"/>
    <mergeCell ref="D8:O8"/>
    <mergeCell ref="E9:F9"/>
    <mergeCell ref="G9:H9"/>
    <mergeCell ref="L9:O9"/>
    <mergeCell ref="D17:O17"/>
    <mergeCell ref="D10:O10"/>
    <mergeCell ref="E11:F11"/>
    <mergeCell ref="G11:H11"/>
    <mergeCell ref="L11:O11"/>
    <mergeCell ref="D12:O12"/>
    <mergeCell ref="D13:O13"/>
    <mergeCell ref="D14:O14"/>
    <mergeCell ref="D15:O15"/>
    <mergeCell ref="E16:F16"/>
    <mergeCell ref="G16:H16"/>
    <mergeCell ref="L16:O16"/>
    <mergeCell ref="E18:F18"/>
    <mergeCell ref="G18:H18"/>
    <mergeCell ref="L18:O18"/>
    <mergeCell ref="H23:K23"/>
    <mergeCell ref="D24:E24"/>
    <mergeCell ref="F24:M24"/>
    <mergeCell ref="N24:O24"/>
    <mergeCell ref="E20:F20"/>
    <mergeCell ref="G20:H20"/>
    <mergeCell ref="L20:O20"/>
    <mergeCell ref="D25:E25"/>
    <mergeCell ref="F25:M25"/>
    <mergeCell ref="N25:O25"/>
    <mergeCell ref="D26:E26"/>
    <mergeCell ref="F26:M26"/>
    <mergeCell ref="N26:O26"/>
    <mergeCell ref="D27:E27"/>
    <mergeCell ref="F27:M27"/>
    <mergeCell ref="N27:O27"/>
    <mergeCell ref="D28:E28"/>
    <mergeCell ref="F28:M28"/>
    <mergeCell ref="N28:O28"/>
    <mergeCell ref="D29:E29"/>
    <mergeCell ref="F29:M29"/>
    <mergeCell ref="N29:O29"/>
    <mergeCell ref="D30:E30"/>
    <mergeCell ref="F30:M30"/>
    <mergeCell ref="N30:O30"/>
    <mergeCell ref="D31:E31"/>
    <mergeCell ref="F31:M31"/>
    <mergeCell ref="N31:O31"/>
    <mergeCell ref="D32:E32"/>
    <mergeCell ref="F32:M32"/>
    <mergeCell ref="N32:O32"/>
    <mergeCell ref="D35:E35"/>
    <mergeCell ref="F35:M35"/>
    <mergeCell ref="N35:O35"/>
    <mergeCell ref="D33:E33"/>
    <mergeCell ref="F33:M33"/>
    <mergeCell ref="N33:O33"/>
    <mergeCell ref="D34:E34"/>
    <mergeCell ref="F34:M34"/>
    <mergeCell ref="N34:O34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view="pageBreakPreview" topLeftCell="A22" zoomScale="110" zoomScaleNormal="100" zoomScaleSheetLayoutView="110" workbookViewId="0">
      <selection activeCell="A47" sqref="A47:F47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hidden="1" customHeight="1" x14ac:dyDescent="0.3">
      <c r="A1" s="105"/>
      <c r="B1" s="105"/>
      <c r="C1" s="105"/>
      <c r="D1" s="106" t="s">
        <v>73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105"/>
      <c r="P1" s="105"/>
      <c r="Q1" s="105"/>
    </row>
    <row r="2" spans="1:17" hidden="1" x14ac:dyDescent="0.3">
      <c r="A2" s="105">
        <f>사용권한!A2</f>
        <v>0</v>
      </c>
      <c r="B2" s="105"/>
      <c r="C2" s="105"/>
      <c r="D2" s="105"/>
      <c r="E2" s="105"/>
      <c r="F2" s="105"/>
      <c r="G2" s="86" t="str">
        <f>사용권한!H2</f>
        <v>Version # : 1.0</v>
      </c>
      <c r="H2" s="86"/>
      <c r="I2" s="86"/>
      <c r="J2" s="86"/>
      <c r="K2" s="86"/>
      <c r="L2" s="103">
        <f>사용권한!L2</f>
        <v>43277</v>
      </c>
      <c r="M2" s="104"/>
      <c r="N2" s="104"/>
      <c r="O2" s="104"/>
      <c r="P2" s="104"/>
      <c r="Q2" s="104"/>
    </row>
    <row r="3" spans="1:17" hidden="1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idden="1" x14ac:dyDescent="0.3">
      <c r="A4" s="3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hidden="1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hidden="1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hidden="1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hidden="1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hidden="1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hidden="1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hidden="1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hidden="1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hidden="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hidden="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hidden="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hidden="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hidden="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hidden="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hidden="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hidden="1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hidden="1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105"/>
      <c r="B22" s="105"/>
      <c r="C22" s="105"/>
      <c r="D22" s="106" t="s">
        <v>74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105"/>
      <c r="P22" s="105"/>
      <c r="Q22" s="105"/>
    </row>
    <row r="23" spans="1:17" x14ac:dyDescent="0.3">
      <c r="A23" s="105"/>
      <c r="B23" s="105"/>
      <c r="C23" s="105"/>
      <c r="D23" s="105"/>
      <c r="E23" s="105"/>
      <c r="F23" s="105"/>
      <c r="G23" s="86" t="str">
        <f>G2</f>
        <v>Version # : 1.0</v>
      </c>
      <c r="H23" s="86"/>
      <c r="I23" s="86"/>
      <c r="J23" s="86"/>
      <c r="K23" s="86"/>
      <c r="L23" s="103">
        <f>사용권한!L2</f>
        <v>43277</v>
      </c>
      <c r="M23" s="104"/>
      <c r="N23" s="104"/>
      <c r="O23" s="104"/>
      <c r="P23" s="104"/>
      <c r="Q23" s="104"/>
    </row>
    <row r="24" spans="1:17" s="6" customFormat="1" ht="14.25" customHeight="1" x14ac:dyDescent="0.3">
      <c r="A24" s="6" t="s">
        <v>26</v>
      </c>
    </row>
    <row r="25" spans="1:17" s="2" customFormat="1" ht="19.5" customHeight="1" x14ac:dyDescent="0.3">
      <c r="A25" s="7" t="s">
        <v>0</v>
      </c>
      <c r="B25" s="93" t="s">
        <v>76</v>
      </c>
      <c r="C25" s="93"/>
      <c r="D25" s="93"/>
      <c r="E25" s="93"/>
      <c r="F25" s="93"/>
      <c r="G25" s="93"/>
      <c r="H25" s="93"/>
      <c r="I25" s="93"/>
      <c r="J25" s="93" t="s">
        <v>77</v>
      </c>
      <c r="K25" s="93"/>
      <c r="L25" s="93"/>
      <c r="M25" s="93"/>
      <c r="N25" s="93"/>
      <c r="O25" s="93"/>
      <c r="P25" s="93"/>
      <c r="Q25" s="93"/>
    </row>
    <row r="26" spans="1:17" ht="155.25" customHeight="1" x14ac:dyDescent="0.3">
      <c r="A26" s="35" t="s">
        <v>48</v>
      </c>
      <c r="B26" s="90" t="s">
        <v>134</v>
      </c>
      <c r="C26" s="119"/>
      <c r="D26" s="119"/>
      <c r="E26" s="119"/>
      <c r="F26" s="119"/>
      <c r="G26" s="119"/>
      <c r="H26" s="119"/>
      <c r="I26" s="120"/>
      <c r="J26" s="90"/>
      <c r="K26" s="119"/>
      <c r="L26" s="119"/>
      <c r="M26" s="119"/>
      <c r="N26" s="119"/>
      <c r="O26" s="119"/>
      <c r="P26" s="119"/>
      <c r="Q26" s="120"/>
    </row>
    <row r="27" spans="1:17" ht="84" customHeight="1" x14ac:dyDescent="0.3">
      <c r="A27" s="29" t="s">
        <v>65</v>
      </c>
      <c r="B27" s="90"/>
      <c r="C27" s="121"/>
      <c r="D27" s="121"/>
      <c r="E27" s="121"/>
      <c r="F27" s="121"/>
      <c r="G27" s="121"/>
      <c r="H27" s="121"/>
      <c r="I27" s="122"/>
      <c r="J27" s="90"/>
      <c r="K27" s="121"/>
      <c r="L27" s="121"/>
      <c r="M27" s="121"/>
      <c r="N27" s="121"/>
      <c r="O27" s="121"/>
      <c r="P27" s="121"/>
      <c r="Q27" s="122"/>
    </row>
    <row r="29" spans="1:17" x14ac:dyDescent="0.3">
      <c r="A29" s="6" t="s">
        <v>1</v>
      </c>
      <c r="B29" s="3"/>
      <c r="C29" s="3"/>
      <c r="D29" s="3"/>
      <c r="E29" s="3"/>
      <c r="F29" s="3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</row>
    <row r="30" spans="1:17" ht="17.25" customHeight="1" x14ac:dyDescent="0.3">
      <c r="A30" s="15" t="s">
        <v>27</v>
      </c>
      <c r="B30" s="123" t="s">
        <v>62</v>
      </c>
      <c r="C30" s="123"/>
      <c r="D30" s="123" t="s">
        <v>84</v>
      </c>
      <c r="E30" s="123"/>
      <c r="F30" s="124" t="s">
        <v>85</v>
      </c>
      <c r="G30" s="125"/>
      <c r="H30" s="123" t="s">
        <v>60</v>
      </c>
      <c r="I30" s="123"/>
      <c r="J30" s="123" t="s">
        <v>18</v>
      </c>
      <c r="K30" s="123"/>
      <c r="L30" s="123" t="s">
        <v>19</v>
      </c>
      <c r="M30" s="123"/>
      <c r="N30" s="123" t="s">
        <v>51</v>
      </c>
      <c r="O30" s="123"/>
      <c r="P30" s="123" t="s">
        <v>63</v>
      </c>
      <c r="Q30" s="123"/>
    </row>
    <row r="31" spans="1:17" ht="17.25" customHeight="1" x14ac:dyDescent="0.3">
      <c r="A31" s="28" t="s">
        <v>28</v>
      </c>
      <c r="B31" s="109">
        <v>2.5</v>
      </c>
      <c r="C31" s="109"/>
      <c r="D31" s="109">
        <v>5.7</v>
      </c>
      <c r="E31" s="109"/>
      <c r="F31" s="107">
        <v>6</v>
      </c>
      <c r="G31" s="108"/>
      <c r="H31" s="109">
        <v>5.5</v>
      </c>
      <c r="I31" s="109"/>
      <c r="J31" s="109">
        <v>5</v>
      </c>
      <c r="K31" s="109"/>
      <c r="L31" s="109">
        <v>4.8</v>
      </c>
      <c r="M31" s="109"/>
      <c r="N31" s="109">
        <v>3.5</v>
      </c>
      <c r="O31" s="109"/>
      <c r="P31" s="126">
        <f>SUM(B31:N31)</f>
        <v>33</v>
      </c>
      <c r="Q31" s="126"/>
    </row>
    <row r="32" spans="1:17" ht="17.25" customHeight="1" x14ac:dyDescent="0.3">
      <c r="A32" s="28" t="s">
        <v>29</v>
      </c>
      <c r="B32" s="109">
        <v>3</v>
      </c>
      <c r="C32" s="109"/>
      <c r="D32" s="109">
        <v>5</v>
      </c>
      <c r="E32" s="109"/>
      <c r="F32" s="107"/>
      <c r="G32" s="108"/>
      <c r="H32" s="109"/>
      <c r="I32" s="109"/>
      <c r="J32" s="109"/>
      <c r="K32" s="109"/>
      <c r="L32" s="109"/>
      <c r="M32" s="109"/>
      <c r="N32" s="109"/>
      <c r="O32" s="109"/>
      <c r="P32" s="126">
        <f>SUM(B32:N32)</f>
        <v>8</v>
      </c>
      <c r="Q32" s="126"/>
    </row>
    <row r="33" spans="1:17" ht="17.25" customHeight="1" x14ac:dyDescent="0.3">
      <c r="A33" s="28" t="s">
        <v>30</v>
      </c>
      <c r="B33" s="109">
        <f t="shared" ref="B33:D33" si="0">B31-B32</f>
        <v>-0.5</v>
      </c>
      <c r="C33" s="109"/>
      <c r="D33" s="109">
        <f t="shared" si="0"/>
        <v>0.70000000000000018</v>
      </c>
      <c r="E33" s="109"/>
      <c r="F33" s="107"/>
      <c r="G33" s="108"/>
      <c r="H33" s="109"/>
      <c r="I33" s="109"/>
      <c r="J33" s="109"/>
      <c r="K33" s="109"/>
      <c r="L33" s="109"/>
      <c r="M33" s="109"/>
      <c r="N33" s="109"/>
      <c r="O33" s="109"/>
      <c r="P33" s="126">
        <f>SUM(B33:N33)</f>
        <v>0.20000000000000018</v>
      </c>
      <c r="Q33" s="126"/>
    </row>
    <row r="34" spans="1:17" ht="15.75" customHeight="1" x14ac:dyDescent="0.3"/>
    <row r="35" spans="1:17" ht="43.5" customHeight="1" x14ac:dyDescent="0.3">
      <c r="A35" s="105"/>
      <c r="B35" s="105"/>
      <c r="C35" s="105"/>
      <c r="D35" s="106" t="s">
        <v>75</v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105"/>
      <c r="P35" s="105"/>
      <c r="Q35" s="105"/>
    </row>
    <row r="36" spans="1:17" x14ac:dyDescent="0.3">
      <c r="A36" s="105"/>
      <c r="B36" s="105"/>
      <c r="C36" s="105"/>
      <c r="D36" s="105"/>
      <c r="E36" s="105"/>
      <c r="F36" s="105"/>
      <c r="G36" s="86" t="str">
        <f>G23</f>
        <v>Version # : 1.0</v>
      </c>
      <c r="H36" s="86"/>
      <c r="I36" s="86"/>
      <c r="J36" s="86"/>
      <c r="K36" s="86"/>
      <c r="L36" s="103">
        <f>L23</f>
        <v>43277</v>
      </c>
      <c r="M36" s="104"/>
      <c r="N36" s="104"/>
      <c r="O36" s="104"/>
      <c r="P36" s="104"/>
      <c r="Q36" s="104"/>
    </row>
    <row r="37" spans="1:17" x14ac:dyDescent="0.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</row>
    <row r="38" spans="1:17" s="6" customFormat="1" ht="14.25" customHeight="1" x14ac:dyDescent="0.3">
      <c r="A38" s="6" t="s">
        <v>2</v>
      </c>
    </row>
    <row r="39" spans="1:17" s="2" customFormat="1" ht="19.5" customHeight="1" x14ac:dyDescent="0.3">
      <c r="A39" s="33" t="s">
        <v>0</v>
      </c>
      <c r="B39" s="93" t="str">
        <f>B25</f>
        <v>당월 추진 실적 (2018/05/29 ~ 2016/06/30)</v>
      </c>
      <c r="C39" s="93"/>
      <c r="D39" s="93"/>
      <c r="E39" s="93"/>
      <c r="F39" s="93"/>
      <c r="G39" s="93"/>
      <c r="H39" s="93"/>
      <c r="I39" s="93"/>
      <c r="J39" s="93" t="str">
        <f>J25</f>
        <v>익월 추진 계획 (2018/07/01 ~ 2018/07/31)</v>
      </c>
      <c r="K39" s="93"/>
      <c r="L39" s="93"/>
      <c r="M39" s="93"/>
      <c r="N39" s="93"/>
      <c r="O39" s="93"/>
      <c r="P39" s="93"/>
      <c r="Q39" s="93"/>
    </row>
    <row r="40" spans="1:17" ht="107.25" customHeight="1" x14ac:dyDescent="0.3">
      <c r="A40" s="29" t="s">
        <v>78</v>
      </c>
      <c r="B40" s="90" t="s">
        <v>79</v>
      </c>
      <c r="C40" s="91"/>
      <c r="D40" s="91"/>
      <c r="E40" s="91"/>
      <c r="F40" s="91"/>
      <c r="G40" s="91"/>
      <c r="H40" s="91"/>
      <c r="I40" s="92"/>
      <c r="J40" s="110"/>
      <c r="K40" s="111"/>
      <c r="L40" s="111"/>
      <c r="M40" s="111"/>
      <c r="N40" s="111"/>
      <c r="O40" s="111"/>
      <c r="P40" s="111"/>
      <c r="Q40" s="112"/>
    </row>
    <row r="41" spans="1:17" ht="86.25" customHeight="1" x14ac:dyDescent="0.3">
      <c r="A41" s="29" t="s">
        <v>80</v>
      </c>
      <c r="B41" s="113" t="s">
        <v>82</v>
      </c>
      <c r="C41" s="113"/>
      <c r="D41" s="113"/>
      <c r="E41" s="113"/>
      <c r="F41" s="113"/>
      <c r="G41" s="113"/>
      <c r="H41" s="113"/>
      <c r="I41" s="113"/>
      <c r="J41" s="114"/>
      <c r="K41" s="114"/>
      <c r="L41" s="114"/>
      <c r="M41" s="114"/>
      <c r="N41" s="114"/>
      <c r="O41" s="114"/>
      <c r="P41" s="114"/>
      <c r="Q41" s="114"/>
    </row>
    <row r="42" spans="1:17" ht="53.25" customHeight="1" x14ac:dyDescent="0.3">
      <c r="A42" s="29" t="s">
        <v>64</v>
      </c>
      <c r="B42" s="90" t="s">
        <v>81</v>
      </c>
      <c r="C42" s="91"/>
      <c r="D42" s="91"/>
      <c r="E42" s="91"/>
      <c r="F42" s="91"/>
      <c r="G42" s="91"/>
      <c r="H42" s="91"/>
      <c r="I42" s="92"/>
      <c r="J42" s="90" t="s">
        <v>81</v>
      </c>
      <c r="K42" s="91"/>
      <c r="L42" s="91"/>
      <c r="M42" s="91"/>
      <c r="N42" s="91"/>
      <c r="O42" s="91"/>
      <c r="P42" s="91"/>
      <c r="Q42" s="92"/>
    </row>
    <row r="43" spans="1:17" ht="78.75" customHeight="1" x14ac:dyDescent="0.3">
      <c r="A43" s="29" t="s">
        <v>66</v>
      </c>
      <c r="B43" s="90" t="s">
        <v>83</v>
      </c>
      <c r="C43" s="91"/>
      <c r="D43" s="91"/>
      <c r="E43" s="91"/>
      <c r="F43" s="91"/>
      <c r="G43" s="91"/>
      <c r="H43" s="91"/>
      <c r="I43" s="92"/>
      <c r="J43" s="90"/>
      <c r="K43" s="91"/>
      <c r="L43" s="91"/>
      <c r="M43" s="91"/>
      <c r="N43" s="91"/>
      <c r="O43" s="91"/>
      <c r="P43" s="91"/>
      <c r="Q43" s="92"/>
    </row>
    <row r="44" spans="1:17" x14ac:dyDescent="0.3">
      <c r="A44" s="3"/>
      <c r="B44" s="3"/>
      <c r="C44" s="3"/>
      <c r="D44" s="3"/>
      <c r="E44" s="3"/>
      <c r="F44" s="3"/>
      <c r="G44" s="4"/>
      <c r="H44" s="4"/>
      <c r="I44" s="4"/>
      <c r="J44" s="4"/>
      <c r="K44" s="4"/>
      <c r="L44" s="5"/>
      <c r="M44" s="5"/>
      <c r="N44" s="5"/>
      <c r="O44" s="5"/>
      <c r="P44" s="5"/>
      <c r="Q44" s="5"/>
    </row>
    <row r="45" spans="1:17" x14ac:dyDescent="0.3">
      <c r="A45" s="3"/>
      <c r="B45" s="3"/>
      <c r="C45" s="3"/>
      <c r="D45" s="3"/>
      <c r="E45" s="3"/>
      <c r="F45" s="3"/>
      <c r="G45" s="4"/>
      <c r="H45" s="4"/>
      <c r="I45" s="4"/>
      <c r="J45" s="4"/>
      <c r="K45" s="4"/>
      <c r="L45" s="5"/>
      <c r="M45" s="5"/>
      <c r="N45" s="5"/>
      <c r="O45" s="5"/>
      <c r="P45" s="5"/>
      <c r="Q45" s="5"/>
    </row>
    <row r="46" spans="1:17" ht="43.5" customHeight="1" x14ac:dyDescent="0.3">
      <c r="A46" s="105"/>
      <c r="B46" s="105"/>
      <c r="C46" s="105"/>
      <c r="D46" s="106" t="s">
        <v>75</v>
      </c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105"/>
      <c r="P46" s="105"/>
      <c r="Q46" s="105"/>
    </row>
    <row r="47" spans="1:17" x14ac:dyDescent="0.3">
      <c r="A47" s="105"/>
      <c r="B47" s="105"/>
      <c r="C47" s="105"/>
      <c r="D47" s="105"/>
      <c r="E47" s="105"/>
      <c r="F47" s="105"/>
      <c r="G47" s="86" t="str">
        <f>G2</f>
        <v>Version # : 1.0</v>
      </c>
      <c r="H47" s="86"/>
      <c r="I47" s="86"/>
      <c r="J47" s="86"/>
      <c r="K47" s="86"/>
      <c r="L47" s="103">
        <f>사용권한!L2</f>
        <v>43277</v>
      </c>
      <c r="M47" s="104"/>
      <c r="N47" s="104"/>
      <c r="O47" s="104"/>
      <c r="P47" s="104"/>
      <c r="Q47" s="104"/>
    </row>
    <row r="48" spans="1:17" x14ac:dyDescent="0.3">
      <c r="A48" s="3"/>
      <c r="B48" s="3"/>
      <c r="C48" s="3"/>
      <c r="D48" s="3"/>
      <c r="E48" s="3"/>
      <c r="F48" s="3"/>
      <c r="G48" s="4"/>
      <c r="H48" s="4"/>
      <c r="I48" s="4"/>
      <c r="J48" s="4"/>
      <c r="K48" s="4"/>
      <c r="L48" s="5"/>
      <c r="M48" s="5"/>
      <c r="N48" s="5"/>
      <c r="O48" s="5"/>
      <c r="P48" s="5"/>
      <c r="Q48" s="5"/>
    </row>
    <row r="49" spans="1:17" s="6" customFormat="1" ht="14.25" customHeight="1" x14ac:dyDescent="0.3">
      <c r="A49" s="32" t="s">
        <v>31</v>
      </c>
    </row>
    <row r="50" spans="1:17" ht="17.25" customHeight="1" x14ac:dyDescent="0.3">
      <c r="A50" s="6" t="s">
        <v>32</v>
      </c>
    </row>
    <row r="51" spans="1:17" ht="17.25" customHeight="1" x14ac:dyDescent="0.3">
      <c r="A51" s="15" t="s">
        <v>27</v>
      </c>
      <c r="B51" s="93" t="s">
        <v>33</v>
      </c>
      <c r="C51" s="93"/>
      <c r="D51" s="93" t="s">
        <v>34</v>
      </c>
      <c r="E51" s="93"/>
      <c r="F51" s="94" t="s">
        <v>35</v>
      </c>
      <c r="G51" s="95"/>
      <c r="H51" s="93" t="s">
        <v>36</v>
      </c>
      <c r="I51" s="93"/>
      <c r="J51" s="93"/>
      <c r="K51" s="93"/>
      <c r="L51" s="93"/>
      <c r="M51" s="93"/>
      <c r="N51" s="93"/>
      <c r="O51" s="93"/>
      <c r="P51" s="93"/>
      <c r="Q51" s="93"/>
    </row>
    <row r="52" spans="1:17" ht="17.25" customHeight="1" x14ac:dyDescent="0.3">
      <c r="A52" s="28" t="s">
        <v>37</v>
      </c>
      <c r="B52" s="101">
        <v>0</v>
      </c>
      <c r="C52" s="102"/>
      <c r="D52" s="101">
        <v>2</v>
      </c>
      <c r="E52" s="102"/>
      <c r="F52" s="101">
        <f>SUM(B52:E52)</f>
        <v>2</v>
      </c>
      <c r="G52" s="102"/>
      <c r="H52" s="96"/>
      <c r="I52" s="97"/>
      <c r="J52" s="97"/>
      <c r="K52" s="97"/>
      <c r="L52" s="97"/>
      <c r="M52" s="97"/>
      <c r="N52" s="97"/>
      <c r="O52" s="97"/>
      <c r="P52" s="97"/>
      <c r="Q52" s="98"/>
    </row>
    <row r="53" spans="1:17" ht="17.25" customHeight="1" x14ac:dyDescent="0.3">
      <c r="A53" s="28" t="s">
        <v>38</v>
      </c>
      <c r="B53" s="101">
        <v>0</v>
      </c>
      <c r="C53" s="102"/>
      <c r="D53" s="101">
        <v>0</v>
      </c>
      <c r="E53" s="102"/>
      <c r="F53" s="101">
        <f t="shared" ref="F53:F54" si="1">SUM(B53:E53)</f>
        <v>0</v>
      </c>
      <c r="G53" s="102"/>
      <c r="H53" s="96"/>
      <c r="I53" s="97"/>
      <c r="J53" s="97"/>
      <c r="K53" s="97"/>
      <c r="L53" s="97"/>
      <c r="M53" s="97"/>
      <c r="N53" s="97"/>
      <c r="O53" s="97"/>
      <c r="P53" s="97"/>
      <c r="Q53" s="98"/>
    </row>
    <row r="54" spans="1:17" ht="17.25" customHeight="1" x14ac:dyDescent="0.3">
      <c r="A54" s="28" t="s">
        <v>39</v>
      </c>
      <c r="B54" s="101">
        <v>0</v>
      </c>
      <c r="C54" s="102"/>
      <c r="D54" s="101">
        <v>0</v>
      </c>
      <c r="E54" s="102"/>
      <c r="F54" s="101">
        <f t="shared" si="1"/>
        <v>0</v>
      </c>
      <c r="G54" s="102"/>
      <c r="H54" s="96"/>
      <c r="I54" s="97"/>
      <c r="J54" s="97"/>
      <c r="K54" s="97"/>
      <c r="L54" s="97"/>
      <c r="M54" s="97"/>
      <c r="N54" s="97"/>
      <c r="O54" s="97"/>
      <c r="P54" s="97"/>
      <c r="Q54" s="98"/>
    </row>
    <row r="55" spans="1:17" ht="24.75" customHeight="1" x14ac:dyDescent="0.3">
      <c r="A55" s="6" t="s">
        <v>40</v>
      </c>
    </row>
    <row r="56" spans="1:17" ht="16.5" customHeight="1" x14ac:dyDescent="0.3">
      <c r="A56" s="15" t="s">
        <v>41</v>
      </c>
      <c r="B56" s="93" t="s">
        <v>54</v>
      </c>
      <c r="C56" s="93"/>
      <c r="D56" s="93" t="s">
        <v>56</v>
      </c>
      <c r="E56" s="93"/>
      <c r="F56" s="93"/>
      <c r="G56" s="93"/>
      <c r="H56" s="93"/>
      <c r="I56" s="93"/>
      <c r="J56" s="93"/>
      <c r="K56" s="93" t="s">
        <v>67</v>
      </c>
      <c r="L56" s="93"/>
      <c r="M56" s="31" t="s">
        <v>55</v>
      </c>
      <c r="N56" s="93" t="s">
        <v>42</v>
      </c>
      <c r="O56" s="93"/>
      <c r="P56" s="94" t="s">
        <v>57</v>
      </c>
      <c r="Q56" s="95"/>
    </row>
    <row r="57" spans="1:17" ht="17.25" customHeight="1" x14ac:dyDescent="0.3">
      <c r="A57" s="37"/>
      <c r="B57" s="115"/>
      <c r="C57" s="116"/>
      <c r="D57" s="96"/>
      <c r="E57" s="97"/>
      <c r="F57" s="97"/>
      <c r="G57" s="97"/>
      <c r="H57" s="97"/>
      <c r="I57" s="97"/>
      <c r="J57" s="98"/>
      <c r="K57" s="88"/>
      <c r="L57" s="89"/>
      <c r="M57" s="36"/>
      <c r="N57" s="88"/>
      <c r="O57" s="89"/>
      <c r="P57" s="88"/>
      <c r="Q57" s="89"/>
    </row>
    <row r="58" spans="1:17" ht="17.25" customHeight="1" x14ac:dyDescent="0.3">
      <c r="A58" s="37"/>
      <c r="B58" s="115"/>
      <c r="C58" s="116"/>
      <c r="D58" s="96"/>
      <c r="E58" s="97"/>
      <c r="F58" s="97"/>
      <c r="G58" s="97"/>
      <c r="H58" s="97"/>
      <c r="I58" s="97"/>
      <c r="J58" s="98"/>
      <c r="K58" s="88"/>
      <c r="L58" s="89"/>
      <c r="M58" s="36"/>
      <c r="N58" s="88"/>
      <c r="O58" s="89"/>
      <c r="P58" s="88"/>
      <c r="Q58" s="89"/>
    </row>
    <row r="59" spans="1:17" ht="17.25" customHeight="1" x14ac:dyDescent="0.3">
      <c r="A59" s="37"/>
      <c r="B59" s="115"/>
      <c r="C59" s="116"/>
      <c r="D59" s="96"/>
      <c r="E59" s="97"/>
      <c r="F59" s="97"/>
      <c r="G59" s="97"/>
      <c r="H59" s="97"/>
      <c r="I59" s="97"/>
      <c r="J59" s="98"/>
      <c r="K59" s="88"/>
      <c r="L59" s="89"/>
      <c r="M59" s="36"/>
      <c r="N59" s="88"/>
      <c r="O59" s="89"/>
      <c r="P59" s="88"/>
      <c r="Q59" s="89"/>
    </row>
    <row r="60" spans="1:17" ht="17.25" customHeight="1" x14ac:dyDescent="0.3">
      <c r="A60" s="28"/>
      <c r="B60" s="117"/>
      <c r="C60" s="86"/>
      <c r="D60" s="87"/>
      <c r="E60" s="87"/>
      <c r="F60" s="87"/>
      <c r="G60" s="87"/>
      <c r="H60" s="87"/>
      <c r="I60" s="87"/>
      <c r="J60" s="87"/>
      <c r="K60" s="86"/>
      <c r="L60" s="86"/>
      <c r="M60" s="34"/>
      <c r="N60" s="86"/>
      <c r="O60" s="86"/>
      <c r="P60" s="88"/>
      <c r="Q60" s="89"/>
    </row>
    <row r="61" spans="1:17" ht="17.25" customHeight="1" x14ac:dyDescent="0.3">
      <c r="A61" s="28"/>
      <c r="B61" s="117"/>
      <c r="C61" s="86"/>
      <c r="D61" s="87"/>
      <c r="E61" s="87"/>
      <c r="F61" s="87"/>
      <c r="G61" s="87"/>
      <c r="H61" s="87"/>
      <c r="I61" s="87"/>
      <c r="J61" s="87"/>
      <c r="K61" s="86"/>
      <c r="L61" s="86"/>
      <c r="M61" s="34"/>
      <c r="N61" s="86"/>
      <c r="O61" s="86"/>
      <c r="P61" s="88"/>
      <c r="Q61" s="89"/>
    </row>
    <row r="62" spans="1:17" ht="17.25" customHeight="1" x14ac:dyDescent="0.3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</row>
    <row r="63" spans="1:17" ht="22.5" customHeight="1" x14ac:dyDescent="0.3">
      <c r="A63" s="6" t="s">
        <v>43</v>
      </c>
    </row>
    <row r="64" spans="1:17" ht="17.25" customHeight="1" x14ac:dyDescent="0.3">
      <c r="A64" s="15" t="s">
        <v>27</v>
      </c>
      <c r="B64" s="93" t="s">
        <v>33</v>
      </c>
      <c r="C64" s="93"/>
      <c r="D64" s="93" t="s">
        <v>34</v>
      </c>
      <c r="E64" s="93"/>
      <c r="F64" s="94" t="s">
        <v>35</v>
      </c>
      <c r="G64" s="95"/>
      <c r="H64" s="93" t="s">
        <v>36</v>
      </c>
      <c r="I64" s="93"/>
      <c r="J64" s="93"/>
      <c r="K64" s="93"/>
      <c r="L64" s="93"/>
      <c r="M64" s="93"/>
      <c r="N64" s="93"/>
      <c r="O64" s="93"/>
      <c r="P64" s="93"/>
      <c r="Q64" s="93"/>
    </row>
    <row r="65" spans="1:17" ht="17.25" customHeight="1" x14ac:dyDescent="0.3">
      <c r="A65" s="28" t="s">
        <v>37</v>
      </c>
      <c r="B65" s="100">
        <v>0</v>
      </c>
      <c r="C65" s="100"/>
      <c r="D65" s="100">
        <v>0</v>
      </c>
      <c r="E65" s="100"/>
      <c r="F65" s="101">
        <f>SUM(B65:E65)</f>
        <v>0</v>
      </c>
      <c r="G65" s="102"/>
      <c r="H65" s="87"/>
      <c r="I65" s="87"/>
      <c r="J65" s="87"/>
      <c r="K65" s="87"/>
      <c r="L65" s="87"/>
      <c r="M65" s="87"/>
      <c r="N65" s="87"/>
      <c r="O65" s="87"/>
      <c r="P65" s="87"/>
      <c r="Q65" s="87"/>
    </row>
    <row r="66" spans="1:17" ht="17.25" customHeight="1" x14ac:dyDescent="0.3">
      <c r="A66" s="28" t="s">
        <v>38</v>
      </c>
      <c r="B66" s="100">
        <v>0</v>
      </c>
      <c r="C66" s="100"/>
      <c r="D66" s="100">
        <v>0</v>
      </c>
      <c r="E66" s="100"/>
      <c r="F66" s="101">
        <f t="shared" ref="F66:F69" si="2">SUM(B66:E66)</f>
        <v>0</v>
      </c>
      <c r="G66" s="102"/>
      <c r="H66" s="87"/>
      <c r="I66" s="87"/>
      <c r="J66" s="87"/>
      <c r="K66" s="87"/>
      <c r="L66" s="87"/>
      <c r="M66" s="87"/>
      <c r="N66" s="87"/>
      <c r="O66" s="87"/>
      <c r="P66" s="87"/>
      <c r="Q66" s="87"/>
    </row>
    <row r="67" spans="1:17" ht="17.25" customHeight="1" x14ac:dyDescent="0.3">
      <c r="A67" s="28" t="s">
        <v>44</v>
      </c>
      <c r="B67" s="100">
        <v>0</v>
      </c>
      <c r="C67" s="100"/>
      <c r="D67" s="100">
        <v>0</v>
      </c>
      <c r="E67" s="100"/>
      <c r="F67" s="101">
        <v>0</v>
      </c>
      <c r="G67" s="102"/>
      <c r="H67" s="87"/>
      <c r="I67" s="87"/>
      <c r="J67" s="87"/>
      <c r="K67" s="87"/>
      <c r="L67" s="87"/>
      <c r="M67" s="87"/>
      <c r="N67" s="87"/>
      <c r="O67" s="87"/>
      <c r="P67" s="87"/>
      <c r="Q67" s="87"/>
    </row>
    <row r="68" spans="1:17" ht="17.25" customHeight="1" x14ac:dyDescent="0.3">
      <c r="A68" s="28" t="s">
        <v>45</v>
      </c>
      <c r="B68" s="100">
        <v>0</v>
      </c>
      <c r="C68" s="100"/>
      <c r="D68" s="100">
        <v>0</v>
      </c>
      <c r="E68" s="100"/>
      <c r="F68" s="101">
        <f t="shared" si="2"/>
        <v>0</v>
      </c>
      <c r="G68" s="102"/>
      <c r="H68" s="87"/>
      <c r="I68" s="87"/>
      <c r="J68" s="87"/>
      <c r="K68" s="87"/>
      <c r="L68" s="87"/>
      <c r="M68" s="87"/>
      <c r="N68" s="87"/>
      <c r="O68" s="87"/>
      <c r="P68" s="87"/>
      <c r="Q68" s="87"/>
    </row>
    <row r="69" spans="1:17" ht="17.25" customHeight="1" x14ac:dyDescent="0.3">
      <c r="A69" s="28" t="s">
        <v>46</v>
      </c>
      <c r="B69" s="100">
        <v>0</v>
      </c>
      <c r="C69" s="100"/>
      <c r="D69" s="100">
        <v>0</v>
      </c>
      <c r="E69" s="100"/>
      <c r="F69" s="101">
        <f t="shared" si="2"/>
        <v>0</v>
      </c>
      <c r="G69" s="102"/>
      <c r="H69" s="87"/>
      <c r="I69" s="87"/>
      <c r="J69" s="87"/>
      <c r="K69" s="87"/>
      <c r="L69" s="87"/>
      <c r="M69" s="87"/>
      <c r="N69" s="87"/>
      <c r="O69" s="87"/>
      <c r="P69" s="87"/>
      <c r="Q69" s="87"/>
    </row>
    <row r="70" spans="1:17" ht="17.25" customHeight="1" x14ac:dyDescent="0.3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</sheetData>
  <mergeCells count="144">
    <mergeCell ref="H33:I33"/>
    <mergeCell ref="P30:Q30"/>
    <mergeCell ref="J30:K30"/>
    <mergeCell ref="D22:N22"/>
    <mergeCell ref="O22:Q22"/>
    <mergeCell ref="A23:F23"/>
    <mergeCell ref="G23:K23"/>
    <mergeCell ref="L23:Q23"/>
    <mergeCell ref="B30:C30"/>
    <mergeCell ref="B31:C31"/>
    <mergeCell ref="B32:C32"/>
    <mergeCell ref="F30:G30"/>
    <mergeCell ref="H30:I30"/>
    <mergeCell ref="H31:I31"/>
    <mergeCell ref="H32:I32"/>
    <mergeCell ref="P31:Q31"/>
    <mergeCell ref="P32:Q32"/>
    <mergeCell ref="J31:K31"/>
    <mergeCell ref="J32:K32"/>
    <mergeCell ref="P33:Q33"/>
    <mergeCell ref="A1:C1"/>
    <mergeCell ref="D1:N1"/>
    <mergeCell ref="B26:I26"/>
    <mergeCell ref="J26:Q26"/>
    <mergeCell ref="B27:I27"/>
    <mergeCell ref="J27:Q27"/>
    <mergeCell ref="D30:E30"/>
    <mergeCell ref="D31:E31"/>
    <mergeCell ref="D32:E32"/>
    <mergeCell ref="O1:Q1"/>
    <mergeCell ref="A2:F2"/>
    <mergeCell ref="G2:K2"/>
    <mergeCell ref="L2:Q2"/>
    <mergeCell ref="B25:I25"/>
    <mergeCell ref="J25:Q25"/>
    <mergeCell ref="A22:C22"/>
    <mergeCell ref="N30:O30"/>
    <mergeCell ref="N31:O31"/>
    <mergeCell ref="N32:O32"/>
    <mergeCell ref="L30:M30"/>
    <mergeCell ref="B65:C65"/>
    <mergeCell ref="D65:E65"/>
    <mergeCell ref="F65:G65"/>
    <mergeCell ref="H65:Q65"/>
    <mergeCell ref="B61:C61"/>
    <mergeCell ref="P61:Q61"/>
    <mergeCell ref="H52:Q52"/>
    <mergeCell ref="H53:Q53"/>
    <mergeCell ref="H54:Q54"/>
    <mergeCell ref="B52:C52"/>
    <mergeCell ref="D52:E52"/>
    <mergeCell ref="F52:G52"/>
    <mergeCell ref="B53:C53"/>
    <mergeCell ref="D53:E53"/>
    <mergeCell ref="F53:G53"/>
    <mergeCell ref="B54:C54"/>
    <mergeCell ref="D54:E54"/>
    <mergeCell ref="F54:G54"/>
    <mergeCell ref="K60:L60"/>
    <mergeCell ref="K61:L61"/>
    <mergeCell ref="A62:Q62"/>
    <mergeCell ref="B64:C64"/>
    <mergeCell ref="B57:C57"/>
    <mergeCell ref="B58:C58"/>
    <mergeCell ref="B59:C59"/>
    <mergeCell ref="P59:Q59"/>
    <mergeCell ref="B42:I42"/>
    <mergeCell ref="O46:Q46"/>
    <mergeCell ref="B60:C60"/>
    <mergeCell ref="P60:Q60"/>
    <mergeCell ref="A47:F47"/>
    <mergeCell ref="G47:K47"/>
    <mergeCell ref="L47:Q47"/>
    <mergeCell ref="D46:N46"/>
    <mergeCell ref="N56:O56"/>
    <mergeCell ref="N57:O57"/>
    <mergeCell ref="N58:O58"/>
    <mergeCell ref="N59:O59"/>
    <mergeCell ref="N60:O60"/>
    <mergeCell ref="G36:K36"/>
    <mergeCell ref="L36:Q36"/>
    <mergeCell ref="B39:I39"/>
    <mergeCell ref="J39:Q39"/>
    <mergeCell ref="A35:C35"/>
    <mergeCell ref="D35:N35"/>
    <mergeCell ref="O35:Q35"/>
    <mergeCell ref="A46:C46"/>
    <mergeCell ref="F31:G31"/>
    <mergeCell ref="F32:G32"/>
    <mergeCell ref="F33:G33"/>
    <mergeCell ref="N33:O33"/>
    <mergeCell ref="D33:E33"/>
    <mergeCell ref="B40:I40"/>
    <mergeCell ref="J40:Q40"/>
    <mergeCell ref="B33:C33"/>
    <mergeCell ref="B41:I41"/>
    <mergeCell ref="J41:Q41"/>
    <mergeCell ref="L31:M31"/>
    <mergeCell ref="L32:M32"/>
    <mergeCell ref="L33:M33"/>
    <mergeCell ref="J42:Q42"/>
    <mergeCell ref="J33:K33"/>
    <mergeCell ref="A36:F36"/>
    <mergeCell ref="A70:Q70"/>
    <mergeCell ref="B66:C66"/>
    <mergeCell ref="D66:E66"/>
    <mergeCell ref="F66:G66"/>
    <mergeCell ref="H66:Q66"/>
    <mergeCell ref="B67:C67"/>
    <mergeCell ref="D67:E67"/>
    <mergeCell ref="F67:G67"/>
    <mergeCell ref="H67:Q67"/>
    <mergeCell ref="B68:C68"/>
    <mergeCell ref="D68:E68"/>
    <mergeCell ref="F68:G68"/>
    <mergeCell ref="H68:Q68"/>
    <mergeCell ref="B69:C69"/>
    <mergeCell ref="D69:E69"/>
    <mergeCell ref="F69:G69"/>
    <mergeCell ref="H69:Q69"/>
    <mergeCell ref="N61:O61"/>
    <mergeCell ref="D60:J60"/>
    <mergeCell ref="D61:J61"/>
    <mergeCell ref="K57:L57"/>
    <mergeCell ref="K58:L58"/>
    <mergeCell ref="B43:I43"/>
    <mergeCell ref="J43:Q43"/>
    <mergeCell ref="D64:E64"/>
    <mergeCell ref="F64:G64"/>
    <mergeCell ref="H64:Q64"/>
    <mergeCell ref="P56:Q56"/>
    <mergeCell ref="P57:Q57"/>
    <mergeCell ref="P58:Q58"/>
    <mergeCell ref="K56:L56"/>
    <mergeCell ref="B51:C51"/>
    <mergeCell ref="D51:E51"/>
    <mergeCell ref="F51:G51"/>
    <mergeCell ref="H51:Q51"/>
    <mergeCell ref="D56:J56"/>
    <mergeCell ref="D57:J57"/>
    <mergeCell ref="D58:J58"/>
    <mergeCell ref="D59:J59"/>
    <mergeCell ref="K59:L59"/>
    <mergeCell ref="B56:C56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view="pageBreakPreview" topLeftCell="A31" zoomScale="110" zoomScaleNormal="100" zoomScaleSheetLayoutView="110" workbookViewId="0">
      <selection activeCell="A2" sqref="A2:F2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customHeight="1" x14ac:dyDescent="0.3">
      <c r="A1" s="105"/>
      <c r="B1" s="105"/>
      <c r="C1" s="105"/>
      <c r="D1" s="106" t="s">
        <v>73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105"/>
      <c r="P1" s="105"/>
      <c r="Q1" s="105"/>
    </row>
    <row r="2" spans="1:17" x14ac:dyDescent="0.3">
      <c r="A2" s="105"/>
      <c r="B2" s="105"/>
      <c r="C2" s="105"/>
      <c r="D2" s="105"/>
      <c r="E2" s="105"/>
      <c r="F2" s="105"/>
      <c r="G2" s="86" t="str">
        <f>사용권한!H2</f>
        <v>Version # : 1.0</v>
      </c>
      <c r="H2" s="86"/>
      <c r="I2" s="86"/>
      <c r="J2" s="86"/>
      <c r="K2" s="86"/>
      <c r="L2" s="103" t="s">
        <v>101</v>
      </c>
      <c r="M2" s="104"/>
      <c r="N2" s="104"/>
      <c r="O2" s="104"/>
      <c r="P2" s="104"/>
      <c r="Q2" s="104"/>
    </row>
    <row r="3" spans="1:17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3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105"/>
      <c r="B22" s="105"/>
      <c r="C22" s="105"/>
      <c r="D22" s="106" t="s">
        <v>74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105"/>
      <c r="P22" s="105"/>
      <c r="Q22" s="105"/>
    </row>
    <row r="23" spans="1:17" x14ac:dyDescent="0.3">
      <c r="A23" s="105"/>
      <c r="B23" s="105"/>
      <c r="C23" s="105"/>
      <c r="D23" s="105"/>
      <c r="E23" s="105"/>
      <c r="F23" s="105"/>
      <c r="G23" s="86" t="str">
        <f>G2</f>
        <v>Version # : 1.0</v>
      </c>
      <c r="H23" s="86"/>
      <c r="I23" s="86"/>
      <c r="J23" s="86"/>
      <c r="K23" s="86"/>
      <c r="L23" s="103" t="str">
        <f>L2</f>
        <v>보고일자 : 2018.07.23 기준</v>
      </c>
      <c r="M23" s="104"/>
      <c r="N23" s="104"/>
      <c r="O23" s="104"/>
      <c r="P23" s="104"/>
      <c r="Q23" s="104"/>
    </row>
    <row r="24" spans="1:17" s="6" customFormat="1" ht="14.25" customHeight="1" x14ac:dyDescent="0.3">
      <c r="A24" s="6" t="s">
        <v>26</v>
      </c>
    </row>
    <row r="25" spans="1:17" s="2" customFormat="1" ht="19.5" customHeight="1" x14ac:dyDescent="0.3">
      <c r="A25" s="44" t="s">
        <v>0</v>
      </c>
      <c r="B25" s="93" t="s">
        <v>86</v>
      </c>
      <c r="C25" s="93"/>
      <c r="D25" s="93"/>
      <c r="E25" s="93"/>
      <c r="F25" s="93"/>
      <c r="G25" s="93"/>
      <c r="H25" s="93"/>
      <c r="I25" s="93"/>
      <c r="J25" s="93" t="s">
        <v>87</v>
      </c>
      <c r="K25" s="93"/>
      <c r="L25" s="93"/>
      <c r="M25" s="93"/>
      <c r="N25" s="93"/>
      <c r="O25" s="93"/>
      <c r="P25" s="93"/>
      <c r="Q25" s="93"/>
    </row>
    <row r="26" spans="1:17" ht="155.25" customHeight="1" x14ac:dyDescent="0.3">
      <c r="A26" s="35" t="s">
        <v>48</v>
      </c>
      <c r="B26" s="90" t="s">
        <v>134</v>
      </c>
      <c r="C26" s="119"/>
      <c r="D26" s="119"/>
      <c r="E26" s="119"/>
      <c r="F26" s="119"/>
      <c r="G26" s="119"/>
      <c r="H26" s="119"/>
      <c r="I26" s="120"/>
      <c r="J26" s="90" t="s">
        <v>91</v>
      </c>
      <c r="K26" s="119"/>
      <c r="L26" s="119"/>
      <c r="M26" s="119"/>
      <c r="N26" s="119"/>
      <c r="O26" s="119"/>
      <c r="P26" s="119"/>
      <c r="Q26" s="120"/>
    </row>
    <row r="27" spans="1:17" ht="84" customHeight="1" x14ac:dyDescent="0.3">
      <c r="A27" s="29" t="s">
        <v>65</v>
      </c>
      <c r="B27" s="90" t="s">
        <v>88</v>
      </c>
      <c r="C27" s="121"/>
      <c r="D27" s="121"/>
      <c r="E27" s="121"/>
      <c r="F27" s="121"/>
      <c r="G27" s="121"/>
      <c r="H27" s="121"/>
      <c r="I27" s="122"/>
      <c r="J27" s="90"/>
      <c r="K27" s="121"/>
      <c r="L27" s="121"/>
      <c r="M27" s="121"/>
      <c r="N27" s="121"/>
      <c r="O27" s="121"/>
      <c r="P27" s="121"/>
      <c r="Q27" s="122"/>
    </row>
    <row r="29" spans="1:17" x14ac:dyDescent="0.3">
      <c r="A29" s="6" t="s">
        <v>1</v>
      </c>
      <c r="B29" s="3"/>
      <c r="C29" s="3"/>
      <c r="D29" s="3"/>
      <c r="E29" s="3"/>
      <c r="F29" s="3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</row>
    <row r="30" spans="1:17" ht="17.25" customHeight="1" x14ac:dyDescent="0.3">
      <c r="A30" s="44" t="s">
        <v>27</v>
      </c>
      <c r="B30" s="123" t="s">
        <v>62</v>
      </c>
      <c r="C30" s="123"/>
      <c r="D30" s="123" t="s">
        <v>84</v>
      </c>
      <c r="E30" s="123"/>
      <c r="F30" s="124" t="s">
        <v>85</v>
      </c>
      <c r="G30" s="125"/>
      <c r="H30" s="123" t="s">
        <v>60</v>
      </c>
      <c r="I30" s="123"/>
      <c r="J30" s="123" t="s">
        <v>18</v>
      </c>
      <c r="K30" s="123"/>
      <c r="L30" s="123" t="s">
        <v>19</v>
      </c>
      <c r="M30" s="123"/>
      <c r="N30" s="123" t="s">
        <v>51</v>
      </c>
      <c r="O30" s="123"/>
      <c r="P30" s="123" t="s">
        <v>63</v>
      </c>
      <c r="Q30" s="123"/>
    </row>
    <row r="31" spans="1:17" ht="17.25" customHeight="1" x14ac:dyDescent="0.3">
      <c r="A31" s="37" t="s">
        <v>28</v>
      </c>
      <c r="B31" s="109">
        <v>2.5</v>
      </c>
      <c r="C31" s="109"/>
      <c r="D31" s="109">
        <v>5.7</v>
      </c>
      <c r="E31" s="109"/>
      <c r="F31" s="107">
        <v>6</v>
      </c>
      <c r="G31" s="108"/>
      <c r="H31" s="109">
        <v>5.5</v>
      </c>
      <c r="I31" s="109"/>
      <c r="J31" s="109">
        <v>5</v>
      </c>
      <c r="K31" s="109"/>
      <c r="L31" s="109">
        <v>4.8</v>
      </c>
      <c r="M31" s="109"/>
      <c r="N31" s="109">
        <v>3.5</v>
      </c>
      <c r="O31" s="109"/>
      <c r="P31" s="126">
        <f>SUM(B31:N31)</f>
        <v>33</v>
      </c>
      <c r="Q31" s="126"/>
    </row>
    <row r="32" spans="1:17" ht="17.25" customHeight="1" x14ac:dyDescent="0.3">
      <c r="A32" s="37" t="s">
        <v>29</v>
      </c>
      <c r="B32" s="109">
        <v>3</v>
      </c>
      <c r="C32" s="109"/>
      <c r="D32" s="109">
        <v>8</v>
      </c>
      <c r="E32" s="109"/>
      <c r="F32" s="107"/>
      <c r="G32" s="108"/>
      <c r="H32" s="109"/>
      <c r="I32" s="109"/>
      <c r="J32" s="109"/>
      <c r="K32" s="109"/>
      <c r="L32" s="109"/>
      <c r="M32" s="109"/>
      <c r="N32" s="109"/>
      <c r="O32" s="109"/>
      <c r="P32" s="126">
        <f>SUM(B32:N32)</f>
        <v>11</v>
      </c>
      <c r="Q32" s="126"/>
    </row>
    <row r="33" spans="1:17" ht="17.25" customHeight="1" x14ac:dyDescent="0.3">
      <c r="A33" s="37" t="s">
        <v>30</v>
      </c>
      <c r="B33" s="109">
        <f t="shared" ref="B33:D33" si="0">B31-B32</f>
        <v>-0.5</v>
      </c>
      <c r="C33" s="109"/>
      <c r="D33" s="109">
        <f t="shared" si="0"/>
        <v>-2.2999999999999998</v>
      </c>
      <c r="E33" s="109"/>
      <c r="F33" s="107"/>
      <c r="G33" s="108"/>
      <c r="H33" s="109"/>
      <c r="I33" s="109"/>
      <c r="J33" s="109"/>
      <c r="K33" s="109"/>
      <c r="L33" s="109"/>
      <c r="M33" s="109"/>
      <c r="N33" s="109"/>
      <c r="O33" s="109"/>
      <c r="P33" s="126">
        <f>SUM(B33:N33)</f>
        <v>-2.8</v>
      </c>
      <c r="Q33" s="126"/>
    </row>
    <row r="34" spans="1:17" ht="15.75" customHeight="1" x14ac:dyDescent="0.3"/>
    <row r="35" spans="1:17" ht="43.5" customHeight="1" x14ac:dyDescent="0.3">
      <c r="A35" s="105"/>
      <c r="B35" s="105"/>
      <c r="C35" s="105"/>
      <c r="D35" s="106" t="s">
        <v>74</v>
      </c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105"/>
      <c r="P35" s="105"/>
      <c r="Q35" s="105"/>
    </row>
    <row r="36" spans="1:17" x14ac:dyDescent="0.3">
      <c r="A36" s="105"/>
      <c r="B36" s="105"/>
      <c r="C36" s="105"/>
      <c r="D36" s="105"/>
      <c r="E36" s="105"/>
      <c r="F36" s="105"/>
      <c r="G36" s="86" t="str">
        <f>G2</f>
        <v>Version # : 1.0</v>
      </c>
      <c r="H36" s="86"/>
      <c r="I36" s="86"/>
      <c r="J36" s="86"/>
      <c r="K36" s="86"/>
      <c r="L36" s="103" t="str">
        <f>L2</f>
        <v>보고일자 : 2018.07.23 기준</v>
      </c>
      <c r="M36" s="104"/>
      <c r="N36" s="104"/>
      <c r="O36" s="104"/>
      <c r="P36" s="104"/>
      <c r="Q36" s="104"/>
    </row>
    <row r="37" spans="1:17" x14ac:dyDescent="0.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</row>
    <row r="38" spans="1:17" s="6" customFormat="1" ht="14.25" customHeight="1" x14ac:dyDescent="0.3">
      <c r="A38" s="6" t="s">
        <v>2</v>
      </c>
    </row>
    <row r="39" spans="1:17" s="2" customFormat="1" ht="19.5" customHeight="1" x14ac:dyDescent="0.3">
      <c r="A39" s="44" t="s">
        <v>0</v>
      </c>
      <c r="B39" s="93" t="str">
        <f>B25</f>
        <v>당월 추진 실적 (2018/07/01 ~ 2018/07/31)</v>
      </c>
      <c r="C39" s="93"/>
      <c r="D39" s="93"/>
      <c r="E39" s="93"/>
      <c r="F39" s="93"/>
      <c r="G39" s="93"/>
      <c r="H39" s="93"/>
      <c r="I39" s="93"/>
      <c r="J39" s="93" t="str">
        <f>J25</f>
        <v>익월 추진 계획 (2018/08/01 ~ 2018/08/30)</v>
      </c>
      <c r="K39" s="93"/>
      <c r="L39" s="93"/>
      <c r="M39" s="93"/>
      <c r="N39" s="93"/>
      <c r="O39" s="93"/>
      <c r="P39" s="93"/>
      <c r="Q39" s="93"/>
    </row>
    <row r="40" spans="1:17" ht="133.5" customHeight="1" x14ac:dyDescent="0.3">
      <c r="A40" s="29" t="s">
        <v>78</v>
      </c>
      <c r="B40" s="90" t="s">
        <v>102</v>
      </c>
      <c r="C40" s="91"/>
      <c r="D40" s="91"/>
      <c r="E40" s="91"/>
      <c r="F40" s="91"/>
      <c r="G40" s="91"/>
      <c r="H40" s="91"/>
      <c r="I40" s="92"/>
      <c r="J40" s="90" t="s">
        <v>103</v>
      </c>
      <c r="K40" s="91"/>
      <c r="L40" s="91"/>
      <c r="M40" s="91"/>
      <c r="N40" s="91"/>
      <c r="O40" s="91"/>
      <c r="P40" s="91"/>
      <c r="Q40" s="92"/>
    </row>
    <row r="41" spans="1:17" ht="95.25" customHeight="1" x14ac:dyDescent="0.3">
      <c r="A41" s="29" t="s">
        <v>80</v>
      </c>
      <c r="B41" s="113" t="s">
        <v>90</v>
      </c>
      <c r="C41" s="113"/>
      <c r="D41" s="113"/>
      <c r="E41" s="113"/>
      <c r="F41" s="113"/>
      <c r="G41" s="113"/>
      <c r="H41" s="113"/>
      <c r="I41" s="113"/>
      <c r="J41" s="113" t="s">
        <v>92</v>
      </c>
      <c r="K41" s="113"/>
      <c r="L41" s="113"/>
      <c r="M41" s="113"/>
      <c r="N41" s="113"/>
      <c r="O41" s="113"/>
      <c r="P41" s="113"/>
      <c r="Q41" s="113"/>
    </row>
    <row r="42" spans="1:17" ht="53.25" customHeight="1" x14ac:dyDescent="0.3">
      <c r="A42" s="29" t="s">
        <v>64</v>
      </c>
      <c r="B42" s="90" t="s">
        <v>104</v>
      </c>
      <c r="C42" s="91"/>
      <c r="D42" s="91"/>
      <c r="E42" s="91"/>
      <c r="F42" s="91"/>
      <c r="G42" s="91"/>
      <c r="H42" s="91"/>
      <c r="I42" s="92"/>
      <c r="J42" s="90" t="s">
        <v>105</v>
      </c>
      <c r="K42" s="91"/>
      <c r="L42" s="91"/>
      <c r="M42" s="91"/>
      <c r="N42" s="91"/>
      <c r="O42" s="91"/>
      <c r="P42" s="91"/>
      <c r="Q42" s="92"/>
    </row>
    <row r="43" spans="1:17" ht="52.5" customHeight="1" x14ac:dyDescent="0.3">
      <c r="A43" s="29" t="s">
        <v>66</v>
      </c>
      <c r="B43" s="90" t="s">
        <v>89</v>
      </c>
      <c r="C43" s="91"/>
      <c r="D43" s="91"/>
      <c r="E43" s="91"/>
      <c r="F43" s="91"/>
      <c r="G43" s="91"/>
      <c r="H43" s="91"/>
      <c r="I43" s="92"/>
      <c r="J43" s="90" t="s">
        <v>106</v>
      </c>
      <c r="K43" s="91"/>
      <c r="L43" s="91"/>
      <c r="M43" s="91"/>
      <c r="N43" s="91"/>
      <c r="O43" s="91"/>
      <c r="P43" s="91"/>
      <c r="Q43" s="92"/>
    </row>
    <row r="44" spans="1:17" x14ac:dyDescent="0.3">
      <c r="A44" s="3"/>
      <c r="B44" s="3"/>
      <c r="C44" s="3"/>
      <c r="D44" s="3"/>
      <c r="E44" s="3"/>
      <c r="F44" s="3"/>
      <c r="G44" s="4"/>
      <c r="H44" s="4"/>
      <c r="I44" s="4"/>
      <c r="J44" s="4"/>
      <c r="K44" s="4"/>
      <c r="L44" s="5"/>
      <c r="M44" s="5"/>
      <c r="N44" s="5"/>
      <c r="O44" s="5"/>
      <c r="P44" s="5"/>
      <c r="Q44" s="5"/>
    </row>
    <row r="45" spans="1:17" ht="43.5" customHeight="1" x14ac:dyDescent="0.3">
      <c r="A45" s="105"/>
      <c r="B45" s="105"/>
      <c r="C45" s="105"/>
      <c r="D45" s="106" t="s">
        <v>74</v>
      </c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105"/>
      <c r="P45" s="105"/>
      <c r="Q45" s="105"/>
    </row>
    <row r="46" spans="1:17" x14ac:dyDescent="0.3">
      <c r="A46" s="105"/>
      <c r="B46" s="105"/>
      <c r="C46" s="105"/>
      <c r="D46" s="105"/>
      <c r="E46" s="105"/>
      <c r="F46" s="105"/>
      <c r="G46" s="86" t="str">
        <f>G2</f>
        <v>Version # : 1.0</v>
      </c>
      <c r="H46" s="86"/>
      <c r="I46" s="86"/>
      <c r="J46" s="86"/>
      <c r="K46" s="86"/>
      <c r="L46" s="103" t="str">
        <f>L2</f>
        <v>보고일자 : 2018.07.23 기준</v>
      </c>
      <c r="M46" s="104"/>
      <c r="N46" s="104"/>
      <c r="O46" s="104"/>
      <c r="P46" s="104"/>
      <c r="Q46" s="104"/>
    </row>
    <row r="47" spans="1:17" x14ac:dyDescent="0.3">
      <c r="A47" s="3"/>
      <c r="B47" s="3"/>
      <c r="C47" s="3"/>
      <c r="D47" s="3"/>
      <c r="E47" s="3"/>
      <c r="F47" s="3"/>
      <c r="G47" s="4"/>
      <c r="H47" s="4"/>
      <c r="I47" s="4"/>
      <c r="J47" s="4"/>
      <c r="K47" s="4"/>
      <c r="L47" s="5"/>
      <c r="M47" s="5"/>
      <c r="N47" s="5"/>
      <c r="O47" s="5"/>
      <c r="P47" s="5"/>
      <c r="Q47" s="5"/>
    </row>
    <row r="48" spans="1:17" s="6" customFormat="1" ht="14.25" customHeight="1" x14ac:dyDescent="0.3">
      <c r="A48" s="32" t="s">
        <v>31</v>
      </c>
    </row>
    <row r="49" spans="1:17" ht="17.25" customHeight="1" x14ac:dyDescent="0.3">
      <c r="A49" s="6" t="s">
        <v>32</v>
      </c>
    </row>
    <row r="50" spans="1:17" ht="17.25" customHeight="1" x14ac:dyDescent="0.3">
      <c r="A50" s="44" t="s">
        <v>27</v>
      </c>
      <c r="B50" s="93" t="s">
        <v>33</v>
      </c>
      <c r="C50" s="93"/>
      <c r="D50" s="93" t="s">
        <v>34</v>
      </c>
      <c r="E50" s="93"/>
      <c r="F50" s="94" t="s">
        <v>35</v>
      </c>
      <c r="G50" s="95"/>
      <c r="H50" s="93" t="s">
        <v>36</v>
      </c>
      <c r="I50" s="93"/>
      <c r="J50" s="93"/>
      <c r="K50" s="93"/>
      <c r="L50" s="93"/>
      <c r="M50" s="93"/>
      <c r="N50" s="93"/>
      <c r="O50" s="93"/>
      <c r="P50" s="93"/>
      <c r="Q50" s="93"/>
    </row>
    <row r="51" spans="1:17" ht="17.25" customHeight="1" x14ac:dyDescent="0.3">
      <c r="A51" s="37" t="s">
        <v>37</v>
      </c>
      <c r="B51" s="101">
        <v>2</v>
      </c>
      <c r="C51" s="102"/>
      <c r="D51" s="101">
        <v>0</v>
      </c>
      <c r="E51" s="102"/>
      <c r="F51" s="101">
        <f>SUM(B51:E51)</f>
        <v>2</v>
      </c>
      <c r="G51" s="102"/>
      <c r="H51" s="96"/>
      <c r="I51" s="97"/>
      <c r="J51" s="97"/>
      <c r="K51" s="97"/>
      <c r="L51" s="97"/>
      <c r="M51" s="97"/>
      <c r="N51" s="97"/>
      <c r="O51" s="97"/>
      <c r="P51" s="97"/>
      <c r="Q51" s="98"/>
    </row>
    <row r="52" spans="1:17" ht="17.25" customHeight="1" x14ac:dyDescent="0.3">
      <c r="A52" s="37" t="s">
        <v>38</v>
      </c>
      <c r="B52" s="101">
        <v>0</v>
      </c>
      <c r="C52" s="102"/>
      <c r="D52" s="101">
        <v>0</v>
      </c>
      <c r="E52" s="102"/>
      <c r="F52" s="101">
        <f t="shared" ref="F52:F53" si="1">SUM(B52:E52)</f>
        <v>0</v>
      </c>
      <c r="G52" s="102"/>
      <c r="H52" s="96"/>
      <c r="I52" s="97"/>
      <c r="J52" s="97"/>
      <c r="K52" s="97"/>
      <c r="L52" s="97"/>
      <c r="M52" s="97"/>
      <c r="N52" s="97"/>
      <c r="O52" s="97"/>
      <c r="P52" s="97"/>
      <c r="Q52" s="98"/>
    </row>
    <row r="53" spans="1:17" ht="17.25" customHeight="1" x14ac:dyDescent="0.3">
      <c r="A53" s="37" t="s">
        <v>39</v>
      </c>
      <c r="B53" s="101">
        <v>2</v>
      </c>
      <c r="C53" s="102"/>
      <c r="D53" s="101">
        <v>0</v>
      </c>
      <c r="E53" s="102"/>
      <c r="F53" s="101">
        <f t="shared" si="1"/>
        <v>2</v>
      </c>
      <c r="G53" s="102"/>
      <c r="H53" s="96"/>
      <c r="I53" s="97"/>
      <c r="J53" s="97"/>
      <c r="K53" s="97"/>
      <c r="L53" s="97"/>
      <c r="M53" s="97"/>
      <c r="N53" s="97"/>
      <c r="O53" s="97"/>
      <c r="P53" s="97"/>
      <c r="Q53" s="98"/>
    </row>
    <row r="54" spans="1:17" ht="24.75" customHeight="1" x14ac:dyDescent="0.3">
      <c r="A54" s="6" t="s">
        <v>40</v>
      </c>
    </row>
    <row r="55" spans="1:17" ht="16.5" customHeight="1" x14ac:dyDescent="0.3">
      <c r="A55" s="44" t="s">
        <v>41</v>
      </c>
      <c r="B55" s="93" t="s">
        <v>54</v>
      </c>
      <c r="C55" s="93"/>
      <c r="D55" s="93" t="s">
        <v>56</v>
      </c>
      <c r="E55" s="93"/>
      <c r="F55" s="93"/>
      <c r="G55" s="93"/>
      <c r="H55" s="93"/>
      <c r="I55" s="93"/>
      <c r="J55" s="93"/>
      <c r="K55" s="93" t="s">
        <v>99</v>
      </c>
      <c r="L55" s="93"/>
      <c r="M55" s="31" t="s">
        <v>55</v>
      </c>
      <c r="N55" s="93" t="s">
        <v>42</v>
      </c>
      <c r="O55" s="93"/>
      <c r="P55" s="94" t="s">
        <v>57</v>
      </c>
      <c r="Q55" s="95"/>
    </row>
    <row r="56" spans="1:17" ht="17.25" customHeight="1" x14ac:dyDescent="0.3">
      <c r="A56" s="37" t="s">
        <v>94</v>
      </c>
      <c r="B56" s="115">
        <v>43263</v>
      </c>
      <c r="C56" s="116"/>
      <c r="D56" s="96" t="s">
        <v>93</v>
      </c>
      <c r="E56" s="97"/>
      <c r="F56" s="97"/>
      <c r="G56" s="97"/>
      <c r="H56" s="97"/>
      <c r="I56" s="97"/>
      <c r="J56" s="98"/>
      <c r="K56" s="88" t="s">
        <v>100</v>
      </c>
      <c r="L56" s="89"/>
      <c r="M56" s="43" t="s">
        <v>97</v>
      </c>
      <c r="N56" s="88"/>
      <c r="O56" s="89"/>
      <c r="P56" s="88"/>
      <c r="Q56" s="89"/>
    </row>
    <row r="57" spans="1:17" ht="17.25" customHeight="1" x14ac:dyDescent="0.3">
      <c r="A57" s="37" t="s">
        <v>95</v>
      </c>
      <c r="B57" s="115">
        <v>43276</v>
      </c>
      <c r="C57" s="116"/>
      <c r="D57" s="96" t="s">
        <v>96</v>
      </c>
      <c r="E57" s="97"/>
      <c r="F57" s="97"/>
      <c r="G57" s="97"/>
      <c r="H57" s="97"/>
      <c r="I57" s="97"/>
      <c r="J57" s="98"/>
      <c r="K57" s="88" t="s">
        <v>100</v>
      </c>
      <c r="L57" s="89"/>
      <c r="M57" s="43" t="s">
        <v>98</v>
      </c>
      <c r="N57" s="88"/>
      <c r="O57" s="89"/>
      <c r="P57" s="88"/>
      <c r="Q57" s="89"/>
    </row>
    <row r="58" spans="1:17" ht="17.25" customHeight="1" x14ac:dyDescent="0.3">
      <c r="A58" s="37"/>
      <c r="B58" s="115"/>
      <c r="C58" s="116"/>
      <c r="D58" s="96"/>
      <c r="E58" s="97"/>
      <c r="F58" s="97"/>
      <c r="G58" s="97"/>
      <c r="H58" s="97"/>
      <c r="I58" s="97"/>
      <c r="J58" s="98"/>
      <c r="K58" s="88"/>
      <c r="L58" s="89"/>
      <c r="M58" s="43"/>
      <c r="N58" s="88"/>
      <c r="O58" s="89"/>
      <c r="P58" s="88"/>
      <c r="Q58" s="89"/>
    </row>
    <row r="59" spans="1:17" ht="17.25" customHeight="1" x14ac:dyDescent="0.3">
      <c r="A59" s="37"/>
      <c r="B59" s="117"/>
      <c r="C59" s="86"/>
      <c r="D59" s="87"/>
      <c r="E59" s="87"/>
      <c r="F59" s="87"/>
      <c r="G59" s="87"/>
      <c r="H59" s="87"/>
      <c r="I59" s="87"/>
      <c r="J59" s="87"/>
      <c r="K59" s="86"/>
      <c r="L59" s="86"/>
      <c r="M59" s="43"/>
      <c r="N59" s="86"/>
      <c r="O59" s="86"/>
      <c r="P59" s="88"/>
      <c r="Q59" s="89"/>
    </row>
    <row r="60" spans="1:17" ht="17.25" customHeight="1" x14ac:dyDescent="0.3">
      <c r="A60" s="37"/>
      <c r="B60" s="117"/>
      <c r="C60" s="86"/>
      <c r="D60" s="87"/>
      <c r="E60" s="87"/>
      <c r="F60" s="87"/>
      <c r="G60" s="87"/>
      <c r="H60" s="87"/>
      <c r="I60" s="87"/>
      <c r="J60" s="87"/>
      <c r="K60" s="86"/>
      <c r="L60" s="86"/>
      <c r="M60" s="43"/>
      <c r="N60" s="86"/>
      <c r="O60" s="86"/>
      <c r="P60" s="88"/>
      <c r="Q60" s="89"/>
    </row>
    <row r="61" spans="1:17" ht="17.25" customHeight="1" x14ac:dyDescent="0.3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</row>
    <row r="62" spans="1:17" ht="22.5" customHeight="1" x14ac:dyDescent="0.3">
      <c r="A62" s="6" t="s">
        <v>43</v>
      </c>
    </row>
    <row r="63" spans="1:17" ht="17.25" customHeight="1" x14ac:dyDescent="0.3">
      <c r="A63" s="44" t="s">
        <v>27</v>
      </c>
      <c r="B63" s="93" t="s">
        <v>33</v>
      </c>
      <c r="C63" s="93"/>
      <c r="D63" s="93" t="s">
        <v>34</v>
      </c>
      <c r="E63" s="93"/>
      <c r="F63" s="94" t="s">
        <v>35</v>
      </c>
      <c r="G63" s="95"/>
      <c r="H63" s="93" t="s">
        <v>36</v>
      </c>
      <c r="I63" s="93"/>
      <c r="J63" s="93"/>
      <c r="K63" s="93"/>
      <c r="L63" s="93"/>
      <c r="M63" s="93"/>
      <c r="N63" s="93"/>
      <c r="O63" s="93"/>
      <c r="P63" s="93"/>
      <c r="Q63" s="93"/>
    </row>
    <row r="64" spans="1:17" ht="17.25" customHeight="1" x14ac:dyDescent="0.3">
      <c r="A64" s="37" t="s">
        <v>37</v>
      </c>
      <c r="B64" s="100">
        <v>0</v>
      </c>
      <c r="C64" s="100"/>
      <c r="D64" s="100">
        <v>0</v>
      </c>
      <c r="E64" s="100"/>
      <c r="F64" s="101">
        <f>SUM(B64:E64)</f>
        <v>0</v>
      </c>
      <c r="G64" s="102"/>
      <c r="H64" s="87"/>
      <c r="I64" s="87"/>
      <c r="J64" s="87"/>
      <c r="K64" s="87"/>
      <c r="L64" s="87"/>
      <c r="M64" s="87"/>
      <c r="N64" s="87"/>
      <c r="O64" s="87"/>
      <c r="P64" s="87"/>
      <c r="Q64" s="87"/>
    </row>
    <row r="65" spans="1:17" ht="17.25" customHeight="1" x14ac:dyDescent="0.3">
      <c r="A65" s="37" t="s">
        <v>38</v>
      </c>
      <c r="B65" s="100">
        <v>0</v>
      </c>
      <c r="C65" s="100"/>
      <c r="D65" s="100">
        <v>0</v>
      </c>
      <c r="E65" s="100"/>
      <c r="F65" s="101">
        <f t="shared" ref="F65:F68" si="2">SUM(B65:E65)</f>
        <v>0</v>
      </c>
      <c r="G65" s="102"/>
      <c r="H65" s="87"/>
      <c r="I65" s="87"/>
      <c r="J65" s="87"/>
      <c r="K65" s="87"/>
      <c r="L65" s="87"/>
      <c r="M65" s="87"/>
      <c r="N65" s="87"/>
      <c r="O65" s="87"/>
      <c r="P65" s="87"/>
      <c r="Q65" s="87"/>
    </row>
    <row r="66" spans="1:17" ht="17.25" customHeight="1" x14ac:dyDescent="0.3">
      <c r="A66" s="37" t="s">
        <v>44</v>
      </c>
      <c r="B66" s="100">
        <v>0</v>
      </c>
      <c r="C66" s="100"/>
      <c r="D66" s="100">
        <v>0</v>
      </c>
      <c r="E66" s="100"/>
      <c r="F66" s="101">
        <v>0</v>
      </c>
      <c r="G66" s="102"/>
      <c r="H66" s="87"/>
      <c r="I66" s="87"/>
      <c r="J66" s="87"/>
      <c r="K66" s="87"/>
      <c r="L66" s="87"/>
      <c r="M66" s="87"/>
      <c r="N66" s="87"/>
      <c r="O66" s="87"/>
      <c r="P66" s="87"/>
      <c r="Q66" s="87"/>
    </row>
    <row r="67" spans="1:17" ht="17.25" customHeight="1" x14ac:dyDescent="0.3">
      <c r="A67" s="37" t="s">
        <v>45</v>
      </c>
      <c r="B67" s="100">
        <v>0</v>
      </c>
      <c r="C67" s="100"/>
      <c r="D67" s="100">
        <v>0</v>
      </c>
      <c r="E67" s="100"/>
      <c r="F67" s="101">
        <f t="shared" si="2"/>
        <v>0</v>
      </c>
      <c r="G67" s="102"/>
      <c r="H67" s="87"/>
      <c r="I67" s="87"/>
      <c r="J67" s="87"/>
      <c r="K67" s="87"/>
      <c r="L67" s="87"/>
      <c r="M67" s="87"/>
      <c r="N67" s="87"/>
      <c r="O67" s="87"/>
      <c r="P67" s="87"/>
      <c r="Q67" s="87"/>
    </row>
    <row r="68" spans="1:17" ht="17.25" customHeight="1" x14ac:dyDescent="0.3">
      <c r="A68" s="37" t="s">
        <v>46</v>
      </c>
      <c r="B68" s="100">
        <v>0</v>
      </c>
      <c r="C68" s="100"/>
      <c r="D68" s="100">
        <v>0</v>
      </c>
      <c r="E68" s="100"/>
      <c r="F68" s="101">
        <f t="shared" si="2"/>
        <v>0</v>
      </c>
      <c r="G68" s="102"/>
      <c r="H68" s="87"/>
      <c r="I68" s="87"/>
      <c r="J68" s="87"/>
      <c r="K68" s="87"/>
      <c r="L68" s="87"/>
      <c r="M68" s="87"/>
      <c r="N68" s="87"/>
      <c r="O68" s="87"/>
      <c r="P68" s="87"/>
      <c r="Q68" s="87"/>
    </row>
    <row r="69" spans="1:17" ht="17.25" customHeight="1" x14ac:dyDescent="0.3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</sheetData>
  <mergeCells count="144">
    <mergeCell ref="A69:Q69"/>
    <mergeCell ref="B67:C67"/>
    <mergeCell ref="D67:E67"/>
    <mergeCell ref="F67:G67"/>
    <mergeCell ref="H67:Q67"/>
    <mergeCell ref="B68:C68"/>
    <mergeCell ref="D68:E68"/>
    <mergeCell ref="F68:G68"/>
    <mergeCell ref="H68:Q68"/>
    <mergeCell ref="B65:C65"/>
    <mergeCell ref="D65:E65"/>
    <mergeCell ref="F65:G65"/>
    <mergeCell ref="H65:Q65"/>
    <mergeCell ref="B66:C66"/>
    <mergeCell ref="D66:E66"/>
    <mergeCell ref="F66:G66"/>
    <mergeCell ref="H66:Q66"/>
    <mergeCell ref="B63:C63"/>
    <mergeCell ref="D63:E63"/>
    <mergeCell ref="F63:G63"/>
    <mergeCell ref="H63:Q63"/>
    <mergeCell ref="B64:C64"/>
    <mergeCell ref="D64:E64"/>
    <mergeCell ref="F64:G64"/>
    <mergeCell ref="H64:Q64"/>
    <mergeCell ref="B60:C60"/>
    <mergeCell ref="D60:J60"/>
    <mergeCell ref="K60:L60"/>
    <mergeCell ref="N60:O60"/>
    <mergeCell ref="P60:Q60"/>
    <mergeCell ref="A61:Q61"/>
    <mergeCell ref="B58:C58"/>
    <mergeCell ref="D58:J58"/>
    <mergeCell ref="K58:L58"/>
    <mergeCell ref="N58:O58"/>
    <mergeCell ref="P58:Q58"/>
    <mergeCell ref="B59:C59"/>
    <mergeCell ref="D59:J59"/>
    <mergeCell ref="K59:L59"/>
    <mergeCell ref="N59:O59"/>
    <mergeCell ref="P59:Q59"/>
    <mergeCell ref="B56:C56"/>
    <mergeCell ref="D56:J56"/>
    <mergeCell ref="K56:L56"/>
    <mergeCell ref="N56:O56"/>
    <mergeCell ref="P56:Q56"/>
    <mergeCell ref="B57:C57"/>
    <mergeCell ref="D57:J57"/>
    <mergeCell ref="K57:L57"/>
    <mergeCell ref="N57:O57"/>
    <mergeCell ref="P57:Q57"/>
    <mergeCell ref="B53:C53"/>
    <mergeCell ref="D53:E53"/>
    <mergeCell ref="F53:G53"/>
    <mergeCell ref="H53:Q53"/>
    <mergeCell ref="B55:C55"/>
    <mergeCell ref="D55:J55"/>
    <mergeCell ref="K55:L55"/>
    <mergeCell ref="N55:O55"/>
    <mergeCell ref="P55:Q55"/>
    <mergeCell ref="B51:C51"/>
    <mergeCell ref="D51:E51"/>
    <mergeCell ref="F51:G51"/>
    <mergeCell ref="H51:Q51"/>
    <mergeCell ref="B52:C52"/>
    <mergeCell ref="D52:E52"/>
    <mergeCell ref="F52:G52"/>
    <mergeCell ref="H52:Q52"/>
    <mergeCell ref="A46:F46"/>
    <mergeCell ref="G46:K46"/>
    <mergeCell ref="L46:Q46"/>
    <mergeCell ref="B50:C50"/>
    <mergeCell ref="D50:E50"/>
    <mergeCell ref="F50:G50"/>
    <mergeCell ref="H50:Q50"/>
    <mergeCell ref="B42:I42"/>
    <mergeCell ref="J42:Q42"/>
    <mergeCell ref="B43:I43"/>
    <mergeCell ref="J43:Q43"/>
    <mergeCell ref="A45:C45"/>
    <mergeCell ref="D45:N45"/>
    <mergeCell ref="O45:Q45"/>
    <mergeCell ref="B39:I39"/>
    <mergeCell ref="J39:Q39"/>
    <mergeCell ref="B40:I40"/>
    <mergeCell ref="J40:Q40"/>
    <mergeCell ref="B41:I41"/>
    <mergeCell ref="J41:Q41"/>
    <mergeCell ref="A35:C35"/>
    <mergeCell ref="D35:N35"/>
    <mergeCell ref="O35:Q35"/>
    <mergeCell ref="A36:F36"/>
    <mergeCell ref="G36:K36"/>
    <mergeCell ref="L36:Q36"/>
    <mergeCell ref="N32:O32"/>
    <mergeCell ref="P32:Q32"/>
    <mergeCell ref="B33:C33"/>
    <mergeCell ref="D33:E33"/>
    <mergeCell ref="F33:G33"/>
    <mergeCell ref="H33:I33"/>
    <mergeCell ref="J33:K33"/>
    <mergeCell ref="L33:M33"/>
    <mergeCell ref="N33:O33"/>
    <mergeCell ref="P33:Q33"/>
    <mergeCell ref="B32:C32"/>
    <mergeCell ref="D32:E32"/>
    <mergeCell ref="F32:G32"/>
    <mergeCell ref="H32:I32"/>
    <mergeCell ref="J32:K32"/>
    <mergeCell ref="L32:M32"/>
    <mergeCell ref="B31:C31"/>
    <mergeCell ref="D31:E31"/>
    <mergeCell ref="F31:G31"/>
    <mergeCell ref="H31:I31"/>
    <mergeCell ref="J31:K31"/>
    <mergeCell ref="L31:M31"/>
    <mergeCell ref="N31:O31"/>
    <mergeCell ref="P31:Q31"/>
    <mergeCell ref="B30:C30"/>
    <mergeCell ref="D30:E30"/>
    <mergeCell ref="F30:G30"/>
    <mergeCell ref="H30:I30"/>
    <mergeCell ref="J30:K30"/>
    <mergeCell ref="L30:M30"/>
    <mergeCell ref="B27:I27"/>
    <mergeCell ref="J27:Q27"/>
    <mergeCell ref="A22:C22"/>
    <mergeCell ref="D22:N22"/>
    <mergeCell ref="O22:Q22"/>
    <mergeCell ref="A23:F23"/>
    <mergeCell ref="G23:K23"/>
    <mergeCell ref="L23:Q23"/>
    <mergeCell ref="N30:O30"/>
    <mergeCell ref="P30:Q30"/>
    <mergeCell ref="A1:C1"/>
    <mergeCell ref="D1:N1"/>
    <mergeCell ref="O1:Q1"/>
    <mergeCell ref="A2:F2"/>
    <mergeCell ref="G2:K2"/>
    <mergeCell ref="L2:Q2"/>
    <mergeCell ref="B25:I25"/>
    <mergeCell ref="J25:Q25"/>
    <mergeCell ref="B26:I26"/>
    <mergeCell ref="J26:Q26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view="pageBreakPreview" topLeftCell="A40" zoomScale="110" zoomScaleNormal="100" zoomScaleSheetLayoutView="110" workbookViewId="0">
      <selection activeCell="B35" sqref="B35:Q35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customHeight="1" x14ac:dyDescent="0.3">
      <c r="A1" s="105"/>
      <c r="B1" s="105"/>
      <c r="C1" s="105"/>
      <c r="D1" s="106" t="s">
        <v>73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105"/>
      <c r="P1" s="105"/>
      <c r="Q1" s="105"/>
    </row>
    <row r="2" spans="1:17" x14ac:dyDescent="0.3">
      <c r="A2" s="105"/>
      <c r="B2" s="105"/>
      <c r="C2" s="105"/>
      <c r="D2" s="105"/>
      <c r="E2" s="105"/>
      <c r="F2" s="105"/>
      <c r="G2" s="86" t="str">
        <f>사용권한!H2</f>
        <v>Version # : 1.0</v>
      </c>
      <c r="H2" s="86"/>
      <c r="I2" s="86"/>
      <c r="J2" s="86"/>
      <c r="K2" s="86"/>
      <c r="L2" s="103" t="s">
        <v>107</v>
      </c>
      <c r="M2" s="104"/>
      <c r="N2" s="104"/>
      <c r="O2" s="104"/>
      <c r="P2" s="104"/>
      <c r="Q2" s="104"/>
    </row>
    <row r="3" spans="1:17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51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105"/>
      <c r="B22" s="105"/>
      <c r="C22" s="105"/>
      <c r="D22" s="106" t="s">
        <v>74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105"/>
      <c r="P22" s="105"/>
      <c r="Q22" s="105"/>
    </row>
    <row r="23" spans="1:17" x14ac:dyDescent="0.3">
      <c r="A23" s="105"/>
      <c r="B23" s="105"/>
      <c r="C23" s="105"/>
      <c r="D23" s="105"/>
      <c r="E23" s="105"/>
      <c r="F23" s="105"/>
      <c r="G23" s="86" t="str">
        <f>G2</f>
        <v>Version # : 1.0</v>
      </c>
      <c r="H23" s="86"/>
      <c r="I23" s="86"/>
      <c r="J23" s="86"/>
      <c r="K23" s="86"/>
      <c r="L23" s="103" t="str">
        <f>L2</f>
        <v>보고일자 : 2018.08.31 기준</v>
      </c>
      <c r="M23" s="104"/>
      <c r="N23" s="104"/>
      <c r="O23" s="104"/>
      <c r="P23" s="104"/>
      <c r="Q23" s="104"/>
    </row>
    <row r="24" spans="1:17" s="6" customFormat="1" ht="14.25" customHeight="1" x14ac:dyDescent="0.3">
      <c r="A24" s="32" t="s">
        <v>26</v>
      </c>
    </row>
    <row r="25" spans="1:17" s="2" customFormat="1" ht="19.5" customHeight="1" x14ac:dyDescent="0.3">
      <c r="A25" s="48" t="s">
        <v>0</v>
      </c>
      <c r="B25" s="128" t="s">
        <v>108</v>
      </c>
      <c r="C25" s="128"/>
      <c r="D25" s="128"/>
      <c r="E25" s="128"/>
      <c r="F25" s="128"/>
      <c r="G25" s="128"/>
      <c r="H25" s="128"/>
      <c r="I25" s="128"/>
      <c r="J25" s="128" t="s">
        <v>109</v>
      </c>
      <c r="K25" s="128"/>
      <c r="L25" s="128"/>
      <c r="M25" s="128"/>
      <c r="N25" s="128"/>
      <c r="O25" s="128"/>
      <c r="P25" s="128"/>
      <c r="Q25" s="128"/>
    </row>
    <row r="26" spans="1:17" ht="91.5" customHeight="1" x14ac:dyDescent="0.3">
      <c r="A26" s="50" t="s">
        <v>48</v>
      </c>
      <c r="B26" s="90" t="s">
        <v>136</v>
      </c>
      <c r="C26" s="119"/>
      <c r="D26" s="119"/>
      <c r="E26" s="119"/>
      <c r="F26" s="119"/>
      <c r="G26" s="119"/>
      <c r="H26" s="119"/>
      <c r="I26" s="120"/>
      <c r="J26" s="90" t="s">
        <v>119</v>
      </c>
      <c r="K26" s="119"/>
      <c r="L26" s="119"/>
      <c r="M26" s="119"/>
      <c r="N26" s="119"/>
      <c r="O26" s="119"/>
      <c r="P26" s="119"/>
      <c r="Q26" s="120"/>
    </row>
    <row r="27" spans="1:17" ht="109.5" customHeight="1" x14ac:dyDescent="0.3">
      <c r="A27" s="47" t="s">
        <v>78</v>
      </c>
      <c r="B27" s="131" t="s">
        <v>110</v>
      </c>
      <c r="C27" s="91"/>
      <c r="D27" s="91"/>
      <c r="E27" s="91"/>
      <c r="F27" s="91"/>
      <c r="G27" s="91"/>
      <c r="H27" s="91"/>
      <c r="I27" s="92"/>
      <c r="J27" s="90" t="s">
        <v>111</v>
      </c>
      <c r="K27" s="91"/>
      <c r="L27" s="91"/>
      <c r="M27" s="91"/>
      <c r="N27" s="91"/>
      <c r="O27" s="91"/>
      <c r="P27" s="91"/>
      <c r="Q27" s="92"/>
    </row>
    <row r="28" spans="1:17" ht="111" customHeight="1" x14ac:dyDescent="0.3">
      <c r="A28" s="47" t="s">
        <v>80</v>
      </c>
      <c r="B28" s="113" t="s">
        <v>114</v>
      </c>
      <c r="C28" s="113"/>
      <c r="D28" s="113"/>
      <c r="E28" s="113"/>
      <c r="F28" s="113"/>
      <c r="G28" s="113"/>
      <c r="H28" s="113"/>
      <c r="I28" s="113"/>
      <c r="J28" s="113" t="s">
        <v>115</v>
      </c>
      <c r="K28" s="113"/>
      <c r="L28" s="113"/>
      <c r="M28" s="113"/>
      <c r="N28" s="113"/>
      <c r="O28" s="113"/>
      <c r="P28" s="113"/>
      <c r="Q28" s="113"/>
    </row>
    <row r="30" spans="1:17" ht="15.75" customHeight="1" x14ac:dyDescent="0.3"/>
    <row r="31" spans="1:17" ht="43.5" customHeight="1" x14ac:dyDescent="0.3">
      <c r="A31" s="105"/>
      <c r="B31" s="105"/>
      <c r="C31" s="105"/>
      <c r="D31" s="106" t="s">
        <v>74</v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105"/>
      <c r="P31" s="105"/>
      <c r="Q31" s="105"/>
    </row>
    <row r="32" spans="1:17" x14ac:dyDescent="0.3">
      <c r="A32" s="105"/>
      <c r="B32" s="105"/>
      <c r="C32" s="105"/>
      <c r="D32" s="105"/>
      <c r="E32" s="105"/>
      <c r="F32" s="105"/>
      <c r="G32" s="86" t="str">
        <f>G2</f>
        <v>Version # : 1.0</v>
      </c>
      <c r="H32" s="86"/>
      <c r="I32" s="86"/>
      <c r="J32" s="86"/>
      <c r="K32" s="86"/>
      <c r="L32" s="103" t="str">
        <f>L2</f>
        <v>보고일자 : 2018.08.31 기준</v>
      </c>
      <c r="M32" s="104"/>
      <c r="N32" s="104"/>
      <c r="O32" s="104"/>
      <c r="P32" s="104"/>
      <c r="Q32" s="104"/>
    </row>
    <row r="33" spans="1:17" x14ac:dyDescent="0.3">
      <c r="A33" s="3"/>
      <c r="B33" s="3"/>
      <c r="C33" s="3"/>
      <c r="D33" s="3"/>
      <c r="E33" s="3"/>
      <c r="F33" s="3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</row>
    <row r="34" spans="1:17" s="6" customFormat="1" ht="14.25" customHeight="1" x14ac:dyDescent="0.3">
      <c r="A34" s="6" t="s">
        <v>121</v>
      </c>
    </row>
    <row r="35" spans="1:17" s="2" customFormat="1" ht="19.5" customHeight="1" x14ac:dyDescent="0.3">
      <c r="A35" s="48" t="s">
        <v>0</v>
      </c>
      <c r="B35" s="128" t="str">
        <f>B25</f>
        <v>당월 추진 실적 (2018/08/01 ~ 2018/08/31)</v>
      </c>
      <c r="C35" s="128"/>
      <c r="D35" s="128"/>
      <c r="E35" s="128"/>
      <c r="F35" s="128"/>
      <c r="G35" s="128"/>
      <c r="H35" s="128"/>
      <c r="I35" s="128"/>
      <c r="J35" s="128" t="str">
        <f>J25</f>
        <v>익월 추진 계획 (2018/09/01 ~ 2018/09/30)</v>
      </c>
      <c r="K35" s="128"/>
      <c r="L35" s="128"/>
      <c r="M35" s="128"/>
      <c r="N35" s="128"/>
      <c r="O35" s="128"/>
      <c r="P35" s="128"/>
      <c r="Q35" s="128"/>
    </row>
    <row r="36" spans="1:17" ht="122.25" customHeight="1" x14ac:dyDescent="0.3">
      <c r="A36" s="47" t="s">
        <v>64</v>
      </c>
      <c r="B36" s="90" t="s">
        <v>112</v>
      </c>
      <c r="C36" s="91"/>
      <c r="D36" s="91"/>
      <c r="E36" s="91"/>
      <c r="F36" s="91"/>
      <c r="G36" s="91"/>
      <c r="H36" s="91"/>
      <c r="I36" s="92"/>
      <c r="J36" s="90" t="s">
        <v>113</v>
      </c>
      <c r="K36" s="91"/>
      <c r="L36" s="91"/>
      <c r="M36" s="91"/>
      <c r="N36" s="91"/>
      <c r="O36" s="91"/>
      <c r="P36" s="91"/>
      <c r="Q36" s="92"/>
    </row>
    <row r="37" spans="1:17" ht="92.25" customHeight="1" x14ac:dyDescent="0.3">
      <c r="A37" s="47" t="s">
        <v>116</v>
      </c>
      <c r="B37" s="90" t="s">
        <v>117</v>
      </c>
      <c r="C37" s="91"/>
      <c r="D37" s="91"/>
      <c r="E37" s="91"/>
      <c r="F37" s="91"/>
      <c r="G37" s="91"/>
      <c r="H37" s="91"/>
      <c r="I37" s="92"/>
      <c r="J37" s="90" t="s">
        <v>118</v>
      </c>
      <c r="K37" s="91"/>
      <c r="L37" s="91"/>
      <c r="M37" s="91"/>
      <c r="N37" s="91"/>
      <c r="O37" s="91"/>
      <c r="P37" s="91"/>
      <c r="Q37" s="92"/>
    </row>
    <row r="38" spans="1:17" ht="48.75" customHeight="1" x14ac:dyDescent="0.3">
      <c r="A38" s="47" t="s">
        <v>120</v>
      </c>
      <c r="B38" s="132" t="s">
        <v>122</v>
      </c>
      <c r="C38" s="91"/>
      <c r="D38" s="91"/>
      <c r="E38" s="91"/>
      <c r="F38" s="91"/>
      <c r="G38" s="91"/>
      <c r="H38" s="91"/>
      <c r="I38" s="92"/>
      <c r="J38" s="90"/>
      <c r="K38" s="91"/>
      <c r="L38" s="91"/>
      <c r="M38" s="91"/>
      <c r="N38" s="91"/>
      <c r="O38" s="91"/>
      <c r="P38" s="91"/>
      <c r="Q38" s="92"/>
    </row>
    <row r="39" spans="1:17" x14ac:dyDescent="0.3">
      <c r="A39" s="3"/>
      <c r="B39" s="3"/>
      <c r="C39" s="3"/>
      <c r="D39" s="3"/>
      <c r="E39" s="3"/>
      <c r="F39" s="3"/>
      <c r="G39" s="4"/>
      <c r="H39" s="4"/>
      <c r="I39" s="4"/>
      <c r="J39" s="4"/>
      <c r="K39" s="4"/>
      <c r="L39" s="5"/>
      <c r="M39" s="5"/>
      <c r="N39" s="5"/>
      <c r="O39" s="5"/>
      <c r="P39" s="5"/>
      <c r="Q39" s="5"/>
    </row>
    <row r="40" spans="1:17" x14ac:dyDescent="0.3">
      <c r="A40" s="32" t="s">
        <v>1</v>
      </c>
      <c r="B40" s="3"/>
      <c r="C40" s="3"/>
      <c r="D40" s="3"/>
      <c r="E40" s="3"/>
      <c r="F40" s="3"/>
      <c r="G40" s="4"/>
      <c r="H40" s="4"/>
      <c r="I40" s="4"/>
      <c r="J40" s="4"/>
      <c r="K40" s="4"/>
      <c r="L40" s="5"/>
      <c r="M40" s="5"/>
      <c r="N40" s="5"/>
      <c r="O40" s="5"/>
      <c r="P40" s="5"/>
      <c r="Q40" s="5"/>
    </row>
    <row r="41" spans="1:17" ht="17.25" customHeight="1" x14ac:dyDescent="0.3">
      <c r="A41" s="48" t="s">
        <v>27</v>
      </c>
      <c r="B41" s="127" t="s">
        <v>62</v>
      </c>
      <c r="C41" s="127"/>
      <c r="D41" s="127" t="s">
        <v>84</v>
      </c>
      <c r="E41" s="127"/>
      <c r="F41" s="129" t="s">
        <v>85</v>
      </c>
      <c r="G41" s="130"/>
      <c r="H41" s="127" t="s">
        <v>60</v>
      </c>
      <c r="I41" s="127"/>
      <c r="J41" s="127" t="s">
        <v>18</v>
      </c>
      <c r="K41" s="127"/>
      <c r="L41" s="127" t="s">
        <v>19</v>
      </c>
      <c r="M41" s="127"/>
      <c r="N41" s="127" t="s">
        <v>51</v>
      </c>
      <c r="O41" s="127"/>
      <c r="P41" s="127" t="s">
        <v>63</v>
      </c>
      <c r="Q41" s="127"/>
    </row>
    <row r="42" spans="1:17" ht="17.25" customHeight="1" x14ac:dyDescent="0.3">
      <c r="A42" s="52" t="s">
        <v>28</v>
      </c>
      <c r="B42" s="109">
        <v>2.5</v>
      </c>
      <c r="C42" s="109"/>
      <c r="D42" s="109">
        <v>5.7</v>
      </c>
      <c r="E42" s="109"/>
      <c r="F42" s="107">
        <v>6</v>
      </c>
      <c r="G42" s="108"/>
      <c r="H42" s="109">
        <v>5.5</v>
      </c>
      <c r="I42" s="109"/>
      <c r="J42" s="109">
        <v>5</v>
      </c>
      <c r="K42" s="109"/>
      <c r="L42" s="109">
        <v>4.8</v>
      </c>
      <c r="M42" s="109"/>
      <c r="N42" s="109">
        <v>3.5</v>
      </c>
      <c r="O42" s="109"/>
      <c r="P42" s="126">
        <f>SUM(B42:N42)</f>
        <v>33</v>
      </c>
      <c r="Q42" s="126"/>
    </row>
    <row r="43" spans="1:17" ht="17.25" customHeight="1" x14ac:dyDescent="0.3">
      <c r="A43" s="52" t="s">
        <v>29</v>
      </c>
      <c r="B43" s="109">
        <v>3</v>
      </c>
      <c r="C43" s="109"/>
      <c r="D43" s="109">
        <v>8</v>
      </c>
      <c r="E43" s="109"/>
      <c r="F43" s="107">
        <v>7.8</v>
      </c>
      <c r="G43" s="108"/>
      <c r="H43" s="109">
        <v>7</v>
      </c>
      <c r="I43" s="109"/>
      <c r="J43" s="109"/>
      <c r="K43" s="109"/>
      <c r="L43" s="109"/>
      <c r="M43" s="109"/>
      <c r="N43" s="109"/>
      <c r="O43" s="109"/>
      <c r="P43" s="126">
        <f>SUM(B43:N43)</f>
        <v>25.8</v>
      </c>
      <c r="Q43" s="126"/>
    </row>
    <row r="44" spans="1:17" ht="17.25" customHeight="1" x14ac:dyDescent="0.3">
      <c r="A44" s="52" t="s">
        <v>30</v>
      </c>
      <c r="B44" s="109">
        <f t="shared" ref="B44:H44" si="0">B42-B43</f>
        <v>-0.5</v>
      </c>
      <c r="C44" s="109"/>
      <c r="D44" s="109">
        <f t="shared" si="0"/>
        <v>-2.2999999999999998</v>
      </c>
      <c r="E44" s="109"/>
      <c r="F44" s="109">
        <f t="shared" si="0"/>
        <v>-1.7999999999999998</v>
      </c>
      <c r="G44" s="109"/>
      <c r="H44" s="109">
        <f t="shared" si="0"/>
        <v>-1.5</v>
      </c>
      <c r="I44" s="109"/>
      <c r="J44" s="109"/>
      <c r="K44" s="109"/>
      <c r="L44" s="109"/>
      <c r="M44" s="109"/>
      <c r="N44" s="109"/>
      <c r="O44" s="109"/>
      <c r="P44" s="126">
        <f>SUM(B44:N44)</f>
        <v>-6.1</v>
      </c>
      <c r="Q44" s="126"/>
    </row>
    <row r="45" spans="1:17" ht="15.75" customHeight="1" x14ac:dyDescent="0.3"/>
    <row r="46" spans="1:17" ht="43.5" customHeight="1" x14ac:dyDescent="0.3">
      <c r="A46" s="105"/>
      <c r="B46" s="105"/>
      <c r="C46" s="105"/>
      <c r="D46" s="106" t="s">
        <v>74</v>
      </c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105"/>
      <c r="P46" s="105"/>
      <c r="Q46" s="105"/>
    </row>
    <row r="47" spans="1:17" x14ac:dyDescent="0.3">
      <c r="A47" s="105"/>
      <c r="B47" s="105"/>
      <c r="C47" s="105"/>
      <c r="D47" s="105"/>
      <c r="E47" s="105"/>
      <c r="F47" s="105"/>
      <c r="G47" s="86" t="str">
        <f>G2</f>
        <v>Version # : 1.0</v>
      </c>
      <c r="H47" s="86"/>
      <c r="I47" s="86"/>
      <c r="J47" s="86"/>
      <c r="K47" s="86"/>
      <c r="L47" s="103" t="str">
        <f>L2</f>
        <v>보고일자 : 2018.08.31 기준</v>
      </c>
      <c r="M47" s="104"/>
      <c r="N47" s="104"/>
      <c r="O47" s="104"/>
      <c r="P47" s="104"/>
      <c r="Q47" s="104"/>
    </row>
    <row r="48" spans="1:17" x14ac:dyDescent="0.3">
      <c r="A48" s="3"/>
      <c r="B48" s="3"/>
      <c r="C48" s="3"/>
      <c r="D48" s="3"/>
      <c r="E48" s="3"/>
      <c r="F48" s="3"/>
      <c r="G48" s="4"/>
      <c r="H48" s="4"/>
      <c r="I48" s="4"/>
      <c r="J48" s="4"/>
      <c r="K48" s="4"/>
      <c r="L48" s="5"/>
      <c r="M48" s="5"/>
      <c r="N48" s="5"/>
      <c r="O48" s="5"/>
      <c r="P48" s="5"/>
      <c r="Q48" s="5"/>
    </row>
    <row r="49" spans="1:17" s="6" customFormat="1" ht="14.25" customHeight="1" x14ac:dyDescent="0.3">
      <c r="A49" s="32" t="s">
        <v>31</v>
      </c>
    </row>
    <row r="50" spans="1:17" ht="17.25" customHeight="1" x14ac:dyDescent="0.3">
      <c r="A50" s="6" t="s">
        <v>32</v>
      </c>
    </row>
    <row r="51" spans="1:17" ht="17.25" customHeight="1" x14ac:dyDescent="0.3">
      <c r="A51" s="42" t="s">
        <v>27</v>
      </c>
      <c r="B51" s="93" t="s">
        <v>33</v>
      </c>
      <c r="C51" s="93"/>
      <c r="D51" s="93" t="s">
        <v>34</v>
      </c>
      <c r="E51" s="93"/>
      <c r="F51" s="94" t="s">
        <v>35</v>
      </c>
      <c r="G51" s="95"/>
      <c r="H51" s="93" t="s">
        <v>36</v>
      </c>
      <c r="I51" s="93"/>
      <c r="J51" s="93"/>
      <c r="K51" s="93"/>
      <c r="L51" s="93"/>
      <c r="M51" s="93"/>
      <c r="N51" s="93"/>
      <c r="O51" s="93"/>
      <c r="P51" s="93"/>
      <c r="Q51" s="93"/>
    </row>
    <row r="52" spans="1:17" ht="17.25" customHeight="1" x14ac:dyDescent="0.3">
      <c r="A52" s="37" t="s">
        <v>37</v>
      </c>
      <c r="B52" s="101">
        <v>2</v>
      </c>
      <c r="C52" s="102"/>
      <c r="D52" s="101">
        <v>0</v>
      </c>
      <c r="E52" s="102"/>
      <c r="F52" s="101">
        <f>SUM(B52:E52)</f>
        <v>2</v>
      </c>
      <c r="G52" s="102"/>
      <c r="H52" s="96"/>
      <c r="I52" s="97"/>
      <c r="J52" s="97"/>
      <c r="K52" s="97"/>
      <c r="L52" s="97"/>
      <c r="M52" s="97"/>
      <c r="N52" s="97"/>
      <c r="O52" s="97"/>
      <c r="P52" s="97"/>
      <c r="Q52" s="98"/>
    </row>
    <row r="53" spans="1:17" ht="17.25" customHeight="1" x14ac:dyDescent="0.3">
      <c r="A53" s="37" t="s">
        <v>38</v>
      </c>
      <c r="B53" s="101">
        <v>0</v>
      </c>
      <c r="C53" s="102"/>
      <c r="D53" s="101">
        <v>0</v>
      </c>
      <c r="E53" s="102"/>
      <c r="F53" s="101">
        <f t="shared" ref="F53:F54" si="1">SUM(B53:E53)</f>
        <v>0</v>
      </c>
      <c r="G53" s="102"/>
      <c r="H53" s="96"/>
      <c r="I53" s="97"/>
      <c r="J53" s="97"/>
      <c r="K53" s="97"/>
      <c r="L53" s="97"/>
      <c r="M53" s="97"/>
      <c r="N53" s="97"/>
      <c r="O53" s="97"/>
      <c r="P53" s="97"/>
      <c r="Q53" s="98"/>
    </row>
    <row r="54" spans="1:17" ht="17.25" customHeight="1" x14ac:dyDescent="0.3">
      <c r="A54" s="37" t="s">
        <v>39</v>
      </c>
      <c r="B54" s="101">
        <v>2</v>
      </c>
      <c r="C54" s="102"/>
      <c r="D54" s="101">
        <v>0</v>
      </c>
      <c r="E54" s="102"/>
      <c r="F54" s="101">
        <f t="shared" si="1"/>
        <v>2</v>
      </c>
      <c r="G54" s="102"/>
      <c r="H54" s="96"/>
      <c r="I54" s="97"/>
      <c r="J54" s="97"/>
      <c r="K54" s="97"/>
      <c r="L54" s="97"/>
      <c r="M54" s="97"/>
      <c r="N54" s="97"/>
      <c r="O54" s="97"/>
      <c r="P54" s="97"/>
      <c r="Q54" s="98"/>
    </row>
    <row r="55" spans="1:17" ht="24.75" customHeight="1" x14ac:dyDescent="0.3">
      <c r="A55" s="6" t="s">
        <v>40</v>
      </c>
    </row>
    <row r="56" spans="1:17" ht="16.5" customHeight="1" x14ac:dyDescent="0.3">
      <c r="A56" s="42" t="s">
        <v>41</v>
      </c>
      <c r="B56" s="93" t="s">
        <v>54</v>
      </c>
      <c r="C56" s="93"/>
      <c r="D56" s="93" t="s">
        <v>56</v>
      </c>
      <c r="E56" s="93"/>
      <c r="F56" s="93"/>
      <c r="G56" s="93"/>
      <c r="H56" s="93"/>
      <c r="I56" s="93"/>
      <c r="J56" s="93"/>
      <c r="K56" s="93" t="s">
        <v>99</v>
      </c>
      <c r="L56" s="93"/>
      <c r="M56" s="31" t="s">
        <v>55</v>
      </c>
      <c r="N56" s="93" t="s">
        <v>42</v>
      </c>
      <c r="O56" s="93"/>
      <c r="P56" s="94" t="s">
        <v>57</v>
      </c>
      <c r="Q56" s="95"/>
    </row>
    <row r="57" spans="1:17" ht="17.25" customHeight="1" x14ac:dyDescent="0.3">
      <c r="A57" s="37" t="s">
        <v>94</v>
      </c>
      <c r="B57" s="115">
        <v>43263</v>
      </c>
      <c r="C57" s="116"/>
      <c r="D57" s="96" t="s">
        <v>93</v>
      </c>
      <c r="E57" s="97"/>
      <c r="F57" s="97"/>
      <c r="G57" s="97"/>
      <c r="H57" s="97"/>
      <c r="I57" s="97"/>
      <c r="J57" s="98"/>
      <c r="K57" s="88" t="s">
        <v>100</v>
      </c>
      <c r="L57" s="89"/>
      <c r="M57" s="41" t="s">
        <v>97</v>
      </c>
      <c r="N57" s="88"/>
      <c r="O57" s="89"/>
      <c r="P57" s="88"/>
      <c r="Q57" s="89"/>
    </row>
    <row r="58" spans="1:17" ht="17.25" customHeight="1" x14ac:dyDescent="0.3">
      <c r="A58" s="37" t="s">
        <v>95</v>
      </c>
      <c r="B58" s="115">
        <v>43276</v>
      </c>
      <c r="C58" s="116"/>
      <c r="D58" s="96" t="s">
        <v>96</v>
      </c>
      <c r="E58" s="97"/>
      <c r="F58" s="97"/>
      <c r="G58" s="97"/>
      <c r="H58" s="97"/>
      <c r="I58" s="97"/>
      <c r="J58" s="98"/>
      <c r="K58" s="88" t="s">
        <v>100</v>
      </c>
      <c r="L58" s="89"/>
      <c r="M58" s="41" t="s">
        <v>98</v>
      </c>
      <c r="N58" s="88"/>
      <c r="O58" s="89"/>
      <c r="P58" s="88"/>
      <c r="Q58" s="89"/>
    </row>
    <row r="59" spans="1:17" ht="17.25" customHeight="1" x14ac:dyDescent="0.3">
      <c r="A59" s="37"/>
      <c r="B59" s="115"/>
      <c r="C59" s="116"/>
      <c r="D59" s="96"/>
      <c r="E59" s="97"/>
      <c r="F59" s="97"/>
      <c r="G59" s="97"/>
      <c r="H59" s="97"/>
      <c r="I59" s="97"/>
      <c r="J59" s="98"/>
      <c r="K59" s="88"/>
      <c r="L59" s="89"/>
      <c r="M59" s="41"/>
      <c r="N59" s="88"/>
      <c r="O59" s="89"/>
      <c r="P59" s="88"/>
      <c r="Q59" s="89"/>
    </row>
    <row r="60" spans="1:17" ht="17.25" customHeight="1" x14ac:dyDescent="0.3">
      <c r="A60" s="37"/>
      <c r="B60" s="117"/>
      <c r="C60" s="86"/>
      <c r="D60" s="87"/>
      <c r="E60" s="87"/>
      <c r="F60" s="87"/>
      <c r="G60" s="87"/>
      <c r="H60" s="87"/>
      <c r="I60" s="87"/>
      <c r="J60" s="87"/>
      <c r="K60" s="86"/>
      <c r="L60" s="86"/>
      <c r="M60" s="41"/>
      <c r="N60" s="86"/>
      <c r="O60" s="86"/>
      <c r="P60" s="88"/>
      <c r="Q60" s="89"/>
    </row>
    <row r="61" spans="1:17" ht="17.25" customHeight="1" x14ac:dyDescent="0.3">
      <c r="A61" s="37"/>
      <c r="B61" s="117"/>
      <c r="C61" s="86"/>
      <c r="D61" s="87"/>
      <c r="E61" s="87"/>
      <c r="F61" s="87"/>
      <c r="G61" s="87"/>
      <c r="H61" s="87"/>
      <c r="I61" s="87"/>
      <c r="J61" s="87"/>
      <c r="K61" s="86"/>
      <c r="L61" s="86"/>
      <c r="M61" s="41"/>
      <c r="N61" s="86"/>
      <c r="O61" s="86"/>
      <c r="P61" s="88"/>
      <c r="Q61" s="89"/>
    </row>
    <row r="62" spans="1:17" ht="17.25" customHeight="1" x14ac:dyDescent="0.3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</row>
    <row r="63" spans="1:17" ht="22.5" customHeight="1" x14ac:dyDescent="0.3">
      <c r="A63" s="6" t="s">
        <v>43</v>
      </c>
    </row>
    <row r="64" spans="1:17" ht="17.25" customHeight="1" x14ac:dyDescent="0.3">
      <c r="A64" s="42" t="s">
        <v>27</v>
      </c>
      <c r="B64" s="93" t="s">
        <v>33</v>
      </c>
      <c r="C64" s="93"/>
      <c r="D64" s="93" t="s">
        <v>34</v>
      </c>
      <c r="E64" s="93"/>
      <c r="F64" s="94" t="s">
        <v>35</v>
      </c>
      <c r="G64" s="95"/>
      <c r="H64" s="93" t="s">
        <v>36</v>
      </c>
      <c r="I64" s="93"/>
      <c r="J64" s="93"/>
      <c r="K64" s="93"/>
      <c r="L64" s="93"/>
      <c r="M64" s="93"/>
      <c r="N64" s="93"/>
      <c r="O64" s="93"/>
      <c r="P64" s="93"/>
      <c r="Q64" s="93"/>
    </row>
    <row r="65" spans="1:17" ht="17.25" customHeight="1" x14ac:dyDescent="0.3">
      <c r="A65" s="37" t="s">
        <v>37</v>
      </c>
      <c r="B65" s="100">
        <v>0</v>
      </c>
      <c r="C65" s="100"/>
      <c r="D65" s="100">
        <v>0</v>
      </c>
      <c r="E65" s="100"/>
      <c r="F65" s="101">
        <f>SUM(B65:E65)</f>
        <v>0</v>
      </c>
      <c r="G65" s="102"/>
      <c r="H65" s="87"/>
      <c r="I65" s="87"/>
      <c r="J65" s="87"/>
      <c r="K65" s="87"/>
      <c r="L65" s="87"/>
      <c r="M65" s="87"/>
      <c r="N65" s="87"/>
      <c r="O65" s="87"/>
      <c r="P65" s="87"/>
      <c r="Q65" s="87"/>
    </row>
    <row r="66" spans="1:17" ht="17.25" customHeight="1" x14ac:dyDescent="0.3">
      <c r="A66" s="37" t="s">
        <v>38</v>
      </c>
      <c r="B66" s="100">
        <v>0</v>
      </c>
      <c r="C66" s="100"/>
      <c r="D66" s="100">
        <v>0</v>
      </c>
      <c r="E66" s="100"/>
      <c r="F66" s="101">
        <f t="shared" ref="F66:F69" si="2">SUM(B66:E66)</f>
        <v>0</v>
      </c>
      <c r="G66" s="102"/>
      <c r="H66" s="87"/>
      <c r="I66" s="87"/>
      <c r="J66" s="87"/>
      <c r="K66" s="87"/>
      <c r="L66" s="87"/>
      <c r="M66" s="87"/>
      <c r="N66" s="87"/>
      <c r="O66" s="87"/>
      <c r="P66" s="87"/>
      <c r="Q66" s="87"/>
    </row>
    <row r="67" spans="1:17" ht="17.25" customHeight="1" x14ac:dyDescent="0.3">
      <c r="A67" s="37" t="s">
        <v>44</v>
      </c>
      <c r="B67" s="100">
        <v>0</v>
      </c>
      <c r="C67" s="100"/>
      <c r="D67" s="100">
        <v>0</v>
      </c>
      <c r="E67" s="100"/>
      <c r="F67" s="101">
        <v>0</v>
      </c>
      <c r="G67" s="102"/>
      <c r="H67" s="87"/>
      <c r="I67" s="87"/>
      <c r="J67" s="87"/>
      <c r="K67" s="87"/>
      <c r="L67" s="87"/>
      <c r="M67" s="87"/>
      <c r="N67" s="87"/>
      <c r="O67" s="87"/>
      <c r="P67" s="87"/>
      <c r="Q67" s="87"/>
    </row>
    <row r="68" spans="1:17" ht="17.25" customHeight="1" x14ac:dyDescent="0.3">
      <c r="A68" s="37" t="s">
        <v>45</v>
      </c>
      <c r="B68" s="100">
        <v>0</v>
      </c>
      <c r="C68" s="100"/>
      <c r="D68" s="100">
        <v>0</v>
      </c>
      <c r="E68" s="100"/>
      <c r="F68" s="101">
        <f t="shared" si="2"/>
        <v>0</v>
      </c>
      <c r="G68" s="102"/>
      <c r="H68" s="87"/>
      <c r="I68" s="87"/>
      <c r="J68" s="87"/>
      <c r="K68" s="87"/>
      <c r="L68" s="87"/>
      <c r="M68" s="87"/>
      <c r="N68" s="87"/>
      <c r="O68" s="87"/>
      <c r="P68" s="87"/>
      <c r="Q68" s="87"/>
    </row>
    <row r="69" spans="1:17" ht="17.25" customHeight="1" x14ac:dyDescent="0.3">
      <c r="A69" s="37" t="s">
        <v>46</v>
      </c>
      <c r="B69" s="100">
        <v>0</v>
      </c>
      <c r="C69" s="100"/>
      <c r="D69" s="100">
        <v>0</v>
      </c>
      <c r="E69" s="100"/>
      <c r="F69" s="101">
        <f t="shared" si="2"/>
        <v>0</v>
      </c>
      <c r="G69" s="102"/>
      <c r="H69" s="87"/>
      <c r="I69" s="87"/>
      <c r="J69" s="87"/>
      <c r="K69" s="87"/>
      <c r="L69" s="87"/>
      <c r="M69" s="87"/>
      <c r="N69" s="87"/>
      <c r="O69" s="87"/>
      <c r="P69" s="87"/>
      <c r="Q69" s="87"/>
    </row>
    <row r="70" spans="1:17" ht="17.25" customHeight="1" x14ac:dyDescent="0.3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</sheetData>
  <mergeCells count="144">
    <mergeCell ref="A70:Q70"/>
    <mergeCell ref="B68:C68"/>
    <mergeCell ref="D68:E68"/>
    <mergeCell ref="F68:G68"/>
    <mergeCell ref="H68:Q68"/>
    <mergeCell ref="B69:C69"/>
    <mergeCell ref="D69:E69"/>
    <mergeCell ref="F69:G69"/>
    <mergeCell ref="H69:Q69"/>
    <mergeCell ref="B66:C66"/>
    <mergeCell ref="D66:E66"/>
    <mergeCell ref="F66:G66"/>
    <mergeCell ref="H66:Q66"/>
    <mergeCell ref="B67:C67"/>
    <mergeCell ref="D67:E67"/>
    <mergeCell ref="F67:G67"/>
    <mergeCell ref="H67:Q67"/>
    <mergeCell ref="A62:Q62"/>
    <mergeCell ref="B64:C64"/>
    <mergeCell ref="D64:E64"/>
    <mergeCell ref="F64:G64"/>
    <mergeCell ref="H64:Q64"/>
    <mergeCell ref="B65:C65"/>
    <mergeCell ref="D65:E65"/>
    <mergeCell ref="F65:G65"/>
    <mergeCell ref="H65:Q65"/>
    <mergeCell ref="B60:C60"/>
    <mergeCell ref="D60:J60"/>
    <mergeCell ref="K60:L60"/>
    <mergeCell ref="N60:O60"/>
    <mergeCell ref="P60:Q60"/>
    <mergeCell ref="B61:C61"/>
    <mergeCell ref="D61:J61"/>
    <mergeCell ref="K61:L61"/>
    <mergeCell ref="N61:O61"/>
    <mergeCell ref="P61:Q61"/>
    <mergeCell ref="B58:C58"/>
    <mergeCell ref="D58:J58"/>
    <mergeCell ref="K58:L58"/>
    <mergeCell ref="N58:O58"/>
    <mergeCell ref="P58:Q58"/>
    <mergeCell ref="B59:C59"/>
    <mergeCell ref="D59:J59"/>
    <mergeCell ref="K59:L59"/>
    <mergeCell ref="N59:O59"/>
    <mergeCell ref="P59:Q59"/>
    <mergeCell ref="B56:C56"/>
    <mergeCell ref="D56:J56"/>
    <mergeCell ref="K56:L56"/>
    <mergeCell ref="N56:O56"/>
    <mergeCell ref="P56:Q56"/>
    <mergeCell ref="B57:C57"/>
    <mergeCell ref="D57:J57"/>
    <mergeCell ref="K57:L57"/>
    <mergeCell ref="N57:O57"/>
    <mergeCell ref="P57:Q57"/>
    <mergeCell ref="B53:C53"/>
    <mergeCell ref="D53:E53"/>
    <mergeCell ref="F53:G53"/>
    <mergeCell ref="H53:Q53"/>
    <mergeCell ref="B54:C54"/>
    <mergeCell ref="D54:E54"/>
    <mergeCell ref="F54:G54"/>
    <mergeCell ref="H54:Q54"/>
    <mergeCell ref="B51:C51"/>
    <mergeCell ref="D51:E51"/>
    <mergeCell ref="F51:G51"/>
    <mergeCell ref="H51:Q51"/>
    <mergeCell ref="B52:C52"/>
    <mergeCell ref="D52:E52"/>
    <mergeCell ref="F52:G52"/>
    <mergeCell ref="H52:Q52"/>
    <mergeCell ref="A46:C46"/>
    <mergeCell ref="D46:N46"/>
    <mergeCell ref="O46:Q46"/>
    <mergeCell ref="A47:F47"/>
    <mergeCell ref="G47:K47"/>
    <mergeCell ref="L47:Q47"/>
    <mergeCell ref="B36:I36"/>
    <mergeCell ref="J36:Q36"/>
    <mergeCell ref="B37:I37"/>
    <mergeCell ref="J37:Q37"/>
    <mergeCell ref="B38:I38"/>
    <mergeCell ref="J38:Q38"/>
    <mergeCell ref="N43:O43"/>
    <mergeCell ref="P43:Q43"/>
    <mergeCell ref="B44:C44"/>
    <mergeCell ref="D44:E44"/>
    <mergeCell ref="F44:G44"/>
    <mergeCell ref="H44:I44"/>
    <mergeCell ref="J44:K44"/>
    <mergeCell ref="L44:M44"/>
    <mergeCell ref="N44:O44"/>
    <mergeCell ref="P44:Q44"/>
    <mergeCell ref="B43:C43"/>
    <mergeCell ref="D43:E43"/>
    <mergeCell ref="F43:G43"/>
    <mergeCell ref="H43:I43"/>
    <mergeCell ref="J43:K43"/>
    <mergeCell ref="L43:M43"/>
    <mergeCell ref="B42:C42"/>
    <mergeCell ref="D42:E42"/>
    <mergeCell ref="F42:G42"/>
    <mergeCell ref="H42:I42"/>
    <mergeCell ref="J42:K42"/>
    <mergeCell ref="L42:M42"/>
    <mergeCell ref="N42:O42"/>
    <mergeCell ref="P42:Q42"/>
    <mergeCell ref="B41:C41"/>
    <mergeCell ref="D41:E41"/>
    <mergeCell ref="F41:G41"/>
    <mergeCell ref="H41:I41"/>
    <mergeCell ref="J41:K41"/>
    <mergeCell ref="L41:M41"/>
    <mergeCell ref="B27:I27"/>
    <mergeCell ref="J27:Q27"/>
    <mergeCell ref="B35:I35"/>
    <mergeCell ref="J35:Q35"/>
    <mergeCell ref="B28:I28"/>
    <mergeCell ref="J28:Q28"/>
    <mergeCell ref="A31:C31"/>
    <mergeCell ref="D31:N31"/>
    <mergeCell ref="O31:Q31"/>
    <mergeCell ref="A32:F32"/>
    <mergeCell ref="G32:K32"/>
    <mergeCell ref="L32:Q32"/>
    <mergeCell ref="A22:C22"/>
    <mergeCell ref="D22:N22"/>
    <mergeCell ref="O22:Q22"/>
    <mergeCell ref="A23:F23"/>
    <mergeCell ref="G23:K23"/>
    <mergeCell ref="L23:Q23"/>
    <mergeCell ref="N41:O41"/>
    <mergeCell ref="P41:Q41"/>
    <mergeCell ref="A1:C1"/>
    <mergeCell ref="D1:N1"/>
    <mergeCell ref="O1:Q1"/>
    <mergeCell ref="A2:F2"/>
    <mergeCell ref="G2:K2"/>
    <mergeCell ref="L2:Q2"/>
    <mergeCell ref="B25:I25"/>
    <mergeCell ref="J25:Q25"/>
    <mergeCell ref="B26:I26"/>
    <mergeCell ref="J26:Q26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view="pageBreakPreview" topLeftCell="A22" zoomScale="110" zoomScaleNormal="100" zoomScaleSheetLayoutView="110" workbookViewId="0">
      <selection activeCell="J28" sqref="J28:Q28"/>
    </sheetView>
  </sheetViews>
  <sheetFormatPr defaultColWidth="9" defaultRowHeight="12" x14ac:dyDescent="0.3"/>
  <cols>
    <col min="1" max="1" width="13.375" style="2" customWidth="1"/>
    <col min="2" max="17" width="6.625" style="1" customWidth="1"/>
    <col min="18" max="16384" width="9" style="1"/>
  </cols>
  <sheetData>
    <row r="1" spans="1:17" ht="43.5" customHeight="1" x14ac:dyDescent="0.3">
      <c r="A1" s="105"/>
      <c r="B1" s="105"/>
      <c r="C1" s="105"/>
      <c r="D1" s="106" t="s">
        <v>73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105"/>
      <c r="P1" s="105"/>
      <c r="Q1" s="105"/>
    </row>
    <row r="2" spans="1:17" x14ac:dyDescent="0.3">
      <c r="A2" s="105"/>
      <c r="B2" s="105"/>
      <c r="C2" s="105"/>
      <c r="D2" s="105"/>
      <c r="E2" s="105"/>
      <c r="F2" s="105"/>
      <c r="G2" s="86" t="str">
        <f>사용권한!H2</f>
        <v>Version # : 1.0</v>
      </c>
      <c r="H2" s="86"/>
      <c r="I2" s="86"/>
      <c r="J2" s="86"/>
      <c r="K2" s="86"/>
      <c r="L2" s="103" t="s">
        <v>123</v>
      </c>
      <c r="M2" s="104"/>
      <c r="N2" s="104"/>
      <c r="O2" s="104"/>
      <c r="P2" s="104"/>
      <c r="Q2" s="104"/>
    </row>
    <row r="3" spans="1:17" x14ac:dyDescent="0.3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">
      <c r="A4" s="51" t="s">
        <v>25</v>
      </c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8.75" customHeight="1" x14ac:dyDescent="0.3">
      <c r="A5" s="18"/>
      <c r="B5" s="19"/>
      <c r="C5" s="19"/>
      <c r="D5" s="19"/>
      <c r="E5" s="19"/>
      <c r="F5" s="19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</row>
    <row r="6" spans="1:17" ht="19.5" customHeight="1" x14ac:dyDescent="0.3">
      <c r="A6" s="22"/>
      <c r="B6" s="3"/>
      <c r="C6" s="3"/>
      <c r="D6" s="3"/>
      <c r="E6" s="3"/>
      <c r="F6" s="3"/>
      <c r="G6" s="4"/>
      <c r="H6" s="4"/>
      <c r="I6" s="4"/>
      <c r="J6" s="4"/>
      <c r="K6" s="4"/>
      <c r="L6" s="4"/>
      <c r="M6" s="4"/>
      <c r="N6" s="4"/>
      <c r="O6" s="4"/>
      <c r="P6" s="4"/>
      <c r="Q6" s="23"/>
    </row>
    <row r="7" spans="1:17" ht="23.25" customHeight="1" x14ac:dyDescent="0.3">
      <c r="A7" s="22"/>
      <c r="B7" s="3"/>
      <c r="C7" s="3"/>
      <c r="D7" s="3"/>
      <c r="E7" s="3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23"/>
    </row>
    <row r="8" spans="1:17" ht="26.25" customHeight="1" x14ac:dyDescent="0.3">
      <c r="A8" s="22"/>
      <c r="B8" s="3"/>
      <c r="C8" s="3"/>
      <c r="D8" s="3"/>
      <c r="E8" s="3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23"/>
    </row>
    <row r="9" spans="1:17" x14ac:dyDescent="0.3">
      <c r="A9" s="22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23"/>
    </row>
    <row r="10" spans="1:17" x14ac:dyDescent="0.3">
      <c r="A10" s="22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</row>
    <row r="11" spans="1:17" x14ac:dyDescent="0.3">
      <c r="A11" s="22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</row>
    <row r="12" spans="1:17" x14ac:dyDescent="0.3">
      <c r="A12" s="22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23"/>
    </row>
    <row r="13" spans="1:17" ht="21" customHeight="1" x14ac:dyDescent="0.3">
      <c r="A13" s="22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23"/>
    </row>
    <row r="14" spans="1:17" ht="21" customHeight="1" x14ac:dyDescent="0.3">
      <c r="A14" s="22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23"/>
    </row>
    <row r="15" spans="1:17" ht="21" customHeight="1" x14ac:dyDescent="0.3">
      <c r="A15" s="22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23"/>
    </row>
    <row r="16" spans="1:17" ht="21" customHeight="1" x14ac:dyDescent="0.3">
      <c r="A16" s="22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23"/>
    </row>
    <row r="17" spans="1:17" ht="21" customHeight="1" x14ac:dyDescent="0.3">
      <c r="A17" s="22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23"/>
    </row>
    <row r="18" spans="1:17" ht="21" customHeight="1" x14ac:dyDescent="0.3">
      <c r="A18" s="22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3"/>
    </row>
    <row r="19" spans="1:17" ht="21" customHeight="1" x14ac:dyDescent="0.3">
      <c r="A19" s="22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23"/>
    </row>
    <row r="20" spans="1:17" ht="105.75" customHeight="1" x14ac:dyDescent="0.3">
      <c r="A20" s="24"/>
      <c r="B20" s="25"/>
      <c r="C20" s="25"/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7"/>
    </row>
    <row r="21" spans="1:17" x14ac:dyDescent="0.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43.5" customHeight="1" x14ac:dyDescent="0.3">
      <c r="A22" s="105"/>
      <c r="B22" s="105"/>
      <c r="C22" s="105"/>
      <c r="D22" s="106" t="s">
        <v>74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105"/>
      <c r="P22" s="105"/>
      <c r="Q22" s="105"/>
    </row>
    <row r="23" spans="1:17" x14ac:dyDescent="0.3">
      <c r="A23" s="105"/>
      <c r="B23" s="105"/>
      <c r="C23" s="105"/>
      <c r="D23" s="105"/>
      <c r="E23" s="105"/>
      <c r="F23" s="105"/>
      <c r="G23" s="86" t="str">
        <f>G2</f>
        <v>Version # : 1.0</v>
      </c>
      <c r="H23" s="86"/>
      <c r="I23" s="86"/>
      <c r="J23" s="86"/>
      <c r="K23" s="86"/>
      <c r="L23" s="103" t="str">
        <f>L2</f>
        <v>보고일자 : 2018.11.26 기준</v>
      </c>
      <c r="M23" s="104"/>
      <c r="N23" s="104"/>
      <c r="O23" s="104"/>
      <c r="P23" s="104"/>
      <c r="Q23" s="104"/>
    </row>
    <row r="24" spans="1:17" s="6" customFormat="1" ht="14.25" customHeight="1" x14ac:dyDescent="0.3">
      <c r="A24" s="32" t="s">
        <v>26</v>
      </c>
    </row>
    <row r="25" spans="1:17" s="2" customFormat="1" ht="19.5" customHeight="1" x14ac:dyDescent="0.3">
      <c r="A25" s="49" t="s">
        <v>0</v>
      </c>
      <c r="B25" s="128" t="s">
        <v>124</v>
      </c>
      <c r="C25" s="128"/>
      <c r="D25" s="128"/>
      <c r="E25" s="128"/>
      <c r="F25" s="128"/>
      <c r="G25" s="128"/>
      <c r="H25" s="128"/>
      <c r="I25" s="128"/>
      <c r="J25" s="128" t="s">
        <v>125</v>
      </c>
      <c r="K25" s="128"/>
      <c r="L25" s="128"/>
      <c r="M25" s="128"/>
      <c r="N25" s="128"/>
      <c r="O25" s="128"/>
      <c r="P25" s="128"/>
      <c r="Q25" s="128"/>
    </row>
    <row r="26" spans="1:17" ht="69.75" customHeight="1" x14ac:dyDescent="0.3">
      <c r="A26" s="50" t="s">
        <v>48</v>
      </c>
      <c r="B26" s="90" t="s">
        <v>135</v>
      </c>
      <c r="C26" s="119"/>
      <c r="D26" s="119"/>
      <c r="E26" s="119"/>
      <c r="F26" s="119"/>
      <c r="G26" s="119"/>
      <c r="H26" s="119"/>
      <c r="I26" s="120"/>
      <c r="J26" s="90" t="s">
        <v>130</v>
      </c>
      <c r="K26" s="119"/>
      <c r="L26" s="119"/>
      <c r="M26" s="119"/>
      <c r="N26" s="119"/>
      <c r="O26" s="119"/>
      <c r="P26" s="119"/>
      <c r="Q26" s="120"/>
    </row>
    <row r="27" spans="1:17" ht="107.25" customHeight="1" x14ac:dyDescent="0.3">
      <c r="A27" s="47" t="s">
        <v>78</v>
      </c>
      <c r="B27" s="90" t="s">
        <v>133</v>
      </c>
      <c r="C27" s="91"/>
      <c r="D27" s="91"/>
      <c r="E27" s="91"/>
      <c r="F27" s="91"/>
      <c r="G27" s="91"/>
      <c r="H27" s="91"/>
      <c r="I27" s="92"/>
      <c r="J27" s="90" t="s">
        <v>126</v>
      </c>
      <c r="K27" s="91"/>
      <c r="L27" s="91"/>
      <c r="M27" s="91"/>
      <c r="N27" s="91"/>
      <c r="O27" s="91"/>
      <c r="P27" s="91"/>
      <c r="Q27" s="92"/>
    </row>
    <row r="28" spans="1:17" ht="90" customHeight="1" x14ac:dyDescent="0.3">
      <c r="A28" s="47" t="s">
        <v>80</v>
      </c>
      <c r="B28" s="113" t="s">
        <v>131</v>
      </c>
      <c r="C28" s="113"/>
      <c r="D28" s="113"/>
      <c r="E28" s="113"/>
      <c r="F28" s="113"/>
      <c r="G28" s="113"/>
      <c r="H28" s="113"/>
      <c r="I28" s="113"/>
      <c r="J28" s="113" t="s">
        <v>127</v>
      </c>
      <c r="K28" s="113"/>
      <c r="L28" s="113"/>
      <c r="M28" s="113"/>
      <c r="N28" s="113"/>
      <c r="O28" s="113"/>
      <c r="P28" s="113"/>
      <c r="Q28" s="113"/>
    </row>
    <row r="29" spans="1:17" ht="69.75" customHeight="1" x14ac:dyDescent="0.3">
      <c r="A29" s="47" t="s">
        <v>128</v>
      </c>
      <c r="B29" s="113" t="s">
        <v>132</v>
      </c>
      <c r="C29" s="113"/>
      <c r="D29" s="113"/>
      <c r="E29" s="113"/>
      <c r="F29" s="113"/>
      <c r="G29" s="113"/>
      <c r="H29" s="113"/>
      <c r="I29" s="113"/>
      <c r="J29" s="113" t="s">
        <v>129</v>
      </c>
      <c r="K29" s="113"/>
      <c r="L29" s="113"/>
      <c r="M29" s="113"/>
      <c r="N29" s="113"/>
      <c r="O29" s="113"/>
      <c r="P29" s="113"/>
      <c r="Q29" s="113"/>
    </row>
    <row r="30" spans="1:17" ht="15.75" customHeight="1" x14ac:dyDescent="0.3"/>
    <row r="31" spans="1:17" ht="43.5" customHeight="1" x14ac:dyDescent="0.3">
      <c r="A31" s="105"/>
      <c r="B31" s="105"/>
      <c r="C31" s="105"/>
      <c r="D31" s="106" t="s">
        <v>74</v>
      </c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105"/>
      <c r="P31" s="105"/>
      <c r="Q31" s="105"/>
    </row>
    <row r="32" spans="1:17" x14ac:dyDescent="0.3">
      <c r="A32" s="105"/>
      <c r="B32" s="105"/>
      <c r="C32" s="105"/>
      <c r="D32" s="105"/>
      <c r="E32" s="105"/>
      <c r="F32" s="105"/>
      <c r="G32" s="86" t="str">
        <f>G2</f>
        <v>Version # : 1.0</v>
      </c>
      <c r="H32" s="86"/>
      <c r="I32" s="86"/>
      <c r="J32" s="86"/>
      <c r="K32" s="86"/>
      <c r="L32" s="103" t="str">
        <f>L2</f>
        <v>보고일자 : 2018.11.26 기준</v>
      </c>
      <c r="M32" s="104"/>
      <c r="N32" s="104"/>
      <c r="O32" s="104"/>
      <c r="P32" s="104"/>
      <c r="Q32" s="104"/>
    </row>
    <row r="33" spans="1:17" x14ac:dyDescent="0.3">
      <c r="A33" s="3"/>
      <c r="B33" s="3"/>
      <c r="C33" s="3"/>
      <c r="D33" s="3"/>
      <c r="E33" s="3"/>
      <c r="F33" s="3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</row>
    <row r="34" spans="1:17" x14ac:dyDescent="0.3">
      <c r="A34" s="32" t="s">
        <v>1</v>
      </c>
      <c r="B34" s="3"/>
      <c r="C34" s="3"/>
      <c r="D34" s="3"/>
      <c r="E34" s="3"/>
      <c r="F34" s="3"/>
      <c r="G34" s="4"/>
      <c r="H34" s="4"/>
      <c r="I34" s="4"/>
      <c r="J34" s="4"/>
      <c r="K34" s="4"/>
      <c r="L34" s="5"/>
      <c r="M34" s="5"/>
      <c r="N34" s="5"/>
      <c r="O34" s="5"/>
      <c r="P34" s="5"/>
      <c r="Q34" s="5"/>
    </row>
    <row r="35" spans="1:17" ht="15.75" customHeight="1" x14ac:dyDescent="0.3">
      <c r="A35" s="49" t="s">
        <v>27</v>
      </c>
      <c r="B35" s="127" t="s">
        <v>62</v>
      </c>
      <c r="C35" s="127"/>
      <c r="D35" s="127" t="s">
        <v>84</v>
      </c>
      <c r="E35" s="127"/>
      <c r="F35" s="129" t="s">
        <v>85</v>
      </c>
      <c r="G35" s="130"/>
      <c r="H35" s="127" t="s">
        <v>60</v>
      </c>
      <c r="I35" s="127"/>
      <c r="J35" s="127" t="s">
        <v>18</v>
      </c>
      <c r="K35" s="127"/>
      <c r="L35" s="127" t="s">
        <v>19</v>
      </c>
      <c r="M35" s="127"/>
      <c r="N35" s="127" t="s">
        <v>51</v>
      </c>
      <c r="O35" s="127"/>
      <c r="P35" s="127" t="s">
        <v>63</v>
      </c>
      <c r="Q35" s="127"/>
    </row>
    <row r="36" spans="1:17" ht="15.75" customHeight="1" x14ac:dyDescent="0.3">
      <c r="A36" s="52" t="s">
        <v>28</v>
      </c>
      <c r="B36" s="109">
        <v>2.5</v>
      </c>
      <c r="C36" s="109"/>
      <c r="D36" s="109">
        <v>5.7</v>
      </c>
      <c r="E36" s="109"/>
      <c r="F36" s="107">
        <v>6</v>
      </c>
      <c r="G36" s="108"/>
      <c r="H36" s="109">
        <v>5.5</v>
      </c>
      <c r="I36" s="109"/>
      <c r="J36" s="109">
        <v>5</v>
      </c>
      <c r="K36" s="109"/>
      <c r="L36" s="109">
        <v>4.8</v>
      </c>
      <c r="M36" s="109"/>
      <c r="N36" s="109">
        <v>3.5</v>
      </c>
      <c r="O36" s="109"/>
      <c r="P36" s="126">
        <f>SUM(B36:N36)</f>
        <v>33</v>
      </c>
      <c r="Q36" s="126"/>
    </row>
    <row r="37" spans="1:17" ht="15.75" customHeight="1" x14ac:dyDescent="0.3">
      <c r="A37" s="52" t="s">
        <v>29</v>
      </c>
      <c r="B37" s="109">
        <v>3</v>
      </c>
      <c r="C37" s="109"/>
      <c r="D37" s="109">
        <v>8</v>
      </c>
      <c r="E37" s="109"/>
      <c r="F37" s="107">
        <v>7.8</v>
      </c>
      <c r="G37" s="108"/>
      <c r="H37" s="109">
        <v>7</v>
      </c>
      <c r="I37" s="109"/>
      <c r="J37" s="109">
        <v>6.5</v>
      </c>
      <c r="K37" s="109"/>
      <c r="L37" s="109">
        <v>6.5</v>
      </c>
      <c r="M37" s="109"/>
      <c r="N37" s="109">
        <v>6</v>
      </c>
      <c r="O37" s="109"/>
      <c r="P37" s="126">
        <f>SUM(B37:N37)</f>
        <v>44.8</v>
      </c>
      <c r="Q37" s="126"/>
    </row>
    <row r="38" spans="1:17" ht="15.75" customHeight="1" x14ac:dyDescent="0.3">
      <c r="A38" s="52" t="s">
        <v>30</v>
      </c>
      <c r="B38" s="109">
        <f t="shared" ref="B38:N38" si="0">B36-B37</f>
        <v>-0.5</v>
      </c>
      <c r="C38" s="109"/>
      <c r="D38" s="109">
        <f t="shared" si="0"/>
        <v>-2.2999999999999998</v>
      </c>
      <c r="E38" s="109"/>
      <c r="F38" s="109">
        <f t="shared" si="0"/>
        <v>-1.7999999999999998</v>
      </c>
      <c r="G38" s="109"/>
      <c r="H38" s="109">
        <f t="shared" si="0"/>
        <v>-1.5</v>
      </c>
      <c r="I38" s="109"/>
      <c r="J38" s="109">
        <f t="shared" si="0"/>
        <v>-1.5</v>
      </c>
      <c r="K38" s="109"/>
      <c r="L38" s="109">
        <f t="shared" si="0"/>
        <v>-1.7000000000000002</v>
      </c>
      <c r="M38" s="109"/>
      <c r="N38" s="109">
        <f t="shared" si="0"/>
        <v>-2.5</v>
      </c>
      <c r="O38" s="109"/>
      <c r="P38" s="126">
        <f>SUM(B38:N38)</f>
        <v>-11.8</v>
      </c>
      <c r="Q38" s="126"/>
    </row>
    <row r="39" spans="1:17" ht="15.75" customHeight="1" x14ac:dyDescent="0.3"/>
    <row r="40" spans="1:17" s="6" customFormat="1" ht="14.25" customHeight="1" x14ac:dyDescent="0.3">
      <c r="A40" s="32" t="s">
        <v>31</v>
      </c>
    </row>
    <row r="41" spans="1:17" ht="17.25" customHeight="1" x14ac:dyDescent="0.3">
      <c r="A41" s="6" t="s">
        <v>32</v>
      </c>
    </row>
    <row r="42" spans="1:17" ht="15.75" customHeight="1" x14ac:dyDescent="0.3">
      <c r="A42" s="46" t="s">
        <v>27</v>
      </c>
      <c r="B42" s="93" t="s">
        <v>33</v>
      </c>
      <c r="C42" s="93"/>
      <c r="D42" s="93" t="s">
        <v>34</v>
      </c>
      <c r="E42" s="93"/>
      <c r="F42" s="94" t="s">
        <v>35</v>
      </c>
      <c r="G42" s="95"/>
      <c r="H42" s="93" t="s">
        <v>36</v>
      </c>
      <c r="I42" s="93"/>
      <c r="J42" s="93"/>
      <c r="K42" s="93"/>
      <c r="L42" s="93"/>
      <c r="M42" s="93"/>
      <c r="N42" s="93"/>
      <c r="O42" s="93"/>
      <c r="P42" s="93"/>
      <c r="Q42" s="93"/>
    </row>
    <row r="43" spans="1:17" ht="15.75" customHeight="1" x14ac:dyDescent="0.3">
      <c r="A43" s="37" t="s">
        <v>37</v>
      </c>
      <c r="B43" s="101">
        <v>2</v>
      </c>
      <c r="C43" s="102"/>
      <c r="D43" s="101">
        <v>0</v>
      </c>
      <c r="E43" s="102"/>
      <c r="F43" s="101">
        <f>SUM(B43:E43)</f>
        <v>2</v>
      </c>
      <c r="G43" s="102"/>
      <c r="H43" s="96"/>
      <c r="I43" s="97"/>
      <c r="J43" s="97"/>
      <c r="K43" s="97"/>
      <c r="L43" s="97"/>
      <c r="M43" s="97"/>
      <c r="N43" s="97"/>
      <c r="O43" s="97"/>
      <c r="P43" s="97"/>
      <c r="Q43" s="98"/>
    </row>
    <row r="44" spans="1:17" ht="15.75" customHeight="1" x14ac:dyDescent="0.3">
      <c r="A44" s="37" t="s">
        <v>38</v>
      </c>
      <c r="B44" s="101">
        <v>0</v>
      </c>
      <c r="C44" s="102"/>
      <c r="D44" s="101">
        <v>0</v>
      </c>
      <c r="E44" s="102"/>
      <c r="F44" s="101">
        <f t="shared" ref="F44:F45" si="1">SUM(B44:E44)</f>
        <v>0</v>
      </c>
      <c r="G44" s="102"/>
      <c r="H44" s="96"/>
      <c r="I44" s="97"/>
      <c r="J44" s="97"/>
      <c r="K44" s="97"/>
      <c r="L44" s="97"/>
      <c r="M44" s="97"/>
      <c r="N44" s="97"/>
      <c r="O44" s="97"/>
      <c r="P44" s="97"/>
      <c r="Q44" s="98"/>
    </row>
    <row r="45" spans="1:17" ht="15.75" customHeight="1" x14ac:dyDescent="0.3">
      <c r="A45" s="37" t="s">
        <v>39</v>
      </c>
      <c r="B45" s="101">
        <v>2</v>
      </c>
      <c r="C45" s="102"/>
      <c r="D45" s="101">
        <v>0</v>
      </c>
      <c r="E45" s="102"/>
      <c r="F45" s="101">
        <f t="shared" si="1"/>
        <v>2</v>
      </c>
      <c r="G45" s="102"/>
      <c r="H45" s="96"/>
      <c r="I45" s="97"/>
      <c r="J45" s="97"/>
      <c r="K45" s="97"/>
      <c r="L45" s="97"/>
      <c r="M45" s="97"/>
      <c r="N45" s="97"/>
      <c r="O45" s="97"/>
      <c r="P45" s="97"/>
      <c r="Q45" s="98"/>
    </row>
    <row r="46" spans="1:17" ht="18" customHeight="1" x14ac:dyDescent="0.3">
      <c r="A46" s="6" t="s">
        <v>40</v>
      </c>
    </row>
    <row r="47" spans="1:17" ht="16.5" customHeight="1" x14ac:dyDescent="0.3">
      <c r="A47" s="46" t="s">
        <v>41</v>
      </c>
      <c r="B47" s="93" t="s">
        <v>54</v>
      </c>
      <c r="C47" s="93"/>
      <c r="D47" s="93" t="s">
        <v>56</v>
      </c>
      <c r="E47" s="93"/>
      <c r="F47" s="93"/>
      <c r="G47" s="93"/>
      <c r="H47" s="93"/>
      <c r="I47" s="93"/>
      <c r="J47" s="93"/>
      <c r="K47" s="93" t="s">
        <v>99</v>
      </c>
      <c r="L47" s="93"/>
      <c r="M47" s="31" t="s">
        <v>55</v>
      </c>
      <c r="N47" s="93" t="s">
        <v>42</v>
      </c>
      <c r="O47" s="93"/>
      <c r="P47" s="94" t="s">
        <v>57</v>
      </c>
      <c r="Q47" s="95"/>
    </row>
    <row r="48" spans="1:17" ht="17.25" customHeight="1" x14ac:dyDescent="0.3">
      <c r="A48" s="37" t="s">
        <v>94</v>
      </c>
      <c r="B48" s="115">
        <v>43263</v>
      </c>
      <c r="C48" s="116"/>
      <c r="D48" s="96" t="s">
        <v>93</v>
      </c>
      <c r="E48" s="97"/>
      <c r="F48" s="97"/>
      <c r="G48" s="97"/>
      <c r="H48" s="97"/>
      <c r="I48" s="97"/>
      <c r="J48" s="98"/>
      <c r="K48" s="88" t="s">
        <v>44</v>
      </c>
      <c r="L48" s="89"/>
      <c r="M48" s="45" t="s">
        <v>97</v>
      </c>
      <c r="N48" s="88"/>
      <c r="O48" s="89"/>
      <c r="P48" s="88"/>
      <c r="Q48" s="89"/>
    </row>
    <row r="49" spans="1:17" ht="17.25" customHeight="1" x14ac:dyDescent="0.3">
      <c r="A49" s="37" t="s">
        <v>95</v>
      </c>
      <c r="B49" s="115">
        <v>43276</v>
      </c>
      <c r="C49" s="116"/>
      <c r="D49" s="96" t="s">
        <v>96</v>
      </c>
      <c r="E49" s="97"/>
      <c r="F49" s="97"/>
      <c r="G49" s="97"/>
      <c r="H49" s="97"/>
      <c r="I49" s="97"/>
      <c r="J49" s="98"/>
      <c r="K49" s="88" t="s">
        <v>44</v>
      </c>
      <c r="L49" s="89"/>
      <c r="M49" s="45" t="s">
        <v>98</v>
      </c>
      <c r="N49" s="88"/>
      <c r="O49" s="89"/>
      <c r="P49" s="88"/>
      <c r="Q49" s="89"/>
    </row>
    <row r="50" spans="1:17" ht="12" customHeight="1" x14ac:dyDescent="0.3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</row>
    <row r="51" spans="1:17" ht="22.5" customHeight="1" x14ac:dyDescent="0.3">
      <c r="A51" s="6" t="s">
        <v>43</v>
      </c>
    </row>
    <row r="52" spans="1:17" ht="17.25" customHeight="1" x14ac:dyDescent="0.3">
      <c r="A52" s="46" t="s">
        <v>27</v>
      </c>
      <c r="B52" s="93" t="s">
        <v>33</v>
      </c>
      <c r="C52" s="93"/>
      <c r="D52" s="93" t="s">
        <v>34</v>
      </c>
      <c r="E52" s="93"/>
      <c r="F52" s="94" t="s">
        <v>35</v>
      </c>
      <c r="G52" s="95"/>
      <c r="H52" s="93" t="s">
        <v>36</v>
      </c>
      <c r="I52" s="93"/>
      <c r="J52" s="93"/>
      <c r="K52" s="93"/>
      <c r="L52" s="93"/>
      <c r="M52" s="93"/>
      <c r="N52" s="93"/>
      <c r="O52" s="93"/>
      <c r="P52" s="93"/>
      <c r="Q52" s="93"/>
    </row>
    <row r="53" spans="1:17" ht="17.25" customHeight="1" x14ac:dyDescent="0.3">
      <c r="A53" s="37" t="s">
        <v>37</v>
      </c>
      <c r="B53" s="100">
        <v>0</v>
      </c>
      <c r="C53" s="100"/>
      <c r="D53" s="100">
        <v>0</v>
      </c>
      <c r="E53" s="100"/>
      <c r="F53" s="101">
        <f>SUM(B53:E53)</f>
        <v>0</v>
      </c>
      <c r="G53" s="102"/>
      <c r="H53" s="87"/>
      <c r="I53" s="87"/>
      <c r="J53" s="87"/>
      <c r="K53" s="87"/>
      <c r="L53" s="87"/>
      <c r="M53" s="87"/>
      <c r="N53" s="87"/>
      <c r="O53" s="87"/>
      <c r="P53" s="87"/>
      <c r="Q53" s="87"/>
    </row>
    <row r="54" spans="1:17" ht="17.25" customHeight="1" x14ac:dyDescent="0.3">
      <c r="A54" s="37" t="s">
        <v>38</v>
      </c>
      <c r="B54" s="100">
        <v>0</v>
      </c>
      <c r="C54" s="100"/>
      <c r="D54" s="100">
        <v>0</v>
      </c>
      <c r="E54" s="100"/>
      <c r="F54" s="101">
        <f t="shared" ref="F54:F57" si="2">SUM(B54:E54)</f>
        <v>0</v>
      </c>
      <c r="G54" s="102"/>
      <c r="H54" s="87"/>
      <c r="I54" s="87"/>
      <c r="J54" s="87"/>
      <c r="K54" s="87"/>
      <c r="L54" s="87"/>
      <c r="M54" s="87"/>
      <c r="N54" s="87"/>
      <c r="O54" s="87"/>
      <c r="P54" s="87"/>
      <c r="Q54" s="87"/>
    </row>
    <row r="55" spans="1:17" ht="17.25" customHeight="1" x14ac:dyDescent="0.3">
      <c r="A55" s="37" t="s">
        <v>44</v>
      </c>
      <c r="B55" s="100">
        <v>0</v>
      </c>
      <c r="C55" s="100"/>
      <c r="D55" s="100">
        <v>0</v>
      </c>
      <c r="E55" s="100"/>
      <c r="F55" s="101">
        <v>0</v>
      </c>
      <c r="G55" s="102"/>
      <c r="H55" s="87"/>
      <c r="I55" s="87"/>
      <c r="J55" s="87"/>
      <c r="K55" s="87"/>
      <c r="L55" s="87"/>
      <c r="M55" s="87"/>
      <c r="N55" s="87"/>
      <c r="O55" s="87"/>
      <c r="P55" s="87"/>
      <c r="Q55" s="87"/>
    </row>
    <row r="56" spans="1:17" ht="17.25" customHeight="1" x14ac:dyDescent="0.3">
      <c r="A56" s="37" t="s">
        <v>45</v>
      </c>
      <c r="B56" s="100">
        <v>0</v>
      </c>
      <c r="C56" s="100"/>
      <c r="D56" s="100">
        <v>0</v>
      </c>
      <c r="E56" s="100"/>
      <c r="F56" s="101">
        <f t="shared" si="2"/>
        <v>0</v>
      </c>
      <c r="G56" s="102"/>
      <c r="H56" s="87"/>
      <c r="I56" s="87"/>
      <c r="J56" s="87"/>
      <c r="K56" s="87"/>
      <c r="L56" s="87"/>
      <c r="M56" s="87"/>
      <c r="N56" s="87"/>
      <c r="O56" s="87"/>
      <c r="P56" s="87"/>
      <c r="Q56" s="87"/>
    </row>
    <row r="57" spans="1:17" ht="17.25" customHeight="1" x14ac:dyDescent="0.3">
      <c r="A57" s="37" t="s">
        <v>46</v>
      </c>
      <c r="B57" s="100">
        <v>0</v>
      </c>
      <c r="C57" s="100"/>
      <c r="D57" s="100">
        <v>0</v>
      </c>
      <c r="E57" s="100"/>
      <c r="F57" s="101">
        <f t="shared" si="2"/>
        <v>0</v>
      </c>
      <c r="G57" s="102"/>
      <c r="H57" s="87"/>
      <c r="I57" s="87"/>
      <c r="J57" s="87"/>
      <c r="K57" s="87"/>
      <c r="L57" s="87"/>
      <c r="M57" s="87"/>
      <c r="N57" s="87"/>
      <c r="O57" s="87"/>
      <c r="P57" s="87"/>
      <c r="Q57" s="87"/>
    </row>
    <row r="58" spans="1:17" ht="17.25" customHeight="1" x14ac:dyDescent="0.3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</sheetData>
  <mergeCells count="117">
    <mergeCell ref="A1:C1"/>
    <mergeCell ref="D1:N1"/>
    <mergeCell ref="O1:Q1"/>
    <mergeCell ref="A2:F2"/>
    <mergeCell ref="G2:K2"/>
    <mergeCell ref="L2:Q2"/>
    <mergeCell ref="B25:I25"/>
    <mergeCell ref="J25:Q25"/>
    <mergeCell ref="B26:I26"/>
    <mergeCell ref="J26:Q26"/>
    <mergeCell ref="B28:I28"/>
    <mergeCell ref="J28:Q28"/>
    <mergeCell ref="B27:I27"/>
    <mergeCell ref="J27:Q27"/>
    <mergeCell ref="A22:C22"/>
    <mergeCell ref="D22:N22"/>
    <mergeCell ref="O22:Q22"/>
    <mergeCell ref="A23:F23"/>
    <mergeCell ref="G23:K23"/>
    <mergeCell ref="L23:Q23"/>
    <mergeCell ref="B35:C35"/>
    <mergeCell ref="D35:E35"/>
    <mergeCell ref="F35:G35"/>
    <mergeCell ref="H35:I35"/>
    <mergeCell ref="J35:K35"/>
    <mergeCell ref="L35:M35"/>
    <mergeCell ref="N35:O35"/>
    <mergeCell ref="P35:Q35"/>
    <mergeCell ref="B29:I29"/>
    <mergeCell ref="J29:Q29"/>
    <mergeCell ref="A31:C31"/>
    <mergeCell ref="D31:N31"/>
    <mergeCell ref="O31:Q31"/>
    <mergeCell ref="A32:F32"/>
    <mergeCell ref="G32:K32"/>
    <mergeCell ref="L32:Q32"/>
    <mergeCell ref="N38:O38"/>
    <mergeCell ref="P38:Q38"/>
    <mergeCell ref="B38:C38"/>
    <mergeCell ref="D38:E38"/>
    <mergeCell ref="F38:G38"/>
    <mergeCell ref="H38:I38"/>
    <mergeCell ref="J38:K38"/>
    <mergeCell ref="L38:M38"/>
    <mergeCell ref="N36:O36"/>
    <mergeCell ref="P36:Q36"/>
    <mergeCell ref="B37:C37"/>
    <mergeCell ref="D37:E37"/>
    <mergeCell ref="F37:G37"/>
    <mergeCell ref="H37:I37"/>
    <mergeCell ref="J37:K37"/>
    <mergeCell ref="L37:M37"/>
    <mergeCell ref="N37:O37"/>
    <mergeCell ref="P37:Q37"/>
    <mergeCell ref="B36:C36"/>
    <mergeCell ref="D36:E36"/>
    <mergeCell ref="F36:G36"/>
    <mergeCell ref="H36:I36"/>
    <mergeCell ref="J36:K36"/>
    <mergeCell ref="L36:M36"/>
    <mergeCell ref="B44:C44"/>
    <mergeCell ref="D44:E44"/>
    <mergeCell ref="F44:G44"/>
    <mergeCell ref="H44:Q44"/>
    <mergeCell ref="B45:C45"/>
    <mergeCell ref="D45:E45"/>
    <mergeCell ref="F45:G45"/>
    <mergeCell ref="H45:Q45"/>
    <mergeCell ref="B42:C42"/>
    <mergeCell ref="D42:E42"/>
    <mergeCell ref="F42:G42"/>
    <mergeCell ref="H42:Q42"/>
    <mergeCell ref="B43:C43"/>
    <mergeCell ref="D43:E43"/>
    <mergeCell ref="F43:G43"/>
    <mergeCell ref="H43:Q43"/>
    <mergeCell ref="B49:C49"/>
    <mergeCell ref="D49:J49"/>
    <mergeCell ref="K49:L49"/>
    <mergeCell ref="N49:O49"/>
    <mergeCell ref="P49:Q49"/>
    <mergeCell ref="B47:C47"/>
    <mergeCell ref="D47:J47"/>
    <mergeCell ref="K47:L47"/>
    <mergeCell ref="N47:O47"/>
    <mergeCell ref="P47:Q47"/>
    <mergeCell ref="B48:C48"/>
    <mergeCell ref="D48:J48"/>
    <mergeCell ref="K48:L48"/>
    <mergeCell ref="N48:O48"/>
    <mergeCell ref="P48:Q48"/>
    <mergeCell ref="B54:C54"/>
    <mergeCell ref="D54:E54"/>
    <mergeCell ref="F54:G54"/>
    <mergeCell ref="H54:Q54"/>
    <mergeCell ref="B55:C55"/>
    <mergeCell ref="D55:E55"/>
    <mergeCell ref="F55:G55"/>
    <mergeCell ref="H55:Q55"/>
    <mergeCell ref="A50:Q50"/>
    <mergeCell ref="B52:C52"/>
    <mergeCell ref="D52:E52"/>
    <mergeCell ref="F52:G52"/>
    <mergeCell ref="H52:Q52"/>
    <mergeCell ref="B53:C53"/>
    <mergeCell ref="D53:E53"/>
    <mergeCell ref="F53:G53"/>
    <mergeCell ref="H53:Q53"/>
    <mergeCell ref="A58:Q58"/>
    <mergeCell ref="B56:C56"/>
    <mergeCell ref="D56:E56"/>
    <mergeCell ref="F56:G56"/>
    <mergeCell ref="H56:Q56"/>
    <mergeCell ref="B57:C57"/>
    <mergeCell ref="D57:E57"/>
    <mergeCell ref="F57:G57"/>
    <mergeCell ref="H57:Q57"/>
  </mergeCells>
  <phoneticPr fontId="2" type="noConversion"/>
  <pageMargins left="0.7" right="0.7" top="0.75" bottom="0.75" header="0.3" footer="0.3"/>
  <pageSetup paperSize="9" fitToHeight="0" orientation="landscape" r:id="rId1"/>
  <headerFooter>
    <oddFooter>&amp;C&amp;P / &amp;N</oddFooter>
  </headerFooter>
  <rowBreaks count="1" manualBreakCount="1">
    <brk id="3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H16" sqref="H16"/>
    </sheetView>
  </sheetViews>
  <sheetFormatPr defaultRowHeight="16.5" x14ac:dyDescent="0.3"/>
  <sheetData>
    <row r="1" spans="2:8" x14ac:dyDescent="0.3">
      <c r="B1" t="s">
        <v>24</v>
      </c>
    </row>
    <row r="3" spans="2:8" x14ac:dyDescent="0.3">
      <c r="C3" s="16"/>
      <c r="D3" s="16"/>
      <c r="E3" s="16"/>
      <c r="F3" s="16"/>
      <c r="G3" s="16"/>
    </row>
    <row r="4" spans="2:8" x14ac:dyDescent="0.3">
      <c r="C4" s="16"/>
      <c r="D4" s="16"/>
      <c r="E4" s="16"/>
      <c r="F4" s="16"/>
      <c r="G4" s="16"/>
    </row>
    <row r="5" spans="2:8" x14ac:dyDescent="0.3">
      <c r="C5" s="17"/>
      <c r="D5" s="17"/>
      <c r="E5" s="17"/>
      <c r="F5" s="17"/>
      <c r="G5" s="17"/>
    </row>
    <row r="12" spans="2:8" x14ac:dyDescent="0.3">
      <c r="B12" t="s">
        <v>23</v>
      </c>
    </row>
    <row r="13" spans="2:8" x14ac:dyDescent="0.3">
      <c r="C13" t="s">
        <v>62</v>
      </c>
      <c r="D13" t="s">
        <v>59</v>
      </c>
      <c r="E13" t="s">
        <v>60</v>
      </c>
      <c r="F13" t="s">
        <v>18</v>
      </c>
      <c r="G13" t="s">
        <v>19</v>
      </c>
      <c r="H13" t="s">
        <v>51</v>
      </c>
    </row>
    <row r="14" spans="2:8" x14ac:dyDescent="0.3">
      <c r="B14" t="s">
        <v>20</v>
      </c>
      <c r="C14">
        <v>1</v>
      </c>
      <c r="D14">
        <v>31</v>
      </c>
      <c r="E14">
        <v>58</v>
      </c>
      <c r="F14">
        <v>73</v>
      </c>
      <c r="G14">
        <v>85</v>
      </c>
      <c r="H14">
        <v>98</v>
      </c>
    </row>
    <row r="15" spans="2:8" x14ac:dyDescent="0.3">
      <c r="B15" t="s">
        <v>21</v>
      </c>
      <c r="C15">
        <v>1</v>
      </c>
      <c r="D15">
        <v>30</v>
      </c>
      <c r="E15">
        <v>58</v>
      </c>
      <c r="F15">
        <v>69</v>
      </c>
      <c r="G15">
        <v>83</v>
      </c>
      <c r="H15">
        <v>97</v>
      </c>
    </row>
    <row r="16" spans="2:8" x14ac:dyDescent="0.3">
      <c r="B16" t="s">
        <v>22</v>
      </c>
      <c r="C16" s="17">
        <f t="shared" ref="C16:H16" si="0">(C15/C14) * 100</f>
        <v>100</v>
      </c>
      <c r="D16" s="17">
        <f t="shared" si="0"/>
        <v>96.774193548387103</v>
      </c>
      <c r="E16" s="17">
        <f t="shared" si="0"/>
        <v>100</v>
      </c>
      <c r="F16" s="17">
        <f t="shared" si="0"/>
        <v>94.520547945205479</v>
      </c>
      <c r="G16" s="17">
        <f t="shared" si="0"/>
        <v>97.647058823529406</v>
      </c>
      <c r="H16" s="17">
        <f t="shared" si="0"/>
        <v>98.979591836734699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사용권한</vt:lpstr>
      <vt:lpstr>6월</vt:lpstr>
      <vt:lpstr>7월</vt:lpstr>
      <vt:lpstr>8월</vt:lpstr>
      <vt:lpstr>10월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worryscg</cp:lastModifiedBy>
  <cp:lastPrinted>2019-03-25T07:11:16Z</cp:lastPrinted>
  <dcterms:created xsi:type="dcterms:W3CDTF">2010-05-26T01:00:47Z</dcterms:created>
  <dcterms:modified xsi:type="dcterms:W3CDTF">2019-03-25T07:22:48Z</dcterms:modified>
</cp:coreProperties>
</file>