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3 설계\6.3.6. 데이터베이스(사업관리)\"/>
    </mc:Choice>
  </mc:AlternateContent>
  <bookViews>
    <workbookView xWindow="1170" yWindow="0" windowWidth="28800" windowHeight="11730" tabRatio="705" activeTab="1"/>
  </bookViews>
  <sheets>
    <sheet name="표지" sheetId="14" r:id="rId1"/>
    <sheet name="사용권한" sheetId="16" r:id="rId2"/>
    <sheet name="CRUD매트릭스" sheetId="19" r:id="rId3"/>
  </sheets>
  <definedNames>
    <definedName name="_xlnm.Print_Titles" localSheetId="2">CRUD매트릭스!$2:$4</definedName>
    <definedName name="Z_0ABD71BA_8404_4287_B4E1_29C7D667FBF6_.wvu.Cols" localSheetId="2" hidden="1">CRUD매트릭스!$D:$D</definedName>
    <definedName name="Z_0ABD71BA_8404_4287_B4E1_29C7D667FBF6_.wvu.PrintTitles" localSheetId="2" hidden="1">CRUD매트릭스!$C:$D,CRUD매트릭스!$1:$2</definedName>
    <definedName name="Z_1BBB140C_E602_437E_891F_2B1790A729B7_.wvu.Cols" localSheetId="2" hidden="1">CRUD매트릭스!$D:$D</definedName>
    <definedName name="Z_1BBB140C_E602_437E_891F_2B1790A729B7_.wvu.PrintTitles" localSheetId="2" hidden="1">CRUD매트릭스!$C:$D,CRUD매트릭스!$1:$2</definedName>
    <definedName name="Z_79DF4249_3099_4F41_8D96_F21C5FAEA8B2_.wvu.Cols" localSheetId="2" hidden="1">CRUD매트릭스!$D:$D</definedName>
    <definedName name="Z_79DF4249_3099_4F41_8D96_F21C5FAEA8B2_.wvu.PrintTitles" localSheetId="2" hidden="1">CRUD매트릭스!$C:$D,CRUD매트릭스!$1:$2</definedName>
    <definedName name="Z_7EB9189D_0006_4B53_B5B9_F96BB174492A_.wvu.PrintTitles" localSheetId="2" hidden="1">CRUD매트릭스!$C:$D,CRUD매트릭스!$1:$2</definedName>
  </definedNames>
  <calcPr calcId="152511"/>
  <customWorkbookViews>
    <customWorkbookView name="leeyohwan - 사용자 보기" guid="{3C9D2444-01F3-441B-83EC-19A2F47C9CF4}" mergeInterval="0" personalView="1" maximized="1" windowWidth="1396" windowHeight="882" activeSheetId="8"/>
    <customWorkbookView name="chy - 사용자 보기" guid="{0ABD71BA-8404-4287-B4E1-29C7D667FBF6}" mergeInterval="0" personalView="1" maximized="1" xWindow="1" yWindow="1" windowWidth="1230" windowHeight="500" activeSheetId="4"/>
    <customWorkbookView name="soltu - 사용자 보기" guid="{1BBB140C-E602-437E-891F-2B1790A729B7}" mergeInterval="0" personalView="1" maximized="1" windowWidth="1396" windowHeight="908" activeSheetId="6"/>
    <customWorkbookView name="LGCNS - 사용자 보기" guid="{7EB9189D-0006-4B53-B5B9-F96BB174492A}" mergeInterval="0" personalView="1" maximized="1" windowWidth="1396" windowHeight="848" activeSheetId="13"/>
    <customWorkbookView name="안은기 - 사용자 보기" guid="{87F430EB-3D29-45C2-976D-61CC93473DF5}" mergeInterval="0" personalView="1" maximized="1" windowWidth="1191" windowHeight="874" activeSheetId="10"/>
    <customWorkbookView name="jungho - 사용자 보기" guid="{79DF4249-3099-4F41-8D96-F21C5FAEA8B2}" mergeInterval="0" personalView="1" maximized="1" windowWidth="1396" windowHeight="905" activeSheetId="3"/>
    <customWorkbookView name="심재욱 - 사용자 보기" guid="{F3E9AF60-208E-4069-BE0A-9609EA1337DE}" mergeInterval="0" personalView="1" maximized="1" windowWidth="1148" windowHeight="692" tabRatio="693" activeSheetId="9"/>
    <customWorkbookView name="나 - 사용자 보기" guid="{FDE1D4B0-2A05-4483-B73D-E8642A1C7C49}" mergeInterval="0" personalView="1" maximized="1" windowWidth="1396" windowHeight="875" activeSheetId="6"/>
  </customWorkbookViews>
</workbook>
</file>

<file path=xl/calcChain.xml><?xml version="1.0" encoding="utf-8"?>
<calcChain xmlns="http://schemas.openxmlformats.org/spreadsheetml/2006/main">
  <c r="D86" i="19" l="1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85" i="19"/>
  <c r="D106" i="19"/>
  <c r="X4" i="19"/>
  <c r="Y4" i="19"/>
  <c r="Z4" i="19"/>
  <c r="AA4" i="19"/>
  <c r="D25" i="19" l="1"/>
  <c r="Q4" i="19" l="1"/>
  <c r="E4" i="19" l="1"/>
  <c r="D105" i="19" l="1"/>
  <c r="D104" i="19"/>
  <c r="D103" i="19"/>
  <c r="D102" i="19"/>
  <c r="D101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W4" i="19"/>
  <c r="V4" i="19"/>
  <c r="U4" i="19"/>
  <c r="T4" i="19"/>
  <c r="S4" i="19"/>
  <c r="R4" i="19"/>
  <c r="P4" i="19"/>
  <c r="O4" i="19"/>
  <c r="N4" i="19"/>
  <c r="M4" i="19"/>
  <c r="L4" i="19"/>
  <c r="K4" i="19"/>
  <c r="J4" i="19"/>
  <c r="I4" i="19"/>
  <c r="H4" i="19"/>
  <c r="G4" i="19"/>
  <c r="F4" i="19"/>
  <c r="J35" i="16"/>
  <c r="I35" i="16"/>
  <c r="C35" i="16"/>
  <c r="I25" i="16"/>
</calcChain>
</file>

<file path=xl/sharedStrings.xml><?xml version="1.0" encoding="utf-8"?>
<sst xmlns="http://schemas.openxmlformats.org/spreadsheetml/2006/main" count="754" uniqueCount="230">
  <si>
    <t>단계 : 설계단계</t>
  </si>
  <si>
    <t>2002/X/XX</t>
  </si>
  <si>
    <t>개정번호</t>
  </si>
  <si>
    <t>제.개정 일자</t>
  </si>
  <si>
    <t>CRUD 메트릭스</t>
    <phoneticPr fontId="1" type="noConversion"/>
  </si>
  <si>
    <t>엔티티 명</t>
    <phoneticPr fontId="1" type="noConversion"/>
  </si>
  <si>
    <t>COUNT</t>
    <phoneticPr fontId="1" type="noConversion"/>
  </si>
  <si>
    <t>사용 권한</t>
  </si>
  <si>
    <t>Client Approval</t>
  </si>
  <si>
    <t>본인은 서명으로써 본 문서가 본 프로젝트 범위 내에서 사용될 것을 인가함.</t>
  </si>
  <si>
    <t>승 인 자 :</t>
  </si>
  <si>
    <r>
      <t>(</t>
    </r>
    <r>
      <rPr>
        <sz val="10"/>
        <rFont val="돋움"/>
        <family val="3"/>
        <charset val="129"/>
      </rPr>
      <t>인</t>
    </r>
    <r>
      <rPr>
        <sz val="10"/>
        <rFont val="Arial"/>
        <family val="2"/>
      </rPr>
      <t>)</t>
    </r>
  </si>
  <si>
    <r>
      <t xml:space="preserve">일자 </t>
    </r>
    <r>
      <rPr>
        <sz val="10"/>
        <rFont val="Arial"/>
        <family val="2"/>
      </rPr>
      <t>: ____/___/___</t>
    </r>
  </si>
  <si>
    <t>검 토 자 :</t>
  </si>
  <si>
    <r>
      <t>본 문서에 대한 서명은 본 문서에 대하여 수행 및 유지관리의 책임이 있음을 인정하는 것임</t>
    </r>
    <r>
      <rPr>
        <sz val="10"/>
        <rFont val="Arial"/>
        <family val="2"/>
      </rPr>
      <t>.</t>
    </r>
  </si>
  <si>
    <t xml:space="preserve">검 토 자 : </t>
  </si>
  <si>
    <t xml:space="preserve">작 성 자 : </t>
  </si>
  <si>
    <t>Page i</t>
  </si>
  <si>
    <t>제.개정 이력</t>
  </si>
  <si>
    <t>제정</t>
  </si>
  <si>
    <t>2002/04/30</t>
  </si>
  <si>
    <t>제.개정 페이지 및 내용</t>
  </si>
  <si>
    <t>Page ii</t>
  </si>
  <si>
    <t>엘에스웨어 Approval</t>
    <phoneticPr fontId="1" type="noConversion"/>
  </si>
  <si>
    <t>CRUD MATRIX (CTIS)</t>
    <phoneticPr fontId="1" type="noConversion"/>
  </si>
  <si>
    <t>메뉴명</t>
    <phoneticPr fontId="1" type="noConversion"/>
  </si>
  <si>
    <t>TABLE</t>
    <phoneticPr fontId="1" type="noConversion"/>
  </si>
  <si>
    <t>로그인</t>
    <phoneticPr fontId="1" type="noConversion"/>
  </si>
  <si>
    <t>한국저작권위원회  이숙형 팀장</t>
    <phoneticPr fontId="1" type="noConversion"/>
  </si>
  <si>
    <t>문서번호 : 2165</t>
    <phoneticPr fontId="1" type="noConversion"/>
  </si>
  <si>
    <t>프로젝트 : 모바일 환경 기반 성능평가 및 전자책 DRM 상호운용성 평가 시스템 구축 사업</t>
    <phoneticPr fontId="1" type="noConversion"/>
  </si>
  <si>
    <t>엘에스웨어 김민 책임</t>
    <phoneticPr fontId="1" type="noConversion"/>
  </si>
  <si>
    <t>한국저작권위원회  차태원 선임</t>
    <phoneticPr fontId="1" type="noConversion"/>
  </si>
  <si>
    <t>버전 : 1.1</t>
    <phoneticPr fontId="1" type="noConversion"/>
  </si>
  <si>
    <t>프로젝트 : 저작권기술 성능평가 시스템 개선 및 고도화</t>
    <phoneticPr fontId="1" type="noConversion"/>
  </si>
  <si>
    <t>작성일자 : 2018/06/18</t>
    <phoneticPr fontId="1" type="noConversion"/>
  </si>
  <si>
    <t>주식회사 굿씽크 곽종 부장</t>
  </si>
  <si>
    <t>주식회사 굿씽크 김영균 차장</t>
  </si>
  <si>
    <t>SBJT</t>
    <phoneticPr fontId="1" type="noConversion"/>
  </si>
  <si>
    <t>과제</t>
    <phoneticPr fontId="1" type="noConversion"/>
  </si>
  <si>
    <t>참여기관</t>
    <phoneticPr fontId="1" type="noConversion"/>
  </si>
  <si>
    <t>사용자</t>
    <phoneticPr fontId="1" type="noConversion"/>
  </si>
  <si>
    <t>공고</t>
    <phoneticPr fontId="1" type="noConversion"/>
  </si>
  <si>
    <t>연구개발비</t>
    <phoneticPr fontId="1" type="noConversion"/>
  </si>
  <si>
    <t>기술료</t>
    <phoneticPr fontId="1" type="noConversion"/>
  </si>
  <si>
    <t>기술료납부계획</t>
    <phoneticPr fontId="1" type="noConversion"/>
  </si>
  <si>
    <t>기술료납부</t>
    <phoneticPr fontId="1" type="noConversion"/>
  </si>
  <si>
    <t>연구과제수행</t>
    <phoneticPr fontId="1" type="noConversion"/>
  </si>
  <si>
    <t>참여연구원</t>
    <phoneticPr fontId="1" type="noConversion"/>
  </si>
  <si>
    <t>평가위원</t>
    <phoneticPr fontId="1" type="noConversion"/>
  </si>
  <si>
    <t>사용자접속정보</t>
    <phoneticPr fontId="1" type="noConversion"/>
  </si>
  <si>
    <t>시스템에러정보</t>
    <phoneticPr fontId="1" type="noConversion"/>
  </si>
  <si>
    <t>공통첨부파일</t>
    <phoneticPr fontId="1" type="noConversion"/>
  </si>
  <si>
    <t>공통그룹코드</t>
    <phoneticPr fontId="1" type="noConversion"/>
  </si>
  <si>
    <t>공통코드</t>
    <phoneticPr fontId="1" type="noConversion"/>
  </si>
  <si>
    <t>ORGN</t>
    <phoneticPr fontId="1" type="noConversion"/>
  </si>
  <si>
    <t>MBR</t>
    <phoneticPr fontId="1" type="noConversion"/>
  </si>
  <si>
    <t>ANCM</t>
    <phoneticPr fontId="1" type="noConversion"/>
  </si>
  <si>
    <t>RECHEX</t>
    <phoneticPr fontId="1" type="noConversion"/>
  </si>
  <si>
    <t>TFEE_PLAN</t>
    <phoneticPr fontId="1" type="noConversion"/>
  </si>
  <si>
    <t>RECHR</t>
    <phoneticPr fontId="1" type="noConversion"/>
  </si>
  <si>
    <t>ECMSN</t>
    <phoneticPr fontId="1" type="noConversion"/>
  </si>
  <si>
    <t>MBR_CONN_INFO</t>
    <phoneticPr fontId="1" type="noConversion"/>
  </si>
  <si>
    <t>SYS_ERR_INFO</t>
    <phoneticPr fontId="1" type="noConversion"/>
  </si>
  <si>
    <t>SCNC_CD</t>
    <phoneticPr fontId="1" type="noConversion"/>
  </si>
  <si>
    <t>COMM_FILE</t>
    <phoneticPr fontId="1" type="noConversion"/>
  </si>
  <si>
    <t>COMM_GRP</t>
    <phoneticPr fontId="1" type="noConversion"/>
  </si>
  <si>
    <t>COMM_CD</t>
    <phoneticPr fontId="1" type="noConversion"/>
  </si>
  <si>
    <t>과학기술표준분류코드</t>
    <phoneticPr fontId="1" type="noConversion"/>
  </si>
  <si>
    <t>SBJT_EXE_INFO</t>
    <phoneticPr fontId="1" type="noConversion"/>
  </si>
  <si>
    <t>과제수행정보</t>
    <phoneticPr fontId="1" type="noConversion"/>
  </si>
  <si>
    <t>TFEE</t>
    <phoneticPr fontId="1" type="noConversion"/>
  </si>
  <si>
    <t>TFEE_PAYM</t>
    <phoneticPr fontId="1" type="noConversion"/>
  </si>
  <si>
    <t>RECHR_SBJT_EXE</t>
    <phoneticPr fontId="1" type="noConversion"/>
  </si>
  <si>
    <t>집계 스케줄러 데몬</t>
    <phoneticPr fontId="33" type="noConversion"/>
  </si>
  <si>
    <t>우편번호 검색 팝업</t>
    <phoneticPr fontId="33" type="noConversion"/>
  </si>
  <si>
    <t>기관정보 검색 팝업</t>
    <phoneticPr fontId="33" type="noConversion"/>
  </si>
  <si>
    <t>과제정보 공통팝업</t>
    <phoneticPr fontId="33" type="noConversion"/>
  </si>
  <si>
    <t>파일업로드</t>
    <phoneticPr fontId="33" type="noConversion"/>
  </si>
  <si>
    <t>파일다운로드</t>
    <phoneticPr fontId="33" type="noConversion"/>
  </si>
  <si>
    <t>엑셀다운로드</t>
    <phoneticPr fontId="33" type="noConversion"/>
  </si>
  <si>
    <t>공통드롭박스</t>
    <phoneticPr fontId="33" type="noConversion"/>
  </si>
  <si>
    <t>공통에러페이지</t>
    <phoneticPr fontId="33" type="noConversion"/>
  </si>
  <si>
    <t>사용자정보 목록</t>
    <phoneticPr fontId="33" type="noConversion"/>
  </si>
  <si>
    <t>사용자정보 등록</t>
    <phoneticPr fontId="33" type="noConversion"/>
  </si>
  <si>
    <t>사용자정보 상세</t>
    <phoneticPr fontId="33" type="noConversion"/>
  </si>
  <si>
    <t>사용자정보 수정</t>
    <phoneticPr fontId="33" type="noConversion"/>
  </si>
  <si>
    <t>사용자정보 삭제</t>
    <phoneticPr fontId="33" type="noConversion"/>
  </si>
  <si>
    <t>기관정보 목록</t>
    <phoneticPr fontId="33" type="noConversion"/>
  </si>
  <si>
    <t>기관정보 등록</t>
    <phoneticPr fontId="33" type="noConversion"/>
  </si>
  <si>
    <t>기관정보 조회</t>
    <phoneticPr fontId="33" type="noConversion"/>
  </si>
  <si>
    <t>기관정보 수정</t>
    <phoneticPr fontId="33" type="noConversion"/>
  </si>
  <si>
    <t>기관정보 삭제</t>
    <phoneticPr fontId="33" type="noConversion"/>
  </si>
  <si>
    <t>공통코드 목록</t>
    <phoneticPr fontId="33" type="noConversion"/>
  </si>
  <si>
    <t>공통코드 등록</t>
    <phoneticPr fontId="33" type="noConversion"/>
  </si>
  <si>
    <t>공통코드 수정</t>
    <phoneticPr fontId="33" type="noConversion"/>
  </si>
  <si>
    <t>공통코드 삭제</t>
    <phoneticPr fontId="33" type="noConversion"/>
  </si>
  <si>
    <t>사용자접속 로그 조회</t>
    <phoneticPr fontId="33" type="noConversion"/>
  </si>
  <si>
    <t>사용자로그 상세</t>
    <phoneticPr fontId="33" type="noConversion"/>
  </si>
  <si>
    <t>에러로그 조회</t>
    <phoneticPr fontId="33" type="noConversion"/>
  </si>
  <si>
    <t>에러로그 상세</t>
    <phoneticPr fontId="33" type="noConversion"/>
  </si>
  <si>
    <t>공모목록</t>
    <phoneticPr fontId="33" type="noConversion"/>
  </si>
  <si>
    <t>공모상세조회</t>
    <phoneticPr fontId="33" type="noConversion"/>
  </si>
  <si>
    <t>공모등록</t>
    <phoneticPr fontId="33" type="noConversion"/>
  </si>
  <si>
    <t>공모수정</t>
    <phoneticPr fontId="33" type="noConversion"/>
  </si>
  <si>
    <t>공모삭제</t>
    <phoneticPr fontId="33" type="noConversion"/>
  </si>
  <si>
    <t>과제목록</t>
    <phoneticPr fontId="33" type="noConversion"/>
  </si>
  <si>
    <t>과제삭제</t>
    <phoneticPr fontId="33" type="noConversion"/>
  </si>
  <si>
    <t>과제 엑셀다운로드</t>
    <phoneticPr fontId="33" type="noConversion"/>
  </si>
  <si>
    <t>과제 상세정보</t>
    <phoneticPr fontId="33" type="noConversion"/>
  </si>
  <si>
    <t>과제기본정보 수정</t>
    <phoneticPr fontId="33" type="noConversion"/>
  </si>
  <si>
    <t>과제기본정보 삭제</t>
    <phoneticPr fontId="33" type="noConversion"/>
  </si>
  <si>
    <t>수행기관정보 수정</t>
    <phoneticPr fontId="33" type="noConversion"/>
  </si>
  <si>
    <t>수행기관정보 삭제</t>
    <phoneticPr fontId="33" type="noConversion"/>
  </si>
  <si>
    <t>참여연구원 수정</t>
    <phoneticPr fontId="33" type="noConversion"/>
  </si>
  <si>
    <t>참여연구원 삭제</t>
    <phoneticPr fontId="33" type="noConversion"/>
  </si>
  <si>
    <t>기관별사업비 수정</t>
    <phoneticPr fontId="33" type="noConversion"/>
  </si>
  <si>
    <t>기관별사업비 삭제</t>
    <phoneticPr fontId="33" type="noConversion"/>
  </si>
  <si>
    <t>기관별연구비관리 수정</t>
    <phoneticPr fontId="33" type="noConversion"/>
  </si>
  <si>
    <t>기관별연구비관리 삭제</t>
    <phoneticPr fontId="33" type="noConversion"/>
  </si>
  <si>
    <t>과제기본정보 등록</t>
  </si>
  <si>
    <t>수행기관정보 등록</t>
  </si>
  <si>
    <t>참여연구원 등록</t>
  </si>
  <si>
    <t>기관별사업비 등록</t>
  </si>
  <si>
    <t>기관별연구비관리 등록</t>
  </si>
  <si>
    <t>협약서목록</t>
    <phoneticPr fontId="33" type="noConversion"/>
  </si>
  <si>
    <t>협약서등록</t>
    <phoneticPr fontId="33" type="noConversion"/>
  </si>
  <si>
    <t>협약서삭제</t>
    <phoneticPr fontId="33" type="noConversion"/>
  </si>
  <si>
    <t>협약서수정</t>
    <phoneticPr fontId="33" type="noConversion"/>
  </si>
  <si>
    <t>평가정보목록</t>
    <phoneticPr fontId="33" type="noConversion"/>
  </si>
  <si>
    <t>평가정보 상세</t>
    <phoneticPr fontId="33" type="noConversion"/>
  </si>
  <si>
    <t>평가정보 수정</t>
    <phoneticPr fontId="33" type="noConversion"/>
  </si>
  <si>
    <t>평가정보 등록</t>
    <phoneticPr fontId="33" type="noConversion"/>
  </si>
  <si>
    <t>평가정보 삭제</t>
    <phoneticPr fontId="33" type="noConversion"/>
  </si>
  <si>
    <t>평가정보 엑셀출력</t>
    <phoneticPr fontId="33" type="noConversion"/>
  </si>
  <si>
    <t>보고서목록</t>
    <phoneticPr fontId="33" type="noConversion"/>
  </si>
  <si>
    <t>보고서 상세</t>
    <phoneticPr fontId="33" type="noConversion"/>
  </si>
  <si>
    <t>보고서 수정</t>
    <phoneticPr fontId="33" type="noConversion"/>
  </si>
  <si>
    <t>보고서 등록</t>
    <phoneticPr fontId="33" type="noConversion"/>
  </si>
  <si>
    <t>보고서 삭제</t>
    <phoneticPr fontId="33" type="noConversion"/>
  </si>
  <si>
    <t>기술료납부계획 목록</t>
    <phoneticPr fontId="33" type="noConversion"/>
  </si>
  <si>
    <t>기술료납부계획 상세</t>
    <phoneticPr fontId="33" type="noConversion"/>
  </si>
  <si>
    <t>기술료납부계획 수정</t>
    <phoneticPr fontId="33" type="noConversion"/>
  </si>
  <si>
    <t>기술료납부계획 삭제</t>
    <phoneticPr fontId="33" type="noConversion"/>
  </si>
  <si>
    <t>기술료납부계획 등록</t>
    <phoneticPr fontId="33" type="noConversion"/>
  </si>
  <si>
    <t>기술료납부계획 엑셀출력</t>
    <phoneticPr fontId="33" type="noConversion"/>
  </si>
  <si>
    <t>기술료납부현황 목록</t>
    <phoneticPr fontId="33" type="noConversion"/>
  </si>
  <si>
    <t>기술료납부현황 상세</t>
    <phoneticPr fontId="33" type="noConversion"/>
  </si>
  <si>
    <t>기술료납부현황 수정</t>
    <phoneticPr fontId="33" type="noConversion"/>
  </si>
  <si>
    <t>기술료납부현황 삭제</t>
    <phoneticPr fontId="33" type="noConversion"/>
  </si>
  <si>
    <t>기술료납부현황 등록</t>
    <phoneticPr fontId="33" type="noConversion"/>
  </si>
  <si>
    <t>기술료납부현황 엑셀출력</t>
    <phoneticPr fontId="33" type="noConversion"/>
  </si>
  <si>
    <t>논문정보 목록</t>
    <phoneticPr fontId="33" type="noConversion"/>
  </si>
  <si>
    <t>논문정보 수정</t>
    <phoneticPr fontId="33" type="noConversion"/>
  </si>
  <si>
    <t>논문정보 삭제</t>
    <phoneticPr fontId="33" type="noConversion"/>
  </si>
  <si>
    <t>논문정보 등록</t>
    <phoneticPr fontId="33" type="noConversion"/>
  </si>
  <si>
    <t>학술정보 목록</t>
    <phoneticPr fontId="33" type="noConversion"/>
  </si>
  <si>
    <t>학술정보 수정</t>
    <phoneticPr fontId="33" type="noConversion"/>
  </si>
  <si>
    <t>학술정보 삭제</t>
    <phoneticPr fontId="33" type="noConversion"/>
  </si>
  <si>
    <t>학술정보 등록</t>
    <phoneticPr fontId="33" type="noConversion"/>
  </si>
  <si>
    <t>특허정보 목록</t>
  </si>
  <si>
    <t>특허정보 수정</t>
  </si>
  <si>
    <t>특허정보 삭제</t>
  </si>
  <si>
    <t>특허정보 등록</t>
  </si>
  <si>
    <t>사업화정보 목록</t>
  </si>
  <si>
    <t>사업화정보 수정</t>
  </si>
  <si>
    <t>사업화정보 삭제</t>
  </si>
  <si>
    <t>사업화정보 등록</t>
  </si>
  <si>
    <t>기관별지원금현황</t>
    <phoneticPr fontId="1" type="noConversion"/>
  </si>
  <si>
    <t>데몬</t>
    <phoneticPr fontId="1" type="noConversion"/>
  </si>
  <si>
    <t>통계데몬프로그램</t>
    <phoneticPr fontId="1" type="noConversion"/>
  </si>
  <si>
    <t>공통</t>
    <phoneticPr fontId="1" type="noConversion"/>
  </si>
  <si>
    <t>시스템관리</t>
    <phoneticPr fontId="1" type="noConversion"/>
  </si>
  <si>
    <t>사용자관리</t>
    <phoneticPr fontId="1" type="noConversion"/>
  </si>
  <si>
    <t>기관정보관리</t>
    <phoneticPr fontId="1" type="noConversion"/>
  </si>
  <si>
    <t>공통코드관리</t>
    <phoneticPr fontId="1" type="noConversion"/>
  </si>
  <si>
    <t>사용자로그정보</t>
    <phoneticPr fontId="1" type="noConversion"/>
  </si>
  <si>
    <t>에러로그정보</t>
    <phoneticPr fontId="1" type="noConversion"/>
  </si>
  <si>
    <t>과제관리</t>
    <phoneticPr fontId="1" type="noConversion"/>
  </si>
  <si>
    <t>공모관리</t>
    <phoneticPr fontId="1" type="noConversion"/>
  </si>
  <si>
    <t>로그인(login)</t>
    <phoneticPr fontId="33" type="noConversion"/>
  </si>
  <si>
    <t>과제등록</t>
  </si>
  <si>
    <t>과제등록</t>
    <phoneticPr fontId="1" type="noConversion"/>
  </si>
  <si>
    <t>협약서관리</t>
    <phoneticPr fontId="1" type="noConversion"/>
  </si>
  <si>
    <t>보고서관리</t>
    <phoneticPr fontId="1" type="noConversion"/>
  </si>
  <si>
    <t>평가정보</t>
    <phoneticPr fontId="1" type="noConversion"/>
  </si>
  <si>
    <t>사후관리</t>
    <phoneticPr fontId="1" type="noConversion"/>
  </si>
  <si>
    <t>기술료납부계획</t>
    <phoneticPr fontId="1" type="noConversion"/>
  </si>
  <si>
    <t>기술료납부현황</t>
    <phoneticPr fontId="1" type="noConversion"/>
  </si>
  <si>
    <t>논문정보</t>
    <phoneticPr fontId="1" type="noConversion"/>
  </si>
  <si>
    <t>학술정보</t>
    <phoneticPr fontId="1" type="noConversion"/>
  </si>
  <si>
    <t>특허정보</t>
    <phoneticPr fontId="1" type="noConversion"/>
  </si>
  <si>
    <t>성과관리</t>
    <phoneticPr fontId="1" type="noConversion"/>
  </si>
  <si>
    <t>사업화정보</t>
    <phoneticPr fontId="1" type="noConversion"/>
  </si>
  <si>
    <t>현황관리</t>
    <phoneticPr fontId="1" type="noConversion"/>
  </si>
  <si>
    <t>R</t>
    <phoneticPr fontId="1" type="noConversion"/>
  </si>
  <si>
    <t>CUD</t>
    <phoneticPr fontId="1" type="noConversion"/>
  </si>
  <si>
    <t>CR</t>
    <phoneticPr fontId="1" type="noConversion"/>
  </si>
  <si>
    <t>C</t>
    <phoneticPr fontId="1" type="noConversion"/>
  </si>
  <si>
    <t>RU</t>
    <phoneticPr fontId="1" type="noConversion"/>
  </si>
  <si>
    <t>D</t>
    <phoneticPr fontId="1" type="noConversion"/>
  </si>
  <si>
    <t>CD</t>
    <phoneticPr fontId="1" type="noConversion"/>
  </si>
  <si>
    <t>보고서</t>
    <phoneticPr fontId="1" type="noConversion"/>
  </si>
  <si>
    <t>RPT</t>
    <phoneticPr fontId="1" type="noConversion"/>
  </si>
  <si>
    <t>R</t>
    <phoneticPr fontId="1" type="noConversion"/>
  </si>
  <si>
    <t>U</t>
    <phoneticPr fontId="1" type="noConversion"/>
  </si>
  <si>
    <t>D</t>
    <phoneticPr fontId="1" type="noConversion"/>
  </si>
  <si>
    <t>U</t>
    <phoneticPr fontId="1" type="noConversion"/>
  </si>
  <si>
    <t>C</t>
    <phoneticPr fontId="1" type="noConversion"/>
  </si>
  <si>
    <t>R</t>
    <phoneticPr fontId="1" type="noConversion"/>
  </si>
  <si>
    <t>RUD</t>
    <phoneticPr fontId="1" type="noConversion"/>
  </si>
  <si>
    <t>RCD</t>
    <phoneticPr fontId="1" type="noConversion"/>
  </si>
  <si>
    <t>현황정보 테이블 추가</t>
    <phoneticPr fontId="1" type="noConversion"/>
  </si>
  <si>
    <t>THES</t>
    <phoneticPr fontId="1" type="noConversion"/>
  </si>
  <si>
    <t>JOUR</t>
    <phoneticPr fontId="1" type="noConversion"/>
  </si>
  <si>
    <t>FRUT</t>
    <phoneticPr fontId="1" type="noConversion"/>
  </si>
  <si>
    <t>BUSIEXE</t>
    <phoneticPr fontId="1" type="noConversion"/>
  </si>
  <si>
    <t>논문</t>
    <phoneticPr fontId="1" type="noConversion"/>
  </si>
  <si>
    <t>학술대회</t>
    <phoneticPr fontId="1" type="noConversion"/>
  </si>
  <si>
    <t>특허성과</t>
    <phoneticPr fontId="1" type="noConversion"/>
  </si>
  <si>
    <t>사업화성과</t>
    <phoneticPr fontId="1" type="noConversion"/>
  </si>
  <si>
    <t>R</t>
    <phoneticPr fontId="1" type="noConversion"/>
  </si>
  <si>
    <t>U</t>
    <phoneticPr fontId="1" type="noConversion"/>
  </si>
  <si>
    <t>D</t>
    <phoneticPr fontId="1" type="noConversion"/>
  </si>
  <si>
    <t>C</t>
    <phoneticPr fontId="1" type="noConversion"/>
  </si>
  <si>
    <t>신규과제현황</t>
    <phoneticPr fontId="1" type="noConversion"/>
  </si>
  <si>
    <t>공모별 사업현황</t>
    <phoneticPr fontId="1" type="noConversion"/>
  </si>
  <si>
    <t>사업별 지원현황</t>
    <phoneticPr fontId="1" type="noConversion"/>
  </si>
  <si>
    <t>과제별 지원현황</t>
    <phoneticPr fontId="1" type="noConversion"/>
  </si>
  <si>
    <t>사업선정 현황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</si>
</sst>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4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Helv"/>
      <family val="2"/>
    </font>
    <font>
      <b/>
      <sz val="11"/>
      <name val="돋움"/>
      <family val="3"/>
      <charset val="129"/>
    </font>
    <font>
      <sz val="10"/>
      <name val="Arial"/>
      <family val="2"/>
    </font>
    <font>
      <sz val="10"/>
      <name val="굴림"/>
      <family val="3"/>
      <charset val="129"/>
    </font>
    <font>
      <b/>
      <sz val="14"/>
      <name val="굴림체"/>
      <family val="3"/>
      <charset val="129"/>
    </font>
    <font>
      <b/>
      <u/>
      <sz val="10"/>
      <name val="굴림"/>
      <family val="3"/>
      <charset val="129"/>
    </font>
    <font>
      <sz val="10"/>
      <name val="굴림체"/>
      <family val="3"/>
      <charset val="129"/>
    </font>
    <font>
      <sz val="10"/>
      <name val="돋움"/>
      <family val="3"/>
      <charset val="129"/>
    </font>
    <font>
      <b/>
      <u/>
      <sz val="11"/>
      <name val="돋움"/>
      <family val="3"/>
      <charset val="129"/>
    </font>
    <font>
      <b/>
      <sz val="10"/>
      <name val="굴림"/>
      <family val="3"/>
      <charset val="129"/>
    </font>
    <font>
      <sz val="8"/>
      <name val="Times New Roman"/>
      <family val="1"/>
    </font>
    <font>
      <i/>
      <sz val="10"/>
      <color indexed="12"/>
      <name val="굴림"/>
      <family val="3"/>
      <charset val="129"/>
    </font>
    <font>
      <sz val="10"/>
      <color indexed="12"/>
      <name val="굴림체"/>
      <family val="3"/>
      <charset val="129"/>
    </font>
    <font>
      <b/>
      <sz val="14"/>
      <name val="Arial"/>
      <family val="2"/>
    </font>
    <font>
      <b/>
      <sz val="28"/>
      <color indexed="18"/>
      <name val="바탕"/>
      <family val="1"/>
      <charset val="129"/>
    </font>
    <font>
      <b/>
      <sz val="28"/>
      <color indexed="18"/>
      <name val="Times New Roman"/>
      <family val="1"/>
    </font>
    <font>
      <b/>
      <i/>
      <sz val="18"/>
      <color indexed="18"/>
      <name val="돋움"/>
      <family val="3"/>
      <charset val="129"/>
    </font>
    <font>
      <b/>
      <i/>
      <sz val="18"/>
      <name val="Arial"/>
      <family val="2"/>
    </font>
    <font>
      <b/>
      <i/>
      <sz val="24"/>
      <color indexed="18"/>
      <name val="돋움"/>
      <family val="3"/>
      <charset val="129"/>
    </font>
    <font>
      <b/>
      <i/>
      <sz val="24"/>
      <name val="Arial"/>
      <family val="2"/>
    </font>
    <font>
      <b/>
      <sz val="24"/>
      <color indexed="18"/>
      <name val="Times New Roman"/>
      <family val="1"/>
    </font>
    <font>
      <u/>
      <sz val="11"/>
      <name val="Arial"/>
      <family val="2"/>
    </font>
    <font>
      <b/>
      <sz val="18"/>
      <name val="궁서"/>
      <family val="1"/>
      <charset val="129"/>
    </font>
    <font>
      <sz val="9"/>
      <name val="굴림"/>
      <family val="3"/>
      <charset val="129"/>
    </font>
    <font>
      <b/>
      <u/>
      <sz val="12"/>
      <name val="돋움"/>
      <family val="3"/>
      <charset val="129"/>
    </font>
    <font>
      <b/>
      <u/>
      <sz val="12"/>
      <name val="굴림"/>
      <family val="3"/>
      <charset val="129"/>
    </font>
    <font>
      <b/>
      <sz val="12"/>
      <name val="굴림"/>
      <family val="3"/>
      <charset val="129"/>
    </font>
    <font>
      <sz val="11"/>
      <name val="굴림"/>
      <family val="3"/>
      <charset val="129"/>
    </font>
    <font>
      <b/>
      <sz val="16"/>
      <name val="굴림체"/>
      <family val="3"/>
      <charset val="129"/>
    </font>
    <font>
      <sz val="10"/>
      <name val="맑은 고딕"/>
      <family val="3"/>
      <charset val="129"/>
      <scheme val="minor"/>
    </font>
    <font>
      <sz val="9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4" fillId="0" borderId="0"/>
    <xf numFmtId="0" fontId="4" fillId="0" borderId="0"/>
  </cellStyleXfs>
  <cellXfs count="108">
    <xf numFmtId="0" fontId="0" fillId="0" borderId="0" xfId="0"/>
    <xf numFmtId="0" fontId="4" fillId="0" borderId="0" xfId="4"/>
    <xf numFmtId="176" fontId="8" fillId="0" borderId="0" xfId="2" applyNumberFormat="1" applyFont="1" applyBorder="1" applyAlignment="1">
      <alignment horizontal="center" vertical="top" wrapText="1"/>
    </xf>
    <xf numFmtId="0" fontId="11" fillId="0" borderId="0" xfId="2" applyFont="1" applyBorder="1" applyAlignment="1">
      <alignment horizontal="center" vertical="top" wrapText="1"/>
    </xf>
    <xf numFmtId="0" fontId="3" fillId="0" borderId="0" xfId="2" applyFont="1" applyBorder="1" applyAlignment="1"/>
    <xf numFmtId="0" fontId="11" fillId="0" borderId="0" xfId="2" applyFont="1" applyBorder="1" applyAlignment="1"/>
    <xf numFmtId="0" fontId="13" fillId="0" borderId="0" xfId="2" applyFont="1" applyAlignment="1">
      <alignment vertical="center"/>
    </xf>
    <xf numFmtId="0" fontId="4" fillId="0" borderId="0" xfId="4" applyBorder="1"/>
    <xf numFmtId="0" fontId="15" fillId="2" borderId="0" xfId="4" applyFont="1" applyFill="1" applyBorder="1"/>
    <xf numFmtId="0" fontId="4" fillId="2" borderId="0" xfId="4" applyFill="1" applyBorder="1" applyAlignment="1">
      <alignment horizontal="center"/>
    </xf>
    <xf numFmtId="0" fontId="4" fillId="2" borderId="0" xfId="4" applyFill="1" applyBorder="1"/>
    <xf numFmtId="0" fontId="4" fillId="2" borderId="0" xfId="4" applyFont="1" applyFill="1" applyBorder="1"/>
    <xf numFmtId="0" fontId="4" fillId="2" borderId="0" xfId="4" applyFill="1" applyBorder="1" applyAlignment="1">
      <alignment horizontal="left"/>
    </xf>
    <xf numFmtId="0" fontId="25" fillId="0" borderId="0" xfId="0" applyFont="1" applyAlignment="1" applyProtection="1">
      <alignment vertical="center" wrapText="1"/>
      <protection locked="0"/>
    </xf>
    <xf numFmtId="0" fontId="25" fillId="0" borderId="0" xfId="0" applyFont="1" applyFill="1" applyBorder="1" applyAlignment="1" applyProtection="1">
      <alignment textRotation="90"/>
      <protection locked="0"/>
    </xf>
    <xf numFmtId="0" fontId="25" fillId="3" borderId="1" xfId="0" applyFont="1" applyFill="1" applyBorder="1" applyAlignment="1" applyProtection="1">
      <alignment horizontal="center" vertical="center" textRotation="90" wrapText="1" shrinkToFit="1"/>
    </xf>
    <xf numFmtId="0" fontId="25" fillId="0" borderId="0" xfId="0" applyFont="1" applyFill="1" applyBorder="1" applyAlignment="1" applyProtection="1">
      <alignment vertical="center" textRotation="90" wrapText="1"/>
      <protection locked="0"/>
    </xf>
    <xf numFmtId="0" fontId="25" fillId="4" borderId="1" xfId="0" applyFont="1" applyFill="1" applyBorder="1" applyAlignment="1" applyProtection="1">
      <alignment vertical="top" wrapText="1"/>
      <protection locked="0"/>
    </xf>
    <xf numFmtId="0" fontId="25" fillId="0" borderId="1" xfId="0" applyFont="1" applyBorder="1" applyAlignment="1" applyProtection="1">
      <alignment vertical="top"/>
      <protection locked="0"/>
    </xf>
    <xf numFmtId="0" fontId="25" fillId="0" borderId="0" xfId="0" applyFont="1" applyAlignment="1" applyProtection="1">
      <alignment vertical="top"/>
      <protection locked="0"/>
    </xf>
    <xf numFmtId="0" fontId="25" fillId="0" borderId="0" xfId="0" applyFont="1" applyAlignment="1" applyProtection="1">
      <alignment horizontal="center" vertical="top"/>
      <protection locked="0"/>
    </xf>
    <xf numFmtId="0" fontId="9" fillId="0" borderId="0" xfId="4" applyFont="1"/>
    <xf numFmtId="0" fontId="0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9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0" fontId="27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176" fontId="8" fillId="0" borderId="0" xfId="3" applyNumberFormat="1" applyFont="1" applyBorder="1" applyAlignment="1">
      <alignment horizontal="center" vertical="top" wrapText="1"/>
    </xf>
    <xf numFmtId="176" fontId="8" fillId="0" borderId="3" xfId="3" applyNumberFormat="1" applyFont="1" applyBorder="1" applyAlignment="1">
      <alignment horizontal="center" vertical="top" wrapText="1"/>
    </xf>
    <xf numFmtId="0" fontId="9" fillId="0" borderId="3" xfId="3" applyFont="1" applyBorder="1" applyAlignment="1">
      <alignment horizontal="left"/>
    </xf>
    <xf numFmtId="0" fontId="4" fillId="0" borderId="3" xfId="3" applyFont="1" applyBorder="1" applyAlignment="1"/>
    <xf numFmtId="0" fontId="9" fillId="0" borderId="3" xfId="3" applyFont="1" applyBorder="1" applyAlignment="1"/>
    <xf numFmtId="0" fontId="9" fillId="0" borderId="0" xfId="3" applyFont="1" applyBorder="1" applyAlignment="1"/>
    <xf numFmtId="0" fontId="26" fillId="0" borderId="0" xfId="3" applyFont="1" applyBorder="1" applyAlignment="1"/>
    <xf numFmtId="0" fontId="10" fillId="0" borderId="0" xfId="3" applyFont="1" applyBorder="1" applyAlignment="1"/>
    <xf numFmtId="14" fontId="9" fillId="0" borderId="0" xfId="3" applyNumberFormat="1" applyFont="1" applyBorder="1" applyAlignment="1"/>
    <xf numFmtId="0" fontId="9" fillId="0" borderId="0" xfId="2" applyFont="1" applyBorder="1" applyAlignment="1"/>
    <xf numFmtId="14" fontId="9" fillId="0" borderId="0" xfId="2" applyNumberFormat="1" applyFont="1" applyBorder="1" applyAlignment="1"/>
    <xf numFmtId="176" fontId="14" fillId="0" borderId="4" xfId="2" applyNumberFormat="1" applyFont="1" applyBorder="1" applyAlignment="1">
      <alignment horizontal="center" vertical="top" wrapText="1"/>
    </xf>
    <xf numFmtId="176" fontId="14" fillId="0" borderId="5" xfId="2" applyNumberFormat="1" applyFont="1" applyBorder="1" applyAlignment="1">
      <alignment horizontal="center" vertical="top" wrapText="1"/>
    </xf>
    <xf numFmtId="176" fontId="8" fillId="0" borderId="5" xfId="2" applyNumberFormat="1" applyFont="1" applyBorder="1" applyAlignment="1">
      <alignment horizontal="center" vertical="top" wrapText="1"/>
    </xf>
    <xf numFmtId="0" fontId="11" fillId="0" borderId="6" xfId="2" applyFont="1" applyBorder="1" applyAlignment="1">
      <alignment horizontal="center" vertical="top" wrapText="1"/>
    </xf>
    <xf numFmtId="0" fontId="9" fillId="0" borderId="0" xfId="4" applyFont="1" applyBorder="1"/>
    <xf numFmtId="0" fontId="25" fillId="0" borderId="0" xfId="0" applyFont="1" applyFill="1" applyAlignment="1" applyProtection="1">
      <alignment vertical="top"/>
      <protection locked="0"/>
    </xf>
    <xf numFmtId="0" fontId="25" fillId="0" borderId="1" xfId="0" applyFont="1" applyFill="1" applyBorder="1" applyAlignment="1" applyProtection="1">
      <alignment vertical="top"/>
      <protection locked="0"/>
    </xf>
    <xf numFmtId="0" fontId="25" fillId="5" borderId="1" xfId="0" applyFont="1" applyFill="1" applyBorder="1" applyAlignment="1" applyProtection="1">
      <alignment vertical="top" wrapText="1"/>
      <protection locked="0"/>
    </xf>
    <xf numFmtId="0" fontId="31" fillId="0" borderId="1" xfId="0" applyFont="1" applyFill="1" applyBorder="1" applyAlignment="1">
      <alignment vertical="center"/>
    </xf>
    <xf numFmtId="0" fontId="32" fillId="0" borderId="1" xfId="0" applyFont="1" applyBorder="1" applyAlignment="1">
      <alignment horizontal="left" vertical="center" readingOrder="1"/>
    </xf>
    <xf numFmtId="0" fontId="32" fillId="0" borderId="1" xfId="0" applyFont="1" applyFill="1" applyBorder="1" applyAlignment="1">
      <alignment vertical="center" readingOrder="1"/>
    </xf>
    <xf numFmtId="0" fontId="32" fillId="0" borderId="1" xfId="0" applyFont="1" applyBorder="1" applyAlignment="1">
      <alignment vertical="center" wrapText="1" readingOrder="1"/>
    </xf>
    <xf numFmtId="0" fontId="32" fillId="0" borderId="1" xfId="0" applyFont="1" applyFill="1" applyBorder="1" applyAlignment="1">
      <alignment horizontal="left" vertical="center" readingOrder="1"/>
    </xf>
    <xf numFmtId="0" fontId="22" fillId="2" borderId="0" xfId="4" applyFont="1" applyFill="1" applyBorder="1" applyAlignment="1">
      <alignment horizontal="right"/>
    </xf>
    <xf numFmtId="0" fontId="23" fillId="2" borderId="0" xfId="4" applyFont="1" applyFill="1" applyBorder="1" applyAlignment="1">
      <alignment horizontal="left"/>
    </xf>
    <xf numFmtId="0" fontId="4" fillId="2" borderId="0" xfId="4" applyFill="1" applyBorder="1" applyAlignment="1">
      <alignment horizontal="left"/>
    </xf>
    <xf numFmtId="0" fontId="16" fillId="2" borderId="0" xfId="4" applyFont="1" applyFill="1" applyBorder="1" applyAlignment="1">
      <alignment horizontal="right"/>
    </xf>
    <xf numFmtId="0" fontId="17" fillId="2" borderId="0" xfId="4" applyFont="1" applyFill="1" applyBorder="1" applyAlignment="1">
      <alignment horizontal="right"/>
    </xf>
    <xf numFmtId="0" fontId="18" fillId="2" borderId="0" xfId="4" applyFont="1" applyFill="1" applyBorder="1" applyAlignment="1">
      <alignment horizontal="right"/>
    </xf>
    <xf numFmtId="0" fontId="19" fillId="2" borderId="0" xfId="4" applyFont="1" applyFill="1" applyBorder="1" applyAlignment="1">
      <alignment horizontal="right"/>
    </xf>
    <xf numFmtId="0" fontId="17" fillId="2" borderId="0" xfId="4" applyFont="1" applyFill="1" applyBorder="1" applyAlignment="1">
      <alignment horizontal="center"/>
    </xf>
    <xf numFmtId="0" fontId="20" fillId="2" borderId="0" xfId="4" applyFont="1" applyFill="1" applyBorder="1" applyAlignment="1">
      <alignment horizontal="right"/>
    </xf>
    <xf numFmtId="0" fontId="21" fillId="2" borderId="0" xfId="4" applyFont="1" applyFill="1" applyBorder="1" applyAlignment="1">
      <alignment horizontal="right"/>
    </xf>
    <xf numFmtId="0" fontId="9" fillId="0" borderId="11" xfId="2" applyFont="1" applyBorder="1" applyAlignment="1">
      <alignment horizontal="center"/>
    </xf>
    <xf numFmtId="0" fontId="9" fillId="0" borderId="10" xfId="2" applyFont="1" applyBorder="1" applyAlignment="1">
      <alignment horizontal="center"/>
    </xf>
    <xf numFmtId="14" fontId="8" fillId="0" borderId="10" xfId="2" applyNumberFormat="1" applyFont="1" applyBorder="1" applyAlignment="1">
      <alignment horizontal="center"/>
    </xf>
    <xf numFmtId="0" fontId="12" fillId="0" borderId="0" xfId="2" applyFont="1" applyBorder="1" applyAlignment="1">
      <alignment horizontal="center"/>
    </xf>
    <xf numFmtId="0" fontId="8" fillId="0" borderId="7" xfId="2" applyFont="1" applyBorder="1" applyAlignment="1">
      <alignment horizontal="center"/>
    </xf>
    <xf numFmtId="0" fontId="8" fillId="0" borderId="8" xfId="2" applyFont="1" applyBorder="1" applyAlignment="1">
      <alignment horizontal="center"/>
    </xf>
    <xf numFmtId="0" fontId="8" fillId="0" borderId="9" xfId="2" applyFont="1" applyBorder="1" applyAlignment="1">
      <alignment horizontal="center"/>
    </xf>
    <xf numFmtId="14" fontId="8" fillId="0" borderId="23" xfId="2" quotePrefix="1" applyNumberFormat="1" applyFont="1" applyBorder="1" applyAlignment="1">
      <alignment horizontal="center"/>
    </xf>
    <xf numFmtId="14" fontId="8" fillId="0" borderId="10" xfId="2" quotePrefix="1" applyNumberFormat="1" applyFont="1" applyBorder="1" applyAlignment="1">
      <alignment horizontal="center"/>
    </xf>
    <xf numFmtId="0" fontId="8" fillId="0" borderId="11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14" fontId="9" fillId="0" borderId="10" xfId="2" applyNumberFormat="1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9" fillId="0" borderId="13" xfId="2" applyFont="1" applyBorder="1" applyAlignment="1">
      <alignment horizontal="center"/>
    </xf>
    <xf numFmtId="0" fontId="9" fillId="0" borderId="14" xfId="2" applyFont="1" applyBorder="1" applyAlignment="1">
      <alignment horizontal="center"/>
    </xf>
    <xf numFmtId="0" fontId="30" fillId="0" borderId="0" xfId="3" applyFont="1" applyBorder="1" applyAlignment="1">
      <alignment horizontal="center"/>
    </xf>
    <xf numFmtId="0" fontId="9" fillId="0" borderId="4" xfId="2" applyFont="1" applyBorder="1" applyAlignment="1">
      <alignment horizontal="center" vertical="top" wrapText="1"/>
    </xf>
    <xf numFmtId="0" fontId="9" fillId="0" borderId="22" xfId="2" applyFont="1" applyBorder="1" applyAlignment="1">
      <alignment horizontal="center" vertical="top" wrapText="1"/>
    </xf>
    <xf numFmtId="0" fontId="24" fillId="0" borderId="15" xfId="2" applyFont="1" applyBorder="1" applyAlignment="1">
      <alignment horizontal="center" vertical="center" wrapText="1"/>
    </xf>
    <xf numFmtId="0" fontId="24" fillId="0" borderId="16" xfId="2" applyFont="1" applyBorder="1" applyAlignment="1">
      <alignment horizontal="center" vertical="center" wrapText="1"/>
    </xf>
    <xf numFmtId="0" fontId="24" fillId="0" borderId="17" xfId="2" applyFont="1" applyBorder="1" applyAlignment="1">
      <alignment horizontal="center" vertical="center" wrapText="1"/>
    </xf>
    <xf numFmtId="0" fontId="24" fillId="0" borderId="18" xfId="2" applyFont="1" applyBorder="1" applyAlignment="1">
      <alignment horizontal="center" vertical="center" wrapText="1"/>
    </xf>
    <xf numFmtId="0" fontId="24" fillId="0" borderId="19" xfId="2" applyFont="1" applyBorder="1" applyAlignment="1">
      <alignment horizontal="center" vertical="center" wrapText="1"/>
    </xf>
    <xf numFmtId="0" fontId="24" fillId="0" borderId="2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left" vertical="top" wrapText="1"/>
    </xf>
    <xf numFmtId="0" fontId="5" fillId="0" borderId="21" xfId="2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textRotation="90" wrapText="1"/>
    </xf>
    <xf numFmtId="0" fontId="28" fillId="0" borderId="0" xfId="0" applyFont="1" applyBorder="1" applyAlignment="1" applyProtection="1">
      <alignment horizontal="left" vertical="center" wrapText="1"/>
      <protection locked="0"/>
    </xf>
    <xf numFmtId="0" fontId="25" fillId="3" borderId="1" xfId="0" applyFont="1" applyFill="1" applyBorder="1" applyAlignment="1" applyProtection="1">
      <alignment horizontal="center" vertical="center" wrapText="1" shrinkToFit="1"/>
    </xf>
    <xf numFmtId="0" fontId="25" fillId="3" borderId="1" xfId="0" applyFont="1" applyFill="1" applyBorder="1" applyAlignment="1" applyProtection="1">
      <alignment horizontal="center" vertical="center" wrapText="1" shrinkToFit="1"/>
    </xf>
    <xf numFmtId="0" fontId="29" fillId="3" borderId="1" xfId="0" applyFont="1" applyFill="1" applyBorder="1" applyAlignment="1" applyProtection="1">
      <alignment horizontal="center" vertical="center" wrapText="1" shrinkToFit="1"/>
    </xf>
    <xf numFmtId="0" fontId="25" fillId="6" borderId="1" xfId="0" applyFont="1" applyFill="1" applyBorder="1" applyAlignment="1" applyProtection="1">
      <alignment horizontal="center" vertical="center" textRotation="90" wrapText="1"/>
    </xf>
    <xf numFmtId="0" fontId="31" fillId="0" borderId="1" xfId="0" applyFont="1" applyFill="1" applyBorder="1" applyAlignment="1">
      <alignment vertical="center"/>
    </xf>
    <xf numFmtId="0" fontId="9" fillId="0" borderId="24" xfId="2" applyFont="1" applyBorder="1" applyAlignment="1">
      <alignment horizontal="center" vertical="top" wrapText="1"/>
    </xf>
    <xf numFmtId="0" fontId="9" fillId="0" borderId="25" xfId="2" applyFont="1" applyBorder="1" applyAlignment="1">
      <alignment horizontal="center" vertical="top" wrapText="1"/>
    </xf>
    <xf numFmtId="0" fontId="9" fillId="0" borderId="26" xfId="2" applyFont="1" applyBorder="1" applyAlignment="1">
      <alignment horizontal="center" vertical="top" wrapText="1"/>
    </xf>
    <xf numFmtId="0" fontId="5" fillId="0" borderId="27" xfId="2" applyFont="1" applyBorder="1" applyAlignment="1">
      <alignment horizontal="left" vertical="top" wrapText="1"/>
    </xf>
    <xf numFmtId="0" fontId="9" fillId="0" borderId="28" xfId="2" applyFont="1" applyBorder="1" applyAlignment="1">
      <alignment horizontal="center" vertical="top" wrapText="1"/>
    </xf>
    <xf numFmtId="0" fontId="9" fillId="0" borderId="29" xfId="2" applyFont="1" applyBorder="1" applyAlignment="1">
      <alignment horizontal="center" vertical="top" wrapText="1"/>
    </xf>
    <xf numFmtId="0" fontId="5" fillId="0" borderId="30" xfId="2" applyFont="1" applyBorder="1" applyAlignment="1">
      <alignment horizontal="left" vertical="top" wrapText="1"/>
    </xf>
    <xf numFmtId="0" fontId="5" fillId="0" borderId="31" xfId="2" applyFont="1" applyBorder="1" applyAlignment="1">
      <alignment vertical="top" wrapText="1"/>
    </xf>
    <xf numFmtId="0" fontId="5" fillId="0" borderId="32" xfId="2" applyFont="1" applyBorder="1" applyAlignment="1">
      <alignment vertical="top" wrapText="1"/>
    </xf>
    <xf numFmtId="0" fontId="5" fillId="0" borderId="33" xfId="2" applyFont="1" applyBorder="1" applyAlignment="1">
      <alignment horizontal="left" vertical="top" wrapText="1"/>
    </xf>
    <xf numFmtId="0" fontId="5" fillId="0" borderId="34" xfId="3" applyFont="1" applyBorder="1" applyAlignment="1">
      <alignment horizontal="left" vertical="top" wrapText="1"/>
    </xf>
    <xf numFmtId="0" fontId="5" fillId="0" borderId="35" xfId="3" applyFont="1" applyBorder="1" applyAlignment="1">
      <alignment horizontal="left" vertical="top" wrapText="1"/>
    </xf>
  </cellXfs>
  <cellStyles count="5">
    <cellStyle name="스타일 1" xfId="1"/>
    <cellStyle name="표준" xfId="0" builtinId="0"/>
    <cellStyle name="표준 2" xfId="2"/>
    <cellStyle name="표준 2 6" xfId="3"/>
    <cellStyle name="표준_QFPE2090-1-테스트 시나리오_v1.0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647700</xdr:colOff>
      <xdr:row>0</xdr:row>
      <xdr:rowOff>0</xdr:rowOff>
    </xdr:to>
    <xdr:sp macro="" textlink="">
      <xdr:nvSpPr>
        <xdr:cNvPr id="10489" name="Line 1">
          <a:extLst>
            <a:ext uri="{FF2B5EF4-FFF2-40B4-BE49-F238E27FC236}">
              <a16:creationId xmlns:a16="http://schemas.microsoft.com/office/drawing/2014/main" xmlns="" id="{00000000-0008-0000-0000-0000F928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6410325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638175</xdr:colOff>
      <xdr:row>0</xdr:row>
      <xdr:rowOff>0</xdr:rowOff>
    </xdr:to>
    <xdr:sp macro="" textlink="">
      <xdr:nvSpPr>
        <xdr:cNvPr id="10490" name="Line 2">
          <a:extLst>
            <a:ext uri="{FF2B5EF4-FFF2-40B4-BE49-F238E27FC236}">
              <a16:creationId xmlns:a16="http://schemas.microsoft.com/office/drawing/2014/main" xmlns="" id="{00000000-0008-0000-0000-0000FA28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64008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647700</xdr:colOff>
      <xdr:row>0</xdr:row>
      <xdr:rowOff>0</xdr:rowOff>
    </xdr:to>
    <xdr:sp macro="" textlink="">
      <xdr:nvSpPr>
        <xdr:cNvPr id="10491" name="Line 3">
          <a:extLst>
            <a:ext uri="{FF2B5EF4-FFF2-40B4-BE49-F238E27FC236}">
              <a16:creationId xmlns:a16="http://schemas.microsoft.com/office/drawing/2014/main" xmlns="" id="{00000000-0008-0000-0000-0000FB28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6410325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638175</xdr:colOff>
      <xdr:row>0</xdr:row>
      <xdr:rowOff>0</xdr:rowOff>
    </xdr:to>
    <xdr:sp macro="" textlink="">
      <xdr:nvSpPr>
        <xdr:cNvPr id="10492" name="Line 4">
          <a:extLst>
            <a:ext uri="{FF2B5EF4-FFF2-40B4-BE49-F238E27FC236}">
              <a16:creationId xmlns:a16="http://schemas.microsoft.com/office/drawing/2014/main" xmlns="" id="{00000000-0008-0000-0000-0000FC28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64008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180975</xdr:colOff>
      <xdr:row>0</xdr:row>
      <xdr:rowOff>0</xdr:rowOff>
    </xdr:to>
    <xdr:pic>
      <xdr:nvPicPr>
        <xdr:cNvPr id="10493" name="Picture 5">
          <a:extLst>
            <a:ext uri="{FF2B5EF4-FFF2-40B4-BE49-F238E27FC236}">
              <a16:creationId xmlns:a16="http://schemas.microsoft.com/office/drawing/2014/main" xmlns="" id="{00000000-0008-0000-0000-0000FD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4991100" y="0"/>
          <a:ext cx="952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 type="none" w="sm" len="sm"/>
              <a:tailEnd type="none" w="sm" len="sm"/>
            </a14:hiddenLine>
          </a:ext>
        </a:extLst>
      </xdr:spPr>
    </xdr:pic>
    <xdr:clientData/>
  </xdr:twoCellAnchor>
  <xdr:twoCellAnchor>
    <xdr:from>
      <xdr:col>0</xdr:col>
      <xdr:colOff>57149</xdr:colOff>
      <xdr:row>0</xdr:row>
      <xdr:rowOff>47625</xdr:rowOff>
    </xdr:from>
    <xdr:to>
      <xdr:col>10</xdr:col>
      <xdr:colOff>482600</xdr:colOff>
      <xdr:row>21</xdr:row>
      <xdr:rowOff>44449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57149" y="47625"/>
          <a:ext cx="9836151" cy="50641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45720" rIns="45720" bIns="0" anchor="t" upright="1"/>
        <a:lstStyle/>
        <a:p>
          <a:pPr algn="r" rtl="0">
            <a:lnSpc>
              <a:spcPts val="2600"/>
            </a:lnSpc>
            <a:defRPr sz="1000"/>
          </a:pPr>
          <a:endParaRPr lang="ko-KR" altLang="en-US" sz="2400" b="0" i="0" strike="noStrike">
            <a:solidFill>
              <a:srgbClr val="000000"/>
            </a:solidFill>
            <a:latin typeface="굴림" pitchFamily="50" charset="-127"/>
            <a:ea typeface="굴림" pitchFamily="50" charset="-127"/>
            <a:cs typeface="Times New Roman"/>
          </a:endParaRPr>
        </a:p>
        <a:p>
          <a:pPr algn="r" rtl="0">
            <a:lnSpc>
              <a:spcPts val="3100"/>
            </a:lnSpc>
            <a:defRPr sz="1000"/>
          </a:pPr>
          <a:endParaRPr lang="ko-KR" altLang="en-US" sz="2800" b="1" i="0" strike="noStrike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3100"/>
            </a:lnSpc>
            <a:defRPr sz="1000"/>
          </a:pPr>
          <a:r>
            <a:rPr lang="en-US" altLang="ko-KR" sz="2800" b="1" i="0" strike="noStrike">
              <a:solidFill>
                <a:srgbClr val="000000"/>
              </a:solidFill>
              <a:latin typeface="굴림체" pitchFamily="49" charset="-127"/>
              <a:ea typeface="굴림체" pitchFamily="49" charset="-127"/>
            </a:rPr>
            <a:t>CRUD </a:t>
          </a:r>
          <a:r>
            <a:rPr lang="ko-KR" altLang="en-US" sz="2800" b="1" i="0" strike="noStrike">
              <a:solidFill>
                <a:srgbClr val="000000"/>
              </a:solidFill>
              <a:latin typeface="굴림체" pitchFamily="49" charset="-127"/>
              <a:ea typeface="굴림체" pitchFamily="49" charset="-127"/>
            </a:rPr>
            <a:t>매트릭스</a:t>
          </a:r>
          <a:endParaRPr lang="en-US" altLang="ko-KR" sz="2800" b="1" i="0" strike="noStrike">
            <a:solidFill>
              <a:srgbClr val="000000"/>
            </a:solidFill>
            <a:latin typeface="굴림체" pitchFamily="49" charset="-127"/>
            <a:ea typeface="굴림체" pitchFamily="49" charset="-127"/>
          </a:endParaRPr>
        </a:p>
        <a:p>
          <a:pPr marL="0" marR="0" indent="0" algn="r" defTabSz="914400" rtl="0" eaLnBrk="1" fontAlgn="auto" latinLnBrk="0" hangingPunct="1">
            <a:lnSpc>
              <a:spcPts val="2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2400" b="1">
              <a:effectLst/>
              <a:latin typeface="+mn-lt"/>
              <a:ea typeface="+mn-ea"/>
              <a:cs typeface="+mn-cs"/>
            </a:rPr>
            <a:t>저작권기술 성능평가 시스템 개선 및 고도화</a:t>
          </a:r>
          <a:endParaRPr lang="ko-KR" altLang="ko-KR" sz="2400">
            <a:effectLst/>
            <a:latin typeface="+mn-lt"/>
            <a:ea typeface="+mn-ea"/>
            <a:cs typeface="+mn-cs"/>
          </a:endParaRPr>
        </a:p>
        <a:p>
          <a:pPr algn="r" rtl="0">
            <a:lnSpc>
              <a:spcPts val="2900"/>
            </a:lnSpc>
          </a:pPr>
          <a:endParaRPr lang="ko-KR" altLang="ko-KR" sz="2400">
            <a:effectLst/>
            <a:latin typeface="굴림체" panose="020B0609000101010101" pitchFamily="49" charset="-127"/>
            <a:ea typeface="굴림체" panose="020B0609000101010101" pitchFamily="49" charset="-127"/>
          </a:endParaRPr>
        </a:p>
        <a:p>
          <a:pPr algn="r" rtl="0">
            <a:lnSpc>
              <a:spcPts val="2400"/>
            </a:lnSpc>
            <a:defRPr sz="1000"/>
          </a:pPr>
          <a:r>
            <a:rPr lang="en-US" altLang="ko-KR" sz="2200" b="1" i="0" strike="noStrike">
              <a:solidFill>
                <a:srgbClr val="000000"/>
              </a:solidFill>
              <a:latin typeface="Times New Roman" pitchFamily="18" charset="0"/>
              <a:ea typeface="굴림" pitchFamily="50" charset="-127"/>
              <a:cs typeface="Times New Roman" pitchFamily="18" charset="0"/>
            </a:rPr>
            <a:t>2162</a:t>
          </a:r>
        </a:p>
        <a:p>
          <a:pPr algn="r" rtl="0">
            <a:lnSpc>
              <a:spcPts val="2400"/>
            </a:lnSpc>
            <a:defRPr sz="1000"/>
          </a:pPr>
          <a:r>
            <a:rPr lang="en-US" altLang="ko-KR" sz="2200" b="1" i="0" strike="noStrike">
              <a:solidFill>
                <a:srgbClr val="000000"/>
              </a:solidFill>
              <a:latin typeface="Times New Roman" pitchFamily="18" charset="0"/>
              <a:ea typeface="굴림" pitchFamily="50" charset="-127"/>
              <a:cs typeface="Times New Roman" pitchFamily="18" charset="0"/>
            </a:rPr>
            <a:t>Version 1.1</a:t>
          </a:r>
        </a:p>
        <a:p>
          <a:pPr algn="r" rtl="0">
            <a:lnSpc>
              <a:spcPts val="2600"/>
            </a:lnSpc>
            <a:defRPr sz="1000"/>
          </a:pPr>
          <a:endParaRPr lang="en-US" altLang="ko-KR" sz="2400" b="0" i="0" strike="noStrike">
            <a:solidFill>
              <a:srgbClr val="000000"/>
            </a:solidFill>
            <a:latin typeface="굴림" pitchFamily="50" charset="-127"/>
            <a:ea typeface="굴림" pitchFamily="50" charset="-127"/>
            <a:cs typeface="Times New Roman"/>
          </a:endParaRPr>
        </a:p>
        <a:p>
          <a:pPr algn="r" rtl="0">
            <a:lnSpc>
              <a:spcPts val="3100"/>
            </a:lnSpc>
            <a:defRPr sz="1000"/>
          </a:pPr>
          <a:r>
            <a:rPr lang="en-US" altLang="ko-KR" sz="2800" b="1" i="0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 </a:t>
          </a:r>
          <a:endParaRPr lang="en-US" altLang="ko-KR" sz="2800" b="1" i="0" strike="noStrike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3000"/>
            </a:lnSpc>
            <a:defRPr sz="1000"/>
          </a:pPr>
          <a:endParaRPr lang="en-US" altLang="ko-KR" sz="2800" b="1" i="0" strike="noStrike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1600"/>
            </a:lnSpc>
            <a:defRPr sz="1000"/>
          </a:pPr>
          <a:r>
            <a:rPr lang="en-US" altLang="ko-KR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Issue Date 2018/06/18</a:t>
          </a:r>
        </a:p>
        <a:p>
          <a:pPr algn="r" rtl="0">
            <a:lnSpc>
              <a:spcPts val="1600"/>
            </a:lnSpc>
            <a:defRPr sz="1000"/>
          </a:pPr>
          <a:endParaRPr lang="en-US" altLang="ko-KR" sz="1400" b="0" i="1" strike="noStrike">
            <a:solidFill>
              <a:srgbClr val="000000"/>
            </a:solidFill>
            <a:latin typeface="굴림" pitchFamily="50" charset="-127"/>
            <a:ea typeface="굴림" pitchFamily="50" charset="-127"/>
            <a:cs typeface="Times New Roman"/>
          </a:endParaRPr>
        </a:p>
        <a:p>
          <a:pPr marL="0" marR="0" indent="0" algn="r" defTabSz="914400" rtl="0" eaLnBrk="1" fontAlgn="auto" latinLnBrk="0" hangingPunct="1">
            <a:lnSpc>
              <a:spcPts val="16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ko-KR" altLang="en-US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주식회사 굿씽크 </a:t>
          </a:r>
          <a:r>
            <a:rPr lang="en-US" altLang="ko-KR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&amp; </a:t>
          </a:r>
          <a:r>
            <a:rPr lang="ko-KR" altLang="en-US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엘에스웨어</a:t>
          </a:r>
          <a:r>
            <a:rPr lang="en-US" altLang="ko-KR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(</a:t>
          </a:r>
          <a:r>
            <a:rPr lang="ko-KR" altLang="en-US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주</a:t>
          </a:r>
          <a:r>
            <a:rPr lang="en-US" altLang="ko-KR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)</a:t>
          </a:r>
        </a:p>
        <a:p>
          <a:pPr algn="r" rtl="0">
            <a:lnSpc>
              <a:spcPts val="3100"/>
            </a:lnSpc>
            <a:defRPr sz="1000"/>
          </a:pPr>
          <a:endParaRPr lang="en-US" altLang="ko-KR" sz="2800" b="1" i="0" strike="noStrike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2600"/>
            </a:lnSpc>
            <a:defRPr sz="1000"/>
          </a:pPr>
          <a:endParaRPr lang="en-US" altLang="ko-KR" sz="2400" b="0" i="0" strike="noStrike">
            <a:solidFill>
              <a:srgbClr val="000000"/>
            </a:solidFill>
            <a:latin typeface="굴림" pitchFamily="50" charset="-127"/>
            <a:ea typeface="굴림" pitchFamily="50" charset="-127"/>
            <a:cs typeface="Times New Roman"/>
          </a:endParaRPr>
        </a:p>
        <a:p>
          <a:pPr algn="r" rtl="0">
            <a:lnSpc>
              <a:spcPts val="1100"/>
            </a:lnSpc>
            <a:defRPr sz="1000"/>
          </a:pPr>
          <a:endParaRPr lang="en-US" altLang="ko-KR" sz="1000" b="0" i="0" strike="noStrike">
            <a:solidFill>
              <a:srgbClr val="000000"/>
            </a:solidFill>
            <a:latin typeface="굴림" pitchFamily="50" charset="-127"/>
            <a:ea typeface="굴림" pitchFamily="50" charset="-127"/>
            <a:cs typeface="Times New Roman"/>
          </a:endParaRPr>
        </a:p>
        <a:p>
          <a:pPr algn="r" rtl="0">
            <a:lnSpc>
              <a:spcPts val="1200"/>
            </a:lnSpc>
            <a:defRPr sz="1000"/>
          </a:pPr>
          <a:endParaRPr lang="en-US" altLang="ko-KR" sz="1000" b="0" i="0" strike="noStrike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1100"/>
            </a:lnSpc>
            <a:defRPr sz="1000"/>
          </a:pPr>
          <a:endParaRPr lang="en-US" altLang="ko-KR" sz="1000" b="0" i="0" strike="noStrike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38100</xdr:rowOff>
    </xdr:from>
    <xdr:to>
      <xdr:col>1</xdr:col>
      <xdr:colOff>581025</xdr:colOff>
      <xdr:row>2</xdr:row>
      <xdr:rowOff>9525</xdr:rowOff>
    </xdr:to>
    <xdr:pic>
      <xdr:nvPicPr>
        <xdr:cNvPr id="5417" name="Picture 718">
          <a:extLst>
            <a:ext uri="{FF2B5EF4-FFF2-40B4-BE49-F238E27FC236}">
              <a16:creationId xmlns:a16="http://schemas.microsoft.com/office/drawing/2014/main" xmlns="" id="{00000000-0008-0000-0100-00002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00025"/>
          <a:ext cx="12096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32</xdr:row>
      <xdr:rowOff>85725</xdr:rowOff>
    </xdr:from>
    <xdr:to>
      <xdr:col>1</xdr:col>
      <xdr:colOff>533400</xdr:colOff>
      <xdr:row>33</xdr:row>
      <xdr:rowOff>57150</xdr:rowOff>
    </xdr:to>
    <xdr:pic>
      <xdr:nvPicPr>
        <xdr:cNvPr id="5418" name="Picture 718">
          <a:extLst>
            <a:ext uri="{FF2B5EF4-FFF2-40B4-BE49-F238E27FC236}">
              <a16:creationId xmlns:a16="http://schemas.microsoft.com/office/drawing/2014/main" xmlns="" id="{00000000-0008-0000-0100-00002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5372100"/>
          <a:ext cx="12096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view="pageBreakPreview" zoomScaleNormal="100" zoomScaleSheetLayoutView="100" workbookViewId="0">
      <selection activeCell="L1" sqref="L1:L1048576"/>
    </sheetView>
  </sheetViews>
  <sheetFormatPr defaultColWidth="7.109375" defaultRowHeight="12.75" x14ac:dyDescent="0.2"/>
  <cols>
    <col min="1" max="1" width="10.88671875" style="1" customWidth="1"/>
    <col min="2" max="2" width="8.77734375" style="1" customWidth="1"/>
    <col min="3" max="3" width="7.109375" style="1" customWidth="1"/>
    <col min="4" max="4" width="7.21875" style="1" customWidth="1"/>
    <col min="5" max="5" width="12.33203125" style="1" bestFit="1" customWidth="1"/>
    <col min="6" max="6" width="11.88671875" style="1" bestFit="1" customWidth="1"/>
    <col min="7" max="7" width="9" style="1" customWidth="1"/>
    <col min="8" max="8" width="28.33203125" style="1" customWidth="1"/>
    <col min="9" max="16384" width="7.109375" style="1"/>
  </cols>
  <sheetData>
    <row r="1" spans="1:8" ht="12.75" customHeight="1" x14ac:dyDescent="0.25">
      <c r="A1" s="8"/>
      <c r="B1" s="9"/>
      <c r="C1" s="9"/>
      <c r="D1" s="9"/>
      <c r="E1" s="10"/>
      <c r="F1" s="9"/>
      <c r="G1" s="7"/>
      <c r="H1" s="10"/>
    </row>
    <row r="2" spans="1:8" ht="12.75" customHeight="1" x14ac:dyDescent="0.25">
      <c r="A2" s="8"/>
      <c r="B2" s="9"/>
      <c r="C2" s="9"/>
      <c r="D2" s="9"/>
      <c r="E2" s="10"/>
      <c r="F2" s="9"/>
      <c r="G2" s="10"/>
      <c r="H2" s="10"/>
    </row>
    <row r="3" spans="1:8" ht="12.75" customHeight="1" x14ac:dyDescent="0.25">
      <c r="A3" s="8"/>
      <c r="B3" s="9"/>
      <c r="C3" s="9"/>
      <c r="D3" s="9"/>
      <c r="E3" s="10"/>
      <c r="F3" s="9"/>
      <c r="G3" s="10"/>
      <c r="H3" s="10"/>
    </row>
    <row r="4" spans="1:8" ht="12.75" customHeight="1" x14ac:dyDescent="0.25">
      <c r="A4" s="8"/>
      <c r="B4" s="9"/>
      <c r="C4" s="9"/>
      <c r="D4" s="9"/>
      <c r="E4" s="10"/>
      <c r="F4" s="9"/>
      <c r="G4" s="10"/>
      <c r="H4" s="10"/>
    </row>
    <row r="5" spans="1:8" ht="12.75" customHeight="1" x14ac:dyDescent="0.25">
      <c r="A5" s="8"/>
      <c r="B5" s="9"/>
      <c r="C5" s="9"/>
      <c r="D5" s="9"/>
      <c r="E5" s="10"/>
      <c r="F5" s="9"/>
      <c r="G5" s="10"/>
      <c r="H5" s="10"/>
    </row>
    <row r="6" spans="1:8" ht="18" x14ac:dyDescent="0.25">
      <c r="A6" s="8"/>
      <c r="B6" s="9"/>
      <c r="C6" s="9"/>
      <c r="D6" s="9"/>
      <c r="E6" s="10"/>
      <c r="F6" s="9"/>
      <c r="G6" s="7"/>
      <c r="H6" s="10"/>
    </row>
    <row r="7" spans="1:8" ht="35.25" customHeight="1" x14ac:dyDescent="0.45">
      <c r="A7" s="55"/>
      <c r="B7" s="56"/>
      <c r="C7" s="56"/>
      <c r="D7" s="56"/>
      <c r="E7" s="56"/>
      <c r="F7" s="56"/>
      <c r="G7" s="56"/>
      <c r="H7" s="56"/>
    </row>
    <row r="8" spans="1:8" ht="35.25" customHeight="1" x14ac:dyDescent="0.35">
      <c r="A8" s="57"/>
      <c r="B8" s="58"/>
      <c r="C8" s="58"/>
      <c r="D8" s="58"/>
      <c r="E8" s="58"/>
      <c r="F8" s="58"/>
      <c r="G8" s="58"/>
      <c r="H8" s="58"/>
    </row>
    <row r="9" spans="1:8" ht="33.75" customHeight="1" x14ac:dyDescent="0.35">
      <c r="A9" s="57"/>
      <c r="B9" s="58"/>
      <c r="C9" s="58"/>
      <c r="D9" s="58"/>
      <c r="E9" s="58"/>
      <c r="F9" s="58"/>
      <c r="G9" s="58"/>
      <c r="H9" s="58"/>
    </row>
    <row r="10" spans="1:8" ht="12.75" customHeight="1" x14ac:dyDescent="0.45">
      <c r="A10" s="59"/>
      <c r="B10" s="59"/>
      <c r="C10" s="59"/>
      <c r="D10" s="59"/>
      <c r="E10" s="59"/>
      <c r="F10" s="59"/>
      <c r="G10" s="59"/>
      <c r="H10" s="59"/>
    </row>
    <row r="11" spans="1:8" ht="18" x14ac:dyDescent="0.25">
      <c r="A11" s="8"/>
      <c r="B11" s="11"/>
      <c r="C11" s="11"/>
      <c r="D11" s="11"/>
      <c r="E11" s="11"/>
      <c r="F11" s="11"/>
      <c r="G11" s="7"/>
      <c r="H11" s="10"/>
    </row>
    <row r="12" spans="1:8" x14ac:dyDescent="0.2">
      <c r="A12" s="9"/>
      <c r="B12" s="9"/>
      <c r="C12" s="9"/>
      <c r="D12" s="9"/>
      <c r="E12" s="9"/>
      <c r="F12" s="10"/>
      <c r="G12" s="10"/>
      <c r="H12" s="10"/>
    </row>
    <row r="13" spans="1:8" ht="31.5" x14ac:dyDescent="0.4">
      <c r="A13" s="60"/>
      <c r="B13" s="61"/>
      <c r="C13" s="61"/>
      <c r="D13" s="61"/>
      <c r="E13" s="61"/>
      <c r="F13" s="61"/>
      <c r="G13" s="61"/>
      <c r="H13" s="61"/>
    </row>
    <row r="14" spans="1:8" ht="30" x14ac:dyDescent="0.4">
      <c r="A14" s="52"/>
      <c r="B14" s="52"/>
      <c r="C14" s="52"/>
      <c r="D14" s="52"/>
      <c r="E14" s="52"/>
      <c r="F14" s="52"/>
      <c r="G14" s="52"/>
      <c r="H14" s="52"/>
    </row>
    <row r="16" spans="1:8" ht="30" x14ac:dyDescent="0.4">
      <c r="A16" s="52"/>
      <c r="B16" s="52"/>
      <c r="C16" s="52"/>
      <c r="D16" s="52"/>
      <c r="E16" s="52"/>
      <c r="F16" s="52"/>
      <c r="G16" s="52"/>
      <c r="H16" s="52"/>
    </row>
    <row r="17" spans="1:8" x14ac:dyDescent="0.2">
      <c r="A17" s="10"/>
      <c r="B17" s="11"/>
      <c r="C17" s="10"/>
      <c r="D17" s="10"/>
      <c r="E17" s="10"/>
      <c r="F17" s="10"/>
      <c r="G17" s="10"/>
      <c r="H17" s="10"/>
    </row>
    <row r="18" spans="1:8" x14ac:dyDescent="0.2">
      <c r="A18" s="10"/>
      <c r="B18" s="11"/>
      <c r="C18" s="10"/>
      <c r="D18" s="10"/>
      <c r="E18" s="10"/>
      <c r="F18" s="10"/>
      <c r="G18" s="10"/>
      <c r="H18" s="10"/>
    </row>
    <row r="19" spans="1:8" ht="14.25" x14ac:dyDescent="0.2">
      <c r="A19" s="53"/>
      <c r="B19" s="54"/>
      <c r="C19" s="54"/>
      <c r="D19" s="54"/>
      <c r="E19" s="54"/>
      <c r="F19" s="54"/>
      <c r="G19" s="12"/>
      <c r="H19" s="10"/>
    </row>
    <row r="20" spans="1:8" x14ac:dyDescent="0.2">
      <c r="A20" s="10"/>
      <c r="B20" s="11"/>
      <c r="C20" s="10"/>
      <c r="D20" s="10"/>
      <c r="E20" s="10"/>
      <c r="F20" s="10"/>
      <c r="G20" s="10"/>
      <c r="H20" s="10"/>
    </row>
    <row r="21" spans="1:8" x14ac:dyDescent="0.2">
      <c r="A21" s="10"/>
      <c r="B21" s="11"/>
      <c r="C21" s="10"/>
      <c r="D21" s="10"/>
      <c r="E21" s="10"/>
      <c r="F21" s="10"/>
      <c r="G21" s="10"/>
      <c r="H21" s="10"/>
    </row>
    <row r="22" spans="1:8" x14ac:dyDescent="0.2">
      <c r="A22" s="10"/>
      <c r="B22" s="11"/>
      <c r="C22" s="10"/>
      <c r="D22" s="10"/>
      <c r="E22" s="10"/>
      <c r="F22" s="10"/>
      <c r="G22" s="10"/>
      <c r="H22" s="10"/>
    </row>
  </sheetData>
  <mergeCells count="8">
    <mergeCell ref="A16:H16"/>
    <mergeCell ref="A19:F19"/>
    <mergeCell ref="A7:H7"/>
    <mergeCell ref="A8:H8"/>
    <mergeCell ref="A9:H9"/>
    <mergeCell ref="A10:H10"/>
    <mergeCell ref="A13:H13"/>
    <mergeCell ref="A14:H14"/>
  </mergeCells>
  <phoneticPr fontId="1" type="noConversion"/>
  <pageMargins left="0.71" right="0.43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view="pageBreakPreview" zoomScaleNormal="100" zoomScaleSheetLayoutView="100" workbookViewId="0">
      <selection activeCell="B7" sqref="B7:K7"/>
    </sheetView>
  </sheetViews>
  <sheetFormatPr defaultColWidth="8.88671875" defaultRowHeight="12" x14ac:dyDescent="0.15"/>
  <cols>
    <col min="1" max="2" width="8.88671875" style="43"/>
    <col min="3" max="16384" width="8.88671875" style="21"/>
  </cols>
  <sheetData>
    <row r="1" spans="1:12" ht="12.75" customHeight="1" thickBot="1" x14ac:dyDescent="0.2">
      <c r="A1" s="96"/>
      <c r="B1" s="97"/>
      <c r="C1" s="81" t="s">
        <v>4</v>
      </c>
      <c r="D1" s="82"/>
      <c r="E1" s="82"/>
      <c r="F1" s="82"/>
      <c r="G1" s="82"/>
      <c r="H1" s="82"/>
      <c r="I1" s="82"/>
      <c r="J1" s="82"/>
      <c r="K1" s="82"/>
      <c r="L1" s="83"/>
    </row>
    <row r="2" spans="1:12" ht="23.25" customHeight="1" thickBot="1" x14ac:dyDescent="0.2">
      <c r="A2" s="98"/>
      <c r="B2" s="79"/>
      <c r="C2" s="84"/>
      <c r="D2" s="85"/>
      <c r="E2" s="85"/>
      <c r="F2" s="85"/>
      <c r="G2" s="85"/>
      <c r="H2" s="85"/>
      <c r="I2" s="85"/>
      <c r="J2" s="85"/>
      <c r="K2" s="85"/>
      <c r="L2" s="86"/>
    </row>
    <row r="3" spans="1:12" ht="12.75" thickBot="1" x14ac:dyDescent="0.2">
      <c r="A3" s="98"/>
      <c r="B3" s="80"/>
      <c r="C3" s="87" t="s">
        <v>34</v>
      </c>
      <c r="D3" s="87"/>
      <c r="E3" s="87"/>
      <c r="F3" s="87"/>
      <c r="G3" s="87"/>
      <c r="H3" s="87"/>
      <c r="I3" s="87"/>
      <c r="J3" s="88" t="s">
        <v>0</v>
      </c>
      <c r="K3" s="88"/>
      <c r="L3" s="99"/>
    </row>
    <row r="4" spans="1:12" ht="13.5" customHeight="1" thickBot="1" x14ac:dyDescent="0.2">
      <c r="A4" s="100"/>
      <c r="B4" s="101"/>
      <c r="C4" s="102" t="s">
        <v>29</v>
      </c>
      <c r="D4" s="102"/>
      <c r="E4" s="103"/>
      <c r="F4" s="103"/>
      <c r="G4" s="103"/>
      <c r="H4" s="104"/>
      <c r="I4" s="105" t="s">
        <v>33</v>
      </c>
      <c r="J4" s="106" t="s">
        <v>35</v>
      </c>
      <c r="K4" s="106"/>
      <c r="L4" s="107"/>
    </row>
    <row r="5" spans="1:12" ht="16.5" customHeight="1" x14ac:dyDescent="0.1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 x14ac:dyDescent="0.1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</row>
    <row r="7" spans="1:12" ht="20.25" x14ac:dyDescent="0.25">
      <c r="A7" s="23"/>
      <c r="B7" s="78" t="s">
        <v>7</v>
      </c>
      <c r="C7" s="78"/>
      <c r="D7" s="78"/>
      <c r="E7" s="78"/>
      <c r="F7" s="78"/>
      <c r="G7" s="78"/>
      <c r="H7" s="78"/>
      <c r="I7" s="78"/>
      <c r="J7" s="78"/>
      <c r="K7" s="78"/>
      <c r="L7" s="23"/>
    </row>
    <row r="8" spans="1:12" x14ac:dyDescent="0.15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3"/>
    </row>
    <row r="9" spans="1:12" ht="15.75" customHeight="1" x14ac:dyDescent="0.15">
      <c r="A9" s="23"/>
      <c r="B9" s="25"/>
      <c r="C9" s="26" t="s">
        <v>8</v>
      </c>
      <c r="D9" s="25"/>
      <c r="E9" s="24"/>
      <c r="F9" s="24"/>
      <c r="G9" s="24"/>
      <c r="H9" s="24"/>
      <c r="I9" s="24"/>
      <c r="J9" s="24"/>
      <c r="K9" s="24"/>
      <c r="L9" s="23"/>
    </row>
    <row r="10" spans="1:12" x14ac:dyDescent="0.15">
      <c r="A10" s="23"/>
      <c r="B10" s="27"/>
      <c r="C10" s="27" t="s">
        <v>9</v>
      </c>
      <c r="D10" s="24"/>
      <c r="E10" s="24"/>
      <c r="F10" s="24"/>
      <c r="G10" s="24"/>
      <c r="H10" s="24"/>
      <c r="I10" s="24"/>
      <c r="J10" s="24"/>
      <c r="K10" s="24"/>
      <c r="L10" s="23"/>
    </row>
    <row r="11" spans="1:12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3"/>
    </row>
    <row r="12" spans="1:12" ht="12.75" x14ac:dyDescent="0.2">
      <c r="A12" s="23"/>
      <c r="B12" s="28"/>
      <c r="C12" s="29" t="s">
        <v>10</v>
      </c>
      <c r="D12" s="30" t="s">
        <v>28</v>
      </c>
      <c r="E12" s="30"/>
      <c r="F12" s="30"/>
      <c r="G12" s="31" t="s">
        <v>11</v>
      </c>
      <c r="H12" s="32"/>
      <c r="I12" s="30" t="s">
        <v>12</v>
      </c>
      <c r="J12" s="30"/>
      <c r="K12" s="33"/>
      <c r="L12" s="23"/>
    </row>
    <row r="13" spans="1:12" ht="7.5" customHeight="1" x14ac:dyDescent="0.15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3"/>
    </row>
    <row r="14" spans="1:12" ht="12.75" x14ac:dyDescent="0.2">
      <c r="A14" s="23"/>
      <c r="B14" s="28"/>
      <c r="C14" s="29" t="s">
        <v>13</v>
      </c>
      <c r="D14" s="30" t="s">
        <v>32</v>
      </c>
      <c r="E14" s="30"/>
      <c r="F14" s="30"/>
      <c r="G14" s="31" t="s">
        <v>11</v>
      </c>
      <c r="H14" s="32"/>
      <c r="I14" s="30" t="s">
        <v>12</v>
      </c>
      <c r="J14" s="30"/>
      <c r="K14" s="33"/>
      <c r="L14" s="23"/>
    </row>
    <row r="15" spans="1:12" x14ac:dyDescent="0.15">
      <c r="A15" s="23"/>
      <c r="B15" s="28"/>
      <c r="C15" s="33"/>
      <c r="D15" s="33"/>
      <c r="E15" s="33"/>
      <c r="F15" s="33"/>
      <c r="G15" s="33"/>
      <c r="H15" s="33"/>
      <c r="I15" s="33"/>
      <c r="J15" s="33"/>
      <c r="K15" s="33"/>
      <c r="L15" s="23"/>
    </row>
    <row r="16" spans="1:12" ht="6" customHeight="1" x14ac:dyDescent="0.15">
      <c r="A16" s="23"/>
      <c r="B16" s="28"/>
      <c r="C16" s="33"/>
      <c r="D16" s="33"/>
      <c r="E16" s="33"/>
      <c r="F16" s="33"/>
      <c r="G16" s="33"/>
      <c r="H16" s="33"/>
      <c r="I16" s="33"/>
      <c r="J16" s="33"/>
      <c r="K16" s="33"/>
      <c r="L16" s="23"/>
    </row>
    <row r="17" spans="1:12" x14ac:dyDescent="0.15">
      <c r="A17" s="23"/>
      <c r="B17" s="28"/>
      <c r="C17" s="33"/>
      <c r="D17" s="33"/>
      <c r="E17" s="33"/>
      <c r="F17" s="33"/>
      <c r="G17" s="33"/>
      <c r="H17" s="33"/>
      <c r="I17" s="33"/>
      <c r="J17" s="33"/>
      <c r="K17" s="33"/>
      <c r="L17" s="23"/>
    </row>
    <row r="18" spans="1:12" ht="14.25" x14ac:dyDescent="0.15">
      <c r="A18" s="23"/>
      <c r="B18" s="28"/>
      <c r="C18" s="34" t="s">
        <v>23</v>
      </c>
      <c r="D18" s="35"/>
      <c r="E18" s="33"/>
      <c r="F18" s="33"/>
      <c r="G18" s="33"/>
      <c r="H18" s="33"/>
      <c r="I18" s="33"/>
      <c r="J18" s="33"/>
      <c r="K18" s="33"/>
      <c r="L18" s="23"/>
    </row>
    <row r="19" spans="1:12" ht="12.75" x14ac:dyDescent="0.2">
      <c r="A19" s="23"/>
      <c r="B19" s="28"/>
      <c r="C19" s="33" t="s">
        <v>14</v>
      </c>
      <c r="D19" s="33"/>
      <c r="E19" s="33"/>
      <c r="F19" s="33"/>
      <c r="G19" s="33"/>
      <c r="H19" s="33"/>
      <c r="I19" s="33"/>
      <c r="J19" s="33"/>
      <c r="K19" s="33"/>
      <c r="L19" s="23"/>
    </row>
    <row r="20" spans="1:12" x14ac:dyDescent="0.15">
      <c r="A20" s="23"/>
      <c r="B20" s="28"/>
      <c r="C20" s="33"/>
      <c r="D20" s="33"/>
      <c r="E20" s="33"/>
      <c r="F20" s="33"/>
      <c r="G20" s="33"/>
      <c r="H20" s="33"/>
      <c r="I20" s="33"/>
      <c r="J20" s="33"/>
      <c r="K20" s="33"/>
      <c r="L20" s="23"/>
    </row>
    <row r="21" spans="1:12" ht="12.75" x14ac:dyDescent="0.2">
      <c r="A21" s="23"/>
      <c r="B21" s="28"/>
      <c r="C21" s="29" t="s">
        <v>10</v>
      </c>
      <c r="D21" s="30" t="s">
        <v>36</v>
      </c>
      <c r="E21" s="30"/>
      <c r="F21" s="30"/>
      <c r="G21" s="31" t="s">
        <v>11</v>
      </c>
      <c r="H21" s="32"/>
      <c r="I21" s="30" t="s">
        <v>12</v>
      </c>
      <c r="J21" s="30"/>
      <c r="K21" s="33"/>
      <c r="L21" s="23"/>
    </row>
    <row r="22" spans="1:12" x14ac:dyDescent="0.15">
      <c r="A22" s="23"/>
      <c r="B22" s="28"/>
      <c r="C22" s="33"/>
      <c r="D22" s="33"/>
      <c r="E22" s="33"/>
      <c r="F22" s="33"/>
      <c r="G22" s="33"/>
      <c r="H22" s="33"/>
      <c r="I22" s="33"/>
      <c r="J22" s="33"/>
      <c r="K22" s="33"/>
      <c r="L22" s="23"/>
    </row>
    <row r="23" spans="1:12" ht="12.75" x14ac:dyDescent="0.2">
      <c r="A23" s="23"/>
      <c r="B23" s="28"/>
      <c r="C23" s="29" t="s">
        <v>15</v>
      </c>
      <c r="D23" s="30" t="s">
        <v>31</v>
      </c>
      <c r="E23" s="30"/>
      <c r="F23" s="30"/>
      <c r="G23" s="31" t="s">
        <v>11</v>
      </c>
      <c r="H23" s="32"/>
      <c r="I23" s="30" t="s">
        <v>12</v>
      </c>
      <c r="J23" s="30"/>
      <c r="K23" s="33"/>
      <c r="L23" s="23"/>
    </row>
    <row r="24" spans="1:12" x14ac:dyDescent="0.15">
      <c r="A24" s="23"/>
      <c r="B24" s="28"/>
      <c r="C24" s="33"/>
      <c r="D24" s="33"/>
      <c r="E24" s="33"/>
      <c r="F24" s="33"/>
      <c r="G24" s="33"/>
      <c r="H24" s="33"/>
      <c r="I24" s="33"/>
      <c r="J24" s="36"/>
      <c r="K24" s="33"/>
      <c r="L24" s="23"/>
    </row>
    <row r="25" spans="1:12" ht="12.75" x14ac:dyDescent="0.2">
      <c r="A25" s="23"/>
      <c r="B25" s="28"/>
      <c r="C25" s="29" t="s">
        <v>16</v>
      </c>
      <c r="D25" s="30" t="s">
        <v>37</v>
      </c>
      <c r="E25" s="30"/>
      <c r="F25" s="30"/>
      <c r="G25" s="31" t="s">
        <v>11</v>
      </c>
      <c r="H25" s="32"/>
      <c r="I25" s="30" t="str">
        <f>RIGHT(J4,15)</f>
        <v>일자 : 2018/06/18</v>
      </c>
      <c r="J25" s="30"/>
      <c r="K25" s="33"/>
      <c r="L25" s="23"/>
    </row>
    <row r="26" spans="1:12" x14ac:dyDescent="0.15">
      <c r="A26" s="23"/>
      <c r="B26" s="28"/>
      <c r="C26" s="33"/>
      <c r="D26" s="33"/>
      <c r="E26" s="33"/>
      <c r="F26" s="33"/>
      <c r="G26" s="33"/>
      <c r="H26" s="33"/>
      <c r="I26" s="33"/>
      <c r="J26" s="36"/>
      <c r="K26" s="33"/>
      <c r="L26" s="23"/>
    </row>
    <row r="27" spans="1:12" x14ac:dyDescent="0.15">
      <c r="A27" s="23"/>
      <c r="B27" s="2"/>
      <c r="C27" s="37"/>
      <c r="D27" s="37"/>
      <c r="E27" s="37"/>
      <c r="F27" s="37"/>
      <c r="G27" s="37"/>
      <c r="H27" s="37"/>
      <c r="I27" s="37"/>
      <c r="J27" s="38"/>
      <c r="K27" s="37"/>
      <c r="L27" s="23"/>
    </row>
    <row r="28" spans="1:12" ht="13.5" x14ac:dyDescent="0.15">
      <c r="A28" s="23"/>
      <c r="B28" s="3"/>
      <c r="C28" s="4"/>
      <c r="D28" s="4"/>
      <c r="E28" s="4"/>
      <c r="F28" s="4"/>
      <c r="G28" s="4"/>
      <c r="H28" s="4"/>
      <c r="I28" s="4"/>
      <c r="J28" s="5"/>
      <c r="K28" s="5"/>
      <c r="L28" s="23"/>
    </row>
    <row r="29" spans="1:12" x14ac:dyDescent="0.1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1:12" x14ac:dyDescent="0.1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1:12" ht="13.5" thickBot="1" x14ac:dyDescent="0.25">
      <c r="A31" s="23"/>
      <c r="B31" s="65" t="s">
        <v>17</v>
      </c>
      <c r="C31" s="65"/>
      <c r="D31" s="65"/>
      <c r="E31" s="65"/>
      <c r="F31" s="65"/>
      <c r="G31" s="65"/>
      <c r="H31" s="65"/>
      <c r="I31" s="65"/>
      <c r="J31" s="65"/>
      <c r="K31" s="65"/>
      <c r="L31" s="23"/>
    </row>
    <row r="32" spans="1:12" ht="14.25" customHeight="1" thickBot="1" x14ac:dyDescent="0.2">
      <c r="A32" s="96"/>
      <c r="B32" s="97"/>
      <c r="C32" s="81" t="s">
        <v>4</v>
      </c>
      <c r="D32" s="82"/>
      <c r="E32" s="82"/>
      <c r="F32" s="82"/>
      <c r="G32" s="82"/>
      <c r="H32" s="82"/>
      <c r="I32" s="82"/>
      <c r="J32" s="82"/>
      <c r="K32" s="82"/>
      <c r="L32" s="83"/>
    </row>
    <row r="33" spans="1:12" ht="23.25" customHeight="1" thickBot="1" x14ac:dyDescent="0.2">
      <c r="A33" s="98"/>
      <c r="B33" s="79"/>
      <c r="C33" s="84"/>
      <c r="D33" s="85"/>
      <c r="E33" s="85"/>
      <c r="F33" s="85"/>
      <c r="G33" s="85"/>
      <c r="H33" s="85"/>
      <c r="I33" s="85"/>
      <c r="J33" s="85"/>
      <c r="K33" s="85"/>
      <c r="L33" s="86"/>
    </row>
    <row r="34" spans="1:12" ht="12.75" customHeight="1" thickBot="1" x14ac:dyDescent="0.2">
      <c r="A34" s="98"/>
      <c r="B34" s="80"/>
      <c r="C34" s="87" t="s">
        <v>30</v>
      </c>
      <c r="D34" s="87"/>
      <c r="E34" s="87"/>
      <c r="F34" s="87"/>
      <c r="G34" s="87"/>
      <c r="H34" s="87"/>
      <c r="I34" s="87"/>
      <c r="J34" s="88" t="s">
        <v>0</v>
      </c>
      <c r="K34" s="88"/>
      <c r="L34" s="99"/>
    </row>
    <row r="35" spans="1:12" ht="13.5" customHeight="1" thickBot="1" x14ac:dyDescent="0.2">
      <c r="A35" s="100"/>
      <c r="B35" s="101"/>
      <c r="C35" s="102" t="str">
        <f>C4</f>
        <v>문서번호 : 2165</v>
      </c>
      <c r="D35" s="102"/>
      <c r="E35" s="103"/>
      <c r="F35" s="103"/>
      <c r="G35" s="103"/>
      <c r="H35" s="104"/>
      <c r="I35" s="105" t="str">
        <f>I4</f>
        <v>버전 : 1.1</v>
      </c>
      <c r="J35" s="106" t="str">
        <f>J4</f>
        <v>작성일자 : 2018/06/18</v>
      </c>
      <c r="K35" s="106"/>
      <c r="L35" s="107"/>
    </row>
    <row r="36" spans="1:12" x14ac:dyDescent="0.1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spans="1:12" ht="18.75" x14ac:dyDescent="0.25">
      <c r="A37" s="23"/>
      <c r="B37" s="75" t="s">
        <v>18</v>
      </c>
      <c r="C37" s="75"/>
      <c r="D37" s="75"/>
      <c r="E37" s="75"/>
      <c r="F37" s="75"/>
      <c r="G37" s="75"/>
      <c r="H37" s="75"/>
      <c r="I37" s="75"/>
      <c r="J37" s="75"/>
      <c r="K37" s="75"/>
      <c r="L37" s="23"/>
    </row>
    <row r="38" spans="1:12" x14ac:dyDescent="0.1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1:12" x14ac:dyDescent="0.15">
      <c r="A39" s="23"/>
      <c r="B39" s="6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1:12" x14ac:dyDescent="0.15">
      <c r="A40" s="23"/>
      <c r="B40" s="6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 spans="1:12" ht="12.75" thickBot="1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1:12" x14ac:dyDescent="0.15">
      <c r="A42" s="23"/>
      <c r="B42" s="39"/>
      <c r="C42" s="76"/>
      <c r="D42" s="76"/>
      <c r="E42" s="76"/>
      <c r="F42" s="76"/>
      <c r="G42" s="76"/>
      <c r="H42" s="76"/>
      <c r="I42" s="76"/>
      <c r="J42" s="77"/>
      <c r="K42" s="77"/>
      <c r="L42" s="23"/>
    </row>
    <row r="43" spans="1:12" x14ac:dyDescent="0.15">
      <c r="A43" s="23"/>
      <c r="B43" s="40"/>
      <c r="C43" s="62"/>
      <c r="D43" s="62"/>
      <c r="E43" s="62"/>
      <c r="F43" s="62"/>
      <c r="G43" s="62"/>
      <c r="H43" s="62"/>
      <c r="I43" s="62"/>
      <c r="J43" s="63"/>
      <c r="K43" s="63"/>
      <c r="L43" s="23"/>
    </row>
    <row r="44" spans="1:12" x14ac:dyDescent="0.15">
      <c r="A44" s="23"/>
      <c r="B44" s="40"/>
      <c r="C44" s="62"/>
      <c r="D44" s="62"/>
      <c r="E44" s="62"/>
      <c r="F44" s="62"/>
      <c r="G44" s="62"/>
      <c r="H44" s="62"/>
      <c r="I44" s="62"/>
      <c r="J44" s="63"/>
      <c r="K44" s="63"/>
      <c r="L44" s="23"/>
    </row>
    <row r="45" spans="1:12" x14ac:dyDescent="0.15">
      <c r="A45" s="23"/>
      <c r="B45" s="40"/>
      <c r="C45" s="62"/>
      <c r="D45" s="62"/>
      <c r="E45" s="62"/>
      <c r="F45" s="62"/>
      <c r="G45" s="62"/>
      <c r="H45" s="62"/>
      <c r="I45" s="62"/>
      <c r="J45" s="63"/>
      <c r="K45" s="63"/>
      <c r="L45" s="23"/>
    </row>
    <row r="46" spans="1:12" x14ac:dyDescent="0.15">
      <c r="A46" s="23"/>
      <c r="B46" s="40"/>
      <c r="C46" s="62"/>
      <c r="D46" s="62"/>
      <c r="E46" s="62"/>
      <c r="F46" s="62"/>
      <c r="G46" s="62"/>
      <c r="H46" s="62"/>
      <c r="I46" s="62"/>
      <c r="J46" s="63"/>
      <c r="K46" s="63"/>
      <c r="L46" s="23"/>
    </row>
    <row r="47" spans="1:12" x14ac:dyDescent="0.15">
      <c r="A47" s="23"/>
      <c r="B47" s="40"/>
      <c r="C47" s="62"/>
      <c r="D47" s="62"/>
      <c r="E47" s="62"/>
      <c r="F47" s="62"/>
      <c r="G47" s="62"/>
      <c r="H47" s="62"/>
      <c r="I47" s="62"/>
      <c r="J47" s="63"/>
      <c r="K47" s="63"/>
      <c r="L47" s="23"/>
    </row>
    <row r="48" spans="1:12" x14ac:dyDescent="0.15">
      <c r="A48" s="23"/>
      <c r="B48" s="40"/>
      <c r="C48" s="62"/>
      <c r="D48" s="62"/>
      <c r="E48" s="62"/>
      <c r="F48" s="62"/>
      <c r="G48" s="62"/>
      <c r="H48" s="62"/>
      <c r="I48" s="62"/>
      <c r="J48" s="63"/>
      <c r="K48" s="63"/>
      <c r="L48" s="23"/>
    </row>
    <row r="49" spans="1:12" x14ac:dyDescent="0.15">
      <c r="A49" s="23"/>
      <c r="B49" s="40"/>
      <c r="C49" s="62"/>
      <c r="D49" s="62"/>
      <c r="E49" s="62"/>
      <c r="F49" s="62"/>
      <c r="G49" s="62"/>
      <c r="H49" s="62"/>
      <c r="I49" s="62"/>
      <c r="J49" s="63"/>
      <c r="K49" s="63"/>
      <c r="L49" s="23"/>
    </row>
    <row r="50" spans="1:12" x14ac:dyDescent="0.15">
      <c r="A50" s="23"/>
      <c r="B50" s="40"/>
      <c r="C50" s="62"/>
      <c r="D50" s="62"/>
      <c r="E50" s="62"/>
      <c r="F50" s="62"/>
      <c r="G50" s="62"/>
      <c r="H50" s="62"/>
      <c r="I50" s="62"/>
      <c r="J50" s="63"/>
      <c r="K50" s="63"/>
      <c r="L50" s="23"/>
    </row>
    <row r="51" spans="1:12" x14ac:dyDescent="0.15">
      <c r="A51" s="23"/>
      <c r="B51" s="40"/>
      <c r="C51" s="62"/>
      <c r="D51" s="62"/>
      <c r="E51" s="62"/>
      <c r="F51" s="62"/>
      <c r="G51" s="62"/>
      <c r="H51" s="62"/>
      <c r="I51" s="62"/>
      <c r="J51" s="63"/>
      <c r="K51" s="63"/>
      <c r="L51" s="23"/>
    </row>
    <row r="52" spans="1:12" x14ac:dyDescent="0.15">
      <c r="A52" s="23"/>
      <c r="B52" s="40"/>
      <c r="C52" s="62"/>
      <c r="D52" s="62"/>
      <c r="E52" s="62"/>
      <c r="F52" s="62"/>
      <c r="G52" s="62"/>
      <c r="H52" s="62"/>
      <c r="I52" s="62"/>
      <c r="J52" s="63"/>
      <c r="K52" s="63"/>
      <c r="L52" s="23"/>
    </row>
    <row r="53" spans="1:12" x14ac:dyDescent="0.15">
      <c r="A53" s="23"/>
      <c r="B53" s="40"/>
      <c r="C53" s="62"/>
      <c r="D53" s="62"/>
      <c r="E53" s="62"/>
      <c r="F53" s="62"/>
      <c r="G53" s="62"/>
      <c r="H53" s="62"/>
      <c r="I53" s="62"/>
      <c r="J53" s="63"/>
      <c r="K53" s="63"/>
      <c r="L53" s="23"/>
    </row>
    <row r="54" spans="1:12" x14ac:dyDescent="0.15">
      <c r="A54" s="23"/>
      <c r="B54" s="40"/>
      <c r="C54" s="62"/>
      <c r="D54" s="62"/>
      <c r="E54" s="62"/>
      <c r="F54" s="62"/>
      <c r="G54" s="62"/>
      <c r="H54" s="62"/>
      <c r="I54" s="62"/>
      <c r="J54" s="74"/>
      <c r="K54" s="74"/>
      <c r="L54" s="23"/>
    </row>
    <row r="55" spans="1:12" x14ac:dyDescent="0.15">
      <c r="A55" s="23"/>
      <c r="B55" s="41"/>
      <c r="C55" s="71"/>
      <c r="D55" s="71"/>
      <c r="E55" s="71"/>
      <c r="F55" s="71"/>
      <c r="G55" s="71"/>
      <c r="H55" s="71"/>
      <c r="I55" s="71"/>
      <c r="J55" s="64"/>
      <c r="K55" s="64"/>
      <c r="L55" s="23"/>
    </row>
    <row r="56" spans="1:12" x14ac:dyDescent="0.15">
      <c r="A56" s="23"/>
      <c r="B56" s="41"/>
      <c r="C56" s="71"/>
      <c r="D56" s="71"/>
      <c r="E56" s="71"/>
      <c r="F56" s="71"/>
      <c r="G56" s="71"/>
      <c r="H56" s="71"/>
      <c r="I56" s="71"/>
      <c r="J56" s="64"/>
      <c r="K56" s="64"/>
      <c r="L56" s="23"/>
    </row>
    <row r="57" spans="1:12" x14ac:dyDescent="0.15">
      <c r="A57" s="23"/>
      <c r="B57" s="41">
        <v>1.1000000000000001</v>
      </c>
      <c r="C57" s="66" t="s">
        <v>212</v>
      </c>
      <c r="D57" s="67"/>
      <c r="E57" s="67"/>
      <c r="F57" s="67"/>
      <c r="G57" s="67"/>
      <c r="H57" s="67"/>
      <c r="I57" s="68"/>
      <c r="J57" s="69">
        <v>43375</v>
      </c>
      <c r="K57" s="70"/>
      <c r="L57" s="23"/>
    </row>
    <row r="58" spans="1:12" x14ac:dyDescent="0.15">
      <c r="A58" s="23"/>
      <c r="B58" s="41">
        <v>1</v>
      </c>
      <c r="C58" s="71" t="s">
        <v>19</v>
      </c>
      <c r="D58" s="71"/>
      <c r="E58" s="71"/>
      <c r="F58" s="71"/>
      <c r="G58" s="71"/>
      <c r="H58" s="71" t="s">
        <v>20</v>
      </c>
      <c r="I58" s="71" t="s">
        <v>1</v>
      </c>
      <c r="J58" s="69">
        <v>43269</v>
      </c>
      <c r="K58" s="70"/>
      <c r="L58" s="23"/>
    </row>
    <row r="59" spans="1:12" ht="14.25" thickBot="1" x14ac:dyDescent="0.2">
      <c r="A59" s="23"/>
      <c r="B59" s="42" t="s">
        <v>2</v>
      </c>
      <c r="C59" s="72" t="s">
        <v>21</v>
      </c>
      <c r="D59" s="72"/>
      <c r="E59" s="72"/>
      <c r="F59" s="72"/>
      <c r="G59" s="72"/>
      <c r="H59" s="72" t="s">
        <v>3</v>
      </c>
      <c r="I59" s="72" t="s">
        <v>3</v>
      </c>
      <c r="J59" s="73" t="s">
        <v>3</v>
      </c>
      <c r="K59" s="73" t="s">
        <v>3</v>
      </c>
      <c r="L59" s="23"/>
    </row>
    <row r="60" spans="1:12" x14ac:dyDescent="0.1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spans="1:12" x14ac:dyDescent="0.1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 spans="1:12" ht="12.75" x14ac:dyDescent="0.2">
      <c r="A62" s="23"/>
      <c r="B62" s="65" t="s">
        <v>22</v>
      </c>
      <c r="C62" s="65"/>
      <c r="D62" s="65"/>
      <c r="E62" s="65"/>
      <c r="F62" s="65"/>
      <c r="G62" s="65"/>
      <c r="H62" s="65"/>
      <c r="I62" s="65"/>
      <c r="J62" s="65"/>
      <c r="K62" s="65"/>
      <c r="L62" s="23"/>
    </row>
  </sheetData>
  <sheetProtection selectLockedCells="1" selectUnlockedCells="1"/>
  <mergeCells count="52">
    <mergeCell ref="A1:B4"/>
    <mergeCell ref="C1:L2"/>
    <mergeCell ref="C4:D4"/>
    <mergeCell ref="J4:L4"/>
    <mergeCell ref="J3:L3"/>
    <mergeCell ref="C3:I3"/>
    <mergeCell ref="B7:K7"/>
    <mergeCell ref="B31:K31"/>
    <mergeCell ref="A32:B35"/>
    <mergeCell ref="C32:L33"/>
    <mergeCell ref="C35:D35"/>
    <mergeCell ref="J35:L35"/>
    <mergeCell ref="C34:I34"/>
    <mergeCell ref="J34:L34"/>
    <mergeCell ref="C52:I52"/>
    <mergeCell ref="J52:K52"/>
    <mergeCell ref="B37:K37"/>
    <mergeCell ref="C42:I42"/>
    <mergeCell ref="J42:K42"/>
    <mergeCell ref="C43:I43"/>
    <mergeCell ref="J43:K43"/>
    <mergeCell ref="C45:I45"/>
    <mergeCell ref="J45:K45"/>
    <mergeCell ref="C46:I46"/>
    <mergeCell ref="C44:I44"/>
    <mergeCell ref="J44:K44"/>
    <mergeCell ref="C49:I49"/>
    <mergeCell ref="J49:K49"/>
    <mergeCell ref="C50:I50"/>
    <mergeCell ref="J50:K50"/>
    <mergeCell ref="C51:I51"/>
    <mergeCell ref="J51:K51"/>
    <mergeCell ref="J46:K46"/>
    <mergeCell ref="C47:I47"/>
    <mergeCell ref="J47:K47"/>
    <mergeCell ref="C48:I48"/>
    <mergeCell ref="J48:K48"/>
    <mergeCell ref="C53:I53"/>
    <mergeCell ref="J53:K53"/>
    <mergeCell ref="J55:K55"/>
    <mergeCell ref="B62:K62"/>
    <mergeCell ref="C57:I57"/>
    <mergeCell ref="J57:K57"/>
    <mergeCell ref="C58:I58"/>
    <mergeCell ref="J58:K58"/>
    <mergeCell ref="C59:I59"/>
    <mergeCell ref="J59:K59"/>
    <mergeCell ref="C56:I56"/>
    <mergeCell ref="J56:K56"/>
    <mergeCell ref="C54:I54"/>
    <mergeCell ref="J54:K54"/>
    <mergeCell ref="C55:I55"/>
  </mergeCells>
  <phoneticPr fontId="1" type="noConversion"/>
  <pageMargins left="0.6" right="0.42986111111111114" top="1" bottom="1" header="0.51180555555555551" footer="0.51180555555555551"/>
  <pageSetup paperSize="9" firstPageNumber="0" orientation="landscape" horizontalDpi="300" verticalDpi="300" r:id="rId1"/>
  <headerFooter alignWithMargins="0"/>
  <rowBreaks count="1" manualBreakCount="1">
    <brk id="3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106"/>
  <sheetViews>
    <sheetView zoomScaleNormal="100" zoomScaleSheetLayoutView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8.88671875" defaultRowHeight="11.25" x14ac:dyDescent="0.15"/>
  <cols>
    <col min="1" max="1" width="17.88671875" style="19" bestFit="1" customWidth="1"/>
    <col min="2" max="2" width="16.88671875" style="19" bestFit="1" customWidth="1"/>
    <col min="3" max="3" width="22.5546875" style="20" bestFit="1" customWidth="1"/>
    <col min="4" max="4" width="8.88671875" style="19"/>
    <col min="5" max="27" width="4.109375" style="19" customWidth="1"/>
    <col min="28" max="16384" width="8.88671875" style="19"/>
  </cols>
  <sheetData>
    <row r="1" spans="1:27" s="13" customFormat="1" ht="23.25" customHeight="1" x14ac:dyDescent="0.15">
      <c r="A1" s="90" t="s">
        <v>24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</row>
    <row r="2" spans="1:27" s="14" customFormat="1" ht="113.25" customHeight="1" x14ac:dyDescent="0.15">
      <c r="A2" s="91"/>
      <c r="B2" s="91"/>
      <c r="C2" s="91"/>
      <c r="D2" s="92" t="s">
        <v>5</v>
      </c>
      <c r="E2" s="89" t="s">
        <v>39</v>
      </c>
      <c r="F2" s="89" t="s">
        <v>40</v>
      </c>
      <c r="G2" s="89" t="s">
        <v>41</v>
      </c>
      <c r="H2" s="89" t="s">
        <v>70</v>
      </c>
      <c r="I2" s="89" t="s">
        <v>42</v>
      </c>
      <c r="J2" s="89" t="s">
        <v>43</v>
      </c>
      <c r="K2" s="89" t="s">
        <v>44</v>
      </c>
      <c r="L2" s="89" t="s">
        <v>45</v>
      </c>
      <c r="M2" s="89" t="s">
        <v>46</v>
      </c>
      <c r="N2" s="89" t="s">
        <v>47</v>
      </c>
      <c r="O2" s="89" t="s">
        <v>48</v>
      </c>
      <c r="P2" s="89" t="s">
        <v>49</v>
      </c>
      <c r="Q2" s="89" t="s">
        <v>202</v>
      </c>
      <c r="R2" s="89" t="s">
        <v>50</v>
      </c>
      <c r="S2" s="89" t="s">
        <v>51</v>
      </c>
      <c r="T2" s="89" t="s">
        <v>68</v>
      </c>
      <c r="U2" s="89" t="s">
        <v>52</v>
      </c>
      <c r="V2" s="89" t="s">
        <v>53</v>
      </c>
      <c r="W2" s="89" t="s">
        <v>54</v>
      </c>
      <c r="X2" s="89" t="s">
        <v>217</v>
      </c>
      <c r="Y2" s="89" t="s">
        <v>218</v>
      </c>
      <c r="Z2" s="89" t="s">
        <v>219</v>
      </c>
      <c r="AA2" s="89" t="s">
        <v>220</v>
      </c>
    </row>
    <row r="3" spans="1:27" s="14" customFormat="1" ht="96" customHeight="1" x14ac:dyDescent="0.15">
      <c r="A3" s="91"/>
      <c r="B3" s="91"/>
      <c r="C3" s="91"/>
      <c r="D3" s="92" t="s">
        <v>26</v>
      </c>
      <c r="E3" s="89" t="s">
        <v>38</v>
      </c>
      <c r="F3" s="89" t="s">
        <v>55</v>
      </c>
      <c r="G3" s="89" t="s">
        <v>56</v>
      </c>
      <c r="H3" s="89" t="s">
        <v>69</v>
      </c>
      <c r="I3" s="89" t="s">
        <v>57</v>
      </c>
      <c r="J3" s="89" t="s">
        <v>58</v>
      </c>
      <c r="K3" s="89" t="s">
        <v>71</v>
      </c>
      <c r="L3" s="89" t="s">
        <v>59</v>
      </c>
      <c r="M3" s="89" t="s">
        <v>72</v>
      </c>
      <c r="N3" s="89" t="s">
        <v>73</v>
      </c>
      <c r="O3" s="89" t="s">
        <v>60</v>
      </c>
      <c r="P3" s="89" t="s">
        <v>61</v>
      </c>
      <c r="Q3" s="89" t="s">
        <v>203</v>
      </c>
      <c r="R3" s="89" t="s">
        <v>62</v>
      </c>
      <c r="S3" s="89" t="s">
        <v>63</v>
      </c>
      <c r="T3" s="89" t="s">
        <v>64</v>
      </c>
      <c r="U3" s="89" t="s">
        <v>65</v>
      </c>
      <c r="V3" s="89" t="s">
        <v>66</v>
      </c>
      <c r="W3" s="89" t="s">
        <v>67</v>
      </c>
      <c r="X3" s="89" t="s">
        <v>213</v>
      </c>
      <c r="Y3" s="89" t="s">
        <v>214</v>
      </c>
      <c r="Z3" s="89" t="s">
        <v>215</v>
      </c>
      <c r="AA3" s="89" t="s">
        <v>216</v>
      </c>
    </row>
    <row r="4" spans="1:27" s="16" customFormat="1" ht="56.45" customHeight="1" x14ac:dyDescent="0.15">
      <c r="A4" s="93" t="s">
        <v>25</v>
      </c>
      <c r="B4" s="93"/>
      <c r="C4" s="93"/>
      <c r="D4" s="15" t="s">
        <v>6</v>
      </c>
      <c r="E4" s="94" t="str">
        <f t="shared" ref="E4:AA4" si="0">"C("&amp;COUNTIF(E5:E105,"*C*")&amp;") R("&amp;COUNTIF(E5:E105,"*R*")&amp;") 
U("&amp;COUNTIF(E5:E105,"*U*")&amp;") D("&amp;COUNTIF(E5:E105,"*D*")&amp;")"</f>
        <v>C(1) R(29) 
U(4) D(2)</v>
      </c>
      <c r="F4" s="94" t="str">
        <f t="shared" si="0"/>
        <v>C(2) R(32) 
U(3) D(1)</v>
      </c>
      <c r="G4" s="94" t="str">
        <f t="shared" si="0"/>
        <v>C(1) R(7) 
U(1) D(0)</v>
      </c>
      <c r="H4" s="94" t="str">
        <f t="shared" si="0"/>
        <v>C(1) R(23) 
U(4) D(4)</v>
      </c>
      <c r="I4" s="94" t="str">
        <f t="shared" si="0"/>
        <v>C(1) R(29) 
U(2) D(1)</v>
      </c>
      <c r="J4" s="94" t="str">
        <f t="shared" si="0"/>
        <v>C(1) R(7) 
U(2) D(3)</v>
      </c>
      <c r="K4" s="94" t="str">
        <f t="shared" si="0"/>
        <v>C(2) R(10) 
U(3) D(3)</v>
      </c>
      <c r="L4" s="94" t="str">
        <f t="shared" si="0"/>
        <v>C(1) R(8) 
U(2) D(2)</v>
      </c>
      <c r="M4" s="94" t="str">
        <f t="shared" si="0"/>
        <v>C(1) R(8) 
U(2) D(2)</v>
      </c>
      <c r="N4" s="94" t="str">
        <f t="shared" si="0"/>
        <v>C(1) R(14) 
U(2) D(3)</v>
      </c>
      <c r="O4" s="94" t="str">
        <f t="shared" si="0"/>
        <v>C(1) R(15) 
U(1) D(3)</v>
      </c>
      <c r="P4" s="94" t="str">
        <f t="shared" si="0"/>
        <v>C(1) R(7) 
U(1) D(2)</v>
      </c>
      <c r="Q4" s="94" t="str">
        <f t="shared" si="0"/>
        <v>C(1) R(3) 
U(1) D(1)</v>
      </c>
      <c r="R4" s="94" t="str">
        <f t="shared" si="0"/>
        <v>C(0) R(2) 
U(0) D(0)</v>
      </c>
      <c r="S4" s="94" t="str">
        <f t="shared" si="0"/>
        <v>C(1) R(3) 
U(0) D(0)</v>
      </c>
      <c r="T4" s="94" t="str">
        <f t="shared" si="0"/>
        <v>C(0) R(2) 
U(0) D(0)</v>
      </c>
      <c r="U4" s="94" t="str">
        <f t="shared" si="0"/>
        <v>C(6) R(9) 
U(1) D(5)</v>
      </c>
      <c r="V4" s="94" t="str">
        <f t="shared" si="0"/>
        <v>C(1) R(10) 
U(1) D(1)</v>
      </c>
      <c r="W4" s="94" t="str">
        <f t="shared" si="0"/>
        <v>C(1) R(40) 
U(1) D(1)</v>
      </c>
      <c r="X4" s="94" t="str">
        <f t="shared" si="0"/>
        <v>C(4) R(4) 
U(4) D(4)</v>
      </c>
      <c r="Y4" s="94" t="str">
        <f t="shared" si="0"/>
        <v>C(0) R(0) 
U(0) D(0)</v>
      </c>
      <c r="Z4" s="94" t="str">
        <f t="shared" si="0"/>
        <v>C(0) R(0) 
U(0) D(0)</v>
      </c>
      <c r="AA4" s="94" t="str">
        <f t="shared" si="0"/>
        <v>C(0) R(0) 
U(0) D(0)</v>
      </c>
    </row>
    <row r="5" spans="1:27" s="16" customFormat="1" ht="25.5" customHeight="1" x14ac:dyDescent="0.15">
      <c r="A5" s="95" t="s">
        <v>27</v>
      </c>
      <c r="B5" s="95"/>
      <c r="C5" s="95"/>
      <c r="D5" s="17" t="str">
        <f t="shared" ref="D5:D36" si="1">"C("&amp;COUNTIF(E5:W5,"*C*")&amp;") R("&amp;COUNTIF(E5:W5,"*R*")&amp;") 
U("&amp;COUNTIF(E5:W5,"*U*")&amp;") D("&amp;COUNTIF(E5:W5,"*D*")&amp;")"</f>
        <v>C(0) R(0) 
U(0) D(0)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ht="24.75" customHeight="1" x14ac:dyDescent="0.15">
      <c r="A6" s="47" t="s">
        <v>169</v>
      </c>
      <c r="B6" s="47" t="s">
        <v>170</v>
      </c>
      <c r="C6" s="48" t="s">
        <v>74</v>
      </c>
      <c r="D6" s="17" t="str">
        <f t="shared" si="1"/>
        <v>C(0) R(13) 
U(0) D(0)</v>
      </c>
      <c r="E6" s="18" t="s">
        <v>195</v>
      </c>
      <c r="F6" s="18" t="s">
        <v>195</v>
      </c>
      <c r="G6" s="18"/>
      <c r="H6" s="18" t="s">
        <v>195</v>
      </c>
      <c r="I6" s="18" t="s">
        <v>195</v>
      </c>
      <c r="J6" s="18" t="s">
        <v>195</v>
      </c>
      <c r="K6" s="18" t="s">
        <v>195</v>
      </c>
      <c r="L6" s="18" t="s">
        <v>195</v>
      </c>
      <c r="M6" s="18" t="s">
        <v>195</v>
      </c>
      <c r="N6" s="18" t="s">
        <v>195</v>
      </c>
      <c r="O6" s="18" t="s">
        <v>195</v>
      </c>
      <c r="P6" s="18" t="s">
        <v>195</v>
      </c>
      <c r="Q6" s="18"/>
      <c r="R6" s="18"/>
      <c r="S6" s="18"/>
      <c r="T6" s="18"/>
      <c r="U6" s="18"/>
      <c r="V6" s="18" t="s">
        <v>195</v>
      </c>
      <c r="W6" s="18" t="s">
        <v>195</v>
      </c>
      <c r="X6" s="18"/>
      <c r="Y6" s="18"/>
      <c r="Z6" s="18"/>
      <c r="AA6" s="18"/>
    </row>
    <row r="7" spans="1:27" ht="24.75" customHeight="1" x14ac:dyDescent="0.15">
      <c r="A7" s="47" t="s">
        <v>171</v>
      </c>
      <c r="B7" s="47" t="s">
        <v>171</v>
      </c>
      <c r="C7" s="48" t="s">
        <v>75</v>
      </c>
      <c r="D7" s="17" t="str">
        <f t="shared" si="1"/>
        <v>C(0) R(0) 
U(0) D(0)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ht="24.75" customHeight="1" x14ac:dyDescent="0.15">
      <c r="A8" s="47" t="s">
        <v>171</v>
      </c>
      <c r="B8" s="47" t="s">
        <v>171</v>
      </c>
      <c r="C8" s="48" t="s">
        <v>76</v>
      </c>
      <c r="D8" s="17" t="str">
        <f t="shared" si="1"/>
        <v>C(0) R(11) 
U(0) D(0)</v>
      </c>
      <c r="E8" s="18" t="s">
        <v>195</v>
      </c>
      <c r="F8" s="18" t="s">
        <v>195</v>
      </c>
      <c r="G8" s="18"/>
      <c r="H8" s="18" t="s">
        <v>195</v>
      </c>
      <c r="I8" s="18" t="s">
        <v>195</v>
      </c>
      <c r="J8" s="18" t="s">
        <v>195</v>
      </c>
      <c r="K8" s="18" t="s">
        <v>195</v>
      </c>
      <c r="L8" s="18" t="s">
        <v>195</v>
      </c>
      <c r="M8" s="18" t="s">
        <v>195</v>
      </c>
      <c r="N8" s="18" t="s">
        <v>195</v>
      </c>
      <c r="O8" s="18"/>
      <c r="P8" s="18"/>
      <c r="Q8" s="18"/>
      <c r="R8" s="18"/>
      <c r="S8" s="18"/>
      <c r="T8" s="18"/>
      <c r="U8" s="18"/>
      <c r="V8" s="18" t="s">
        <v>195</v>
      </c>
      <c r="W8" s="18" t="s">
        <v>195</v>
      </c>
      <c r="X8" s="18"/>
      <c r="Y8" s="18"/>
      <c r="Z8" s="18"/>
      <c r="AA8" s="18"/>
    </row>
    <row r="9" spans="1:27" ht="24.75" customHeight="1" x14ac:dyDescent="0.15">
      <c r="A9" s="47" t="s">
        <v>171</v>
      </c>
      <c r="B9" s="47" t="s">
        <v>171</v>
      </c>
      <c r="C9" s="48" t="s">
        <v>77</v>
      </c>
      <c r="D9" s="17" t="str">
        <f t="shared" si="1"/>
        <v>C(0) R(7) 
U(0) D(0)</v>
      </c>
      <c r="E9" s="18" t="s">
        <v>204</v>
      </c>
      <c r="F9" s="18" t="s">
        <v>204</v>
      </c>
      <c r="G9" s="18"/>
      <c r="H9" s="18" t="s">
        <v>204</v>
      </c>
      <c r="I9" s="18" t="s">
        <v>204</v>
      </c>
      <c r="J9" s="18" t="s">
        <v>204</v>
      </c>
      <c r="K9" s="18"/>
      <c r="L9" s="18"/>
      <c r="M9" s="18"/>
      <c r="N9" s="18" t="s">
        <v>204</v>
      </c>
      <c r="O9" s="18" t="s">
        <v>204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 s="44" customFormat="1" ht="24.75" customHeight="1" x14ac:dyDescent="0.15">
      <c r="A10" s="47" t="s">
        <v>171</v>
      </c>
      <c r="B10" s="47" t="s">
        <v>171</v>
      </c>
      <c r="C10" s="48" t="s">
        <v>78</v>
      </c>
      <c r="D10" s="46" t="str">
        <f t="shared" si="1"/>
        <v>C(1) R(1) 
U(1) D(1)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 t="s">
        <v>196</v>
      </c>
      <c r="V10" s="45"/>
      <c r="W10" s="45" t="s">
        <v>195</v>
      </c>
      <c r="X10" s="18"/>
      <c r="Y10" s="18"/>
      <c r="Z10" s="18"/>
      <c r="AA10" s="18"/>
    </row>
    <row r="11" spans="1:27" s="44" customFormat="1" ht="24.75" customHeight="1" x14ac:dyDescent="0.15">
      <c r="A11" s="47" t="s">
        <v>171</v>
      </c>
      <c r="B11" s="47" t="s">
        <v>171</v>
      </c>
      <c r="C11" s="48" t="s">
        <v>79</v>
      </c>
      <c r="D11" s="46" t="str">
        <f t="shared" si="1"/>
        <v>C(0) R(2) 
U(0) D(0)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 t="s">
        <v>195</v>
      </c>
      <c r="V11" s="45"/>
      <c r="W11" s="45" t="s">
        <v>195</v>
      </c>
      <c r="X11" s="18"/>
      <c r="Y11" s="18"/>
      <c r="Z11" s="18"/>
      <c r="AA11" s="18"/>
    </row>
    <row r="12" spans="1:27" s="44" customFormat="1" ht="24.75" customHeight="1" x14ac:dyDescent="0.15">
      <c r="A12" s="47" t="s">
        <v>171</v>
      </c>
      <c r="B12" s="47" t="s">
        <v>171</v>
      </c>
      <c r="C12" s="48" t="s">
        <v>80</v>
      </c>
      <c r="D12" s="46" t="str">
        <f t="shared" si="1"/>
        <v>C(0) R(11) 
U(0) D(0)</v>
      </c>
      <c r="E12" s="45" t="s">
        <v>195</v>
      </c>
      <c r="F12" s="45" t="s">
        <v>195</v>
      </c>
      <c r="G12" s="45"/>
      <c r="H12" s="45" t="s">
        <v>195</v>
      </c>
      <c r="I12" s="45" t="s">
        <v>195</v>
      </c>
      <c r="J12" s="45" t="s">
        <v>195</v>
      </c>
      <c r="K12" s="45" t="s">
        <v>195</v>
      </c>
      <c r="L12" s="45" t="s">
        <v>195</v>
      </c>
      <c r="M12" s="45" t="s">
        <v>195</v>
      </c>
      <c r="N12" s="45" t="s">
        <v>195</v>
      </c>
      <c r="O12" s="45" t="s">
        <v>195</v>
      </c>
      <c r="P12" s="45" t="s">
        <v>195</v>
      </c>
      <c r="Q12" s="45"/>
      <c r="R12" s="45"/>
      <c r="S12" s="45"/>
      <c r="T12" s="45"/>
      <c r="U12" s="45"/>
      <c r="V12" s="45"/>
      <c r="W12" s="45"/>
      <c r="X12" s="18"/>
      <c r="Y12" s="18"/>
      <c r="Z12" s="18"/>
      <c r="AA12" s="18"/>
    </row>
    <row r="13" spans="1:27" s="44" customFormat="1" ht="24.75" customHeight="1" x14ac:dyDescent="0.15">
      <c r="A13" s="47" t="s">
        <v>171</v>
      </c>
      <c r="B13" s="47" t="s">
        <v>171</v>
      </c>
      <c r="C13" s="48" t="s">
        <v>81</v>
      </c>
      <c r="D13" s="46" t="str">
        <f t="shared" si="1"/>
        <v>C(0) R(1) 
U(0) D(0)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 t="s">
        <v>195</v>
      </c>
      <c r="X13" s="18"/>
      <c r="Y13" s="18"/>
      <c r="Z13" s="18"/>
      <c r="AA13" s="18"/>
    </row>
    <row r="14" spans="1:27" s="44" customFormat="1" ht="24.75" customHeight="1" x14ac:dyDescent="0.15">
      <c r="A14" s="47" t="s">
        <v>171</v>
      </c>
      <c r="B14" s="47" t="s">
        <v>171</v>
      </c>
      <c r="C14" s="48" t="s">
        <v>82</v>
      </c>
      <c r="D14" s="46" t="str">
        <f t="shared" si="1"/>
        <v>C(1) R(1) 
U(0) D(0)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 t="s">
        <v>197</v>
      </c>
      <c r="T14" s="45"/>
      <c r="U14" s="45"/>
      <c r="V14" s="45"/>
      <c r="W14" s="45"/>
      <c r="X14" s="18"/>
      <c r="Y14" s="18"/>
      <c r="Z14" s="18"/>
      <c r="AA14" s="18"/>
    </row>
    <row r="15" spans="1:27" s="44" customFormat="1" ht="24.75" customHeight="1" x14ac:dyDescent="0.15">
      <c r="A15" s="47" t="s">
        <v>172</v>
      </c>
      <c r="B15" s="47" t="s">
        <v>173</v>
      </c>
      <c r="C15" s="51" t="s">
        <v>180</v>
      </c>
      <c r="D15" s="46" t="str">
        <f t="shared" si="1"/>
        <v>C(0) R(1) 
U(0) D(0)</v>
      </c>
      <c r="E15" s="45"/>
      <c r="F15" s="45"/>
      <c r="G15" s="45" t="s">
        <v>195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18"/>
      <c r="Y15" s="18"/>
      <c r="Z15" s="18"/>
      <c r="AA15" s="18"/>
    </row>
    <row r="16" spans="1:27" s="44" customFormat="1" ht="24.75" customHeight="1" x14ac:dyDescent="0.15">
      <c r="A16" s="47" t="s">
        <v>172</v>
      </c>
      <c r="B16" s="47" t="s">
        <v>173</v>
      </c>
      <c r="C16" s="49" t="s">
        <v>83</v>
      </c>
      <c r="D16" s="46" t="str">
        <f t="shared" si="1"/>
        <v>C(0) R(3) 
U(0) D(0)</v>
      </c>
      <c r="E16" s="45"/>
      <c r="F16" s="45"/>
      <c r="G16" s="45" t="s">
        <v>195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 t="s">
        <v>195</v>
      </c>
      <c r="W16" s="45" t="s">
        <v>195</v>
      </c>
      <c r="X16" s="18"/>
      <c r="Y16" s="18"/>
      <c r="Z16" s="18"/>
      <c r="AA16" s="18"/>
    </row>
    <row r="17" spans="1:27" s="44" customFormat="1" ht="24.75" customHeight="1" x14ac:dyDescent="0.15">
      <c r="A17" s="47" t="s">
        <v>172</v>
      </c>
      <c r="B17" s="47" t="s">
        <v>173</v>
      </c>
      <c r="C17" s="49" t="s">
        <v>84</v>
      </c>
      <c r="D17" s="46" t="str">
        <f t="shared" si="1"/>
        <v>C(1) R(1) 
U(0) D(0)</v>
      </c>
      <c r="E17" s="45"/>
      <c r="F17" s="45"/>
      <c r="G17" s="45" t="s">
        <v>198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 t="s">
        <v>195</v>
      </c>
      <c r="X17" s="18"/>
      <c r="Y17" s="18"/>
      <c r="Z17" s="18"/>
      <c r="AA17" s="18"/>
    </row>
    <row r="18" spans="1:27" s="44" customFormat="1" ht="24.75" customHeight="1" x14ac:dyDescent="0.15">
      <c r="A18" s="47" t="s">
        <v>172</v>
      </c>
      <c r="B18" s="47" t="s">
        <v>173</v>
      </c>
      <c r="C18" s="49" t="s">
        <v>85</v>
      </c>
      <c r="D18" s="46" t="str">
        <f t="shared" si="1"/>
        <v>C(0) R(0) 
U(0) D(0)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18"/>
      <c r="Y18" s="18"/>
      <c r="Z18" s="18"/>
      <c r="AA18" s="18"/>
    </row>
    <row r="19" spans="1:27" s="44" customFormat="1" ht="24.75" customHeight="1" x14ac:dyDescent="0.15">
      <c r="A19" s="47" t="s">
        <v>172</v>
      </c>
      <c r="B19" s="47" t="s">
        <v>173</v>
      </c>
      <c r="C19" s="49" t="s">
        <v>86</v>
      </c>
      <c r="D19" s="46" t="str">
        <f t="shared" si="1"/>
        <v>C(0) R(1) 
U(1) D(0)</v>
      </c>
      <c r="E19" s="45"/>
      <c r="F19" s="45"/>
      <c r="G19" s="45" t="s">
        <v>205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 t="s">
        <v>195</v>
      </c>
      <c r="X19" s="18"/>
      <c r="Y19" s="18"/>
      <c r="Z19" s="18"/>
      <c r="AA19" s="18"/>
    </row>
    <row r="20" spans="1:27" s="44" customFormat="1" ht="24.75" customHeight="1" x14ac:dyDescent="0.15">
      <c r="A20" s="47" t="s">
        <v>172</v>
      </c>
      <c r="B20" s="47" t="s">
        <v>174</v>
      </c>
      <c r="C20" s="49" t="s">
        <v>87</v>
      </c>
      <c r="D20" s="46" t="str">
        <f t="shared" si="1"/>
        <v>C(0) R(0) 
U(0) D(0)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18"/>
      <c r="Y20" s="18"/>
      <c r="Z20" s="18"/>
      <c r="AA20" s="18"/>
    </row>
    <row r="21" spans="1:27" s="44" customFormat="1" ht="24.75" customHeight="1" x14ac:dyDescent="0.15">
      <c r="A21" s="47" t="s">
        <v>172</v>
      </c>
      <c r="B21" s="47" t="s">
        <v>174</v>
      </c>
      <c r="C21" s="49" t="s">
        <v>88</v>
      </c>
      <c r="D21" s="46" t="str">
        <f t="shared" si="1"/>
        <v>C(0) R(1) 
U(0) D(0)</v>
      </c>
      <c r="E21" s="45"/>
      <c r="F21" s="45" t="s">
        <v>195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18"/>
      <c r="Y21" s="18"/>
      <c r="Z21" s="18"/>
      <c r="AA21" s="18"/>
    </row>
    <row r="22" spans="1:27" s="44" customFormat="1" ht="24.75" customHeight="1" x14ac:dyDescent="0.15">
      <c r="A22" s="47" t="s">
        <v>172</v>
      </c>
      <c r="B22" s="47" t="s">
        <v>174</v>
      </c>
      <c r="C22" s="49" t="s">
        <v>89</v>
      </c>
      <c r="D22" s="46" t="str">
        <f t="shared" si="1"/>
        <v>C(1) R(0) 
U(0) D(0)</v>
      </c>
      <c r="E22" s="45"/>
      <c r="F22" s="45" t="s">
        <v>198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18"/>
      <c r="Y22" s="18"/>
      <c r="Z22" s="18"/>
      <c r="AA22" s="18"/>
    </row>
    <row r="23" spans="1:27" s="44" customFormat="1" ht="24.75" customHeight="1" x14ac:dyDescent="0.15">
      <c r="A23" s="47" t="s">
        <v>172</v>
      </c>
      <c r="B23" s="47" t="s">
        <v>174</v>
      </c>
      <c r="C23" s="49" t="s">
        <v>90</v>
      </c>
      <c r="D23" s="46" t="str">
        <f t="shared" si="1"/>
        <v>C(0) R(0) 
U(0) D(0)</v>
      </c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18"/>
      <c r="Y23" s="18"/>
      <c r="Z23" s="18"/>
      <c r="AA23" s="18"/>
    </row>
    <row r="24" spans="1:27" s="44" customFormat="1" ht="24.75" customHeight="1" x14ac:dyDescent="0.15">
      <c r="A24" s="47" t="s">
        <v>172</v>
      </c>
      <c r="B24" s="47" t="s">
        <v>174</v>
      </c>
      <c r="C24" s="49" t="s">
        <v>91</v>
      </c>
      <c r="D24" s="46" t="str">
        <f t="shared" si="1"/>
        <v>C(0) R(0) 
U(1) D(0)</v>
      </c>
      <c r="E24" s="45"/>
      <c r="F24" s="45" t="s">
        <v>205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18"/>
      <c r="Y24" s="18"/>
      <c r="Z24" s="18"/>
      <c r="AA24" s="18"/>
    </row>
    <row r="25" spans="1:27" s="44" customFormat="1" ht="24.75" customHeight="1" x14ac:dyDescent="0.15">
      <c r="A25" s="47" t="s">
        <v>172</v>
      </c>
      <c r="B25" s="47" t="s">
        <v>175</v>
      </c>
      <c r="C25" s="49" t="s">
        <v>92</v>
      </c>
      <c r="D25" s="46" t="str">
        <f>"C("&amp;COUNTIF(E25:W25,"*C*")&amp;") R("&amp;COUNTIF(E25:W25,"*R*")&amp;") 
U("&amp;COUNTIF(E25:W25,"*U*")&amp;") D("&amp;COUNTIF(E25:W25,"*D*")&amp;")"</f>
        <v>C(0) R(0) 
U(0) D(1)</v>
      </c>
      <c r="E25" s="45"/>
      <c r="F25" s="45" t="s">
        <v>200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18"/>
      <c r="Y25" s="18"/>
      <c r="Z25" s="18"/>
      <c r="AA25" s="18"/>
    </row>
    <row r="26" spans="1:27" s="44" customFormat="1" ht="24.75" customHeight="1" x14ac:dyDescent="0.15">
      <c r="A26" s="47" t="s">
        <v>172</v>
      </c>
      <c r="B26" s="47" t="s">
        <v>175</v>
      </c>
      <c r="C26" s="49" t="s">
        <v>93</v>
      </c>
      <c r="D26" s="46" t="str">
        <f t="shared" si="1"/>
        <v>C(0) R(2) 
U(0) D(0)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 t="s">
        <v>195</v>
      </c>
      <c r="W26" s="45" t="s">
        <v>195</v>
      </c>
      <c r="X26" s="18"/>
      <c r="Y26" s="18"/>
      <c r="Z26" s="18"/>
      <c r="AA26" s="18"/>
    </row>
    <row r="27" spans="1:27" s="44" customFormat="1" ht="24.75" customHeight="1" x14ac:dyDescent="0.15">
      <c r="A27" s="47" t="s">
        <v>172</v>
      </c>
      <c r="B27" s="47" t="s">
        <v>175</v>
      </c>
      <c r="C27" s="49" t="s">
        <v>94</v>
      </c>
      <c r="D27" s="46" t="str">
        <f t="shared" si="1"/>
        <v>C(2) R(0) 
U(0) D(0)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 t="s">
        <v>198</v>
      </c>
      <c r="W27" s="45" t="s">
        <v>198</v>
      </c>
      <c r="X27" s="18"/>
      <c r="Y27" s="18"/>
      <c r="Z27" s="18"/>
      <c r="AA27" s="18"/>
    </row>
    <row r="28" spans="1:27" s="44" customFormat="1" ht="24.75" customHeight="1" x14ac:dyDescent="0.15">
      <c r="A28" s="47" t="s">
        <v>172</v>
      </c>
      <c r="B28" s="47" t="s">
        <v>175</v>
      </c>
      <c r="C28" s="49" t="s">
        <v>95</v>
      </c>
      <c r="D28" s="46" t="str">
        <f t="shared" si="1"/>
        <v>C(0) R(0) 
U(2) D(0)</v>
      </c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 t="s">
        <v>205</v>
      </c>
      <c r="W28" s="45" t="s">
        <v>205</v>
      </c>
      <c r="X28" s="18"/>
      <c r="Y28" s="18"/>
      <c r="Z28" s="18"/>
      <c r="AA28" s="18"/>
    </row>
    <row r="29" spans="1:27" s="44" customFormat="1" ht="24.75" customHeight="1" x14ac:dyDescent="0.15">
      <c r="A29" s="47" t="s">
        <v>172</v>
      </c>
      <c r="B29" s="47" t="s">
        <v>176</v>
      </c>
      <c r="C29" s="49" t="s">
        <v>96</v>
      </c>
      <c r="D29" s="46" t="str">
        <f t="shared" si="1"/>
        <v>C(0) R(0) 
U(0) D(2)</v>
      </c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 t="s">
        <v>200</v>
      </c>
      <c r="W29" s="45" t="s">
        <v>200</v>
      </c>
      <c r="X29" s="18"/>
      <c r="Y29" s="18"/>
      <c r="Z29" s="18"/>
      <c r="AA29" s="18"/>
    </row>
    <row r="30" spans="1:27" s="44" customFormat="1" ht="24.75" customHeight="1" x14ac:dyDescent="0.15">
      <c r="A30" s="47" t="s">
        <v>172</v>
      </c>
      <c r="B30" s="47" t="s">
        <v>176</v>
      </c>
      <c r="C30" s="49" t="s">
        <v>97</v>
      </c>
      <c r="D30" s="46" t="str">
        <f t="shared" si="1"/>
        <v>C(0) R(1) 
U(0) D(0)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 t="s">
        <v>195</v>
      </c>
      <c r="S30" s="45"/>
      <c r="T30" s="45"/>
      <c r="U30" s="45"/>
      <c r="V30" s="45"/>
      <c r="W30" s="45"/>
      <c r="X30" s="18"/>
      <c r="Y30" s="18"/>
      <c r="Z30" s="18"/>
      <c r="AA30" s="18"/>
    </row>
    <row r="31" spans="1:27" s="44" customFormat="1" ht="24.75" customHeight="1" x14ac:dyDescent="0.15">
      <c r="A31" s="47" t="s">
        <v>172</v>
      </c>
      <c r="B31" s="47" t="s">
        <v>177</v>
      </c>
      <c r="C31" s="49" t="s">
        <v>98</v>
      </c>
      <c r="D31" s="46" t="str">
        <f t="shared" si="1"/>
        <v>C(0) R(1) 
U(0) D(0)</v>
      </c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 t="s">
        <v>195</v>
      </c>
      <c r="S31" s="45"/>
      <c r="T31" s="45"/>
      <c r="U31" s="45"/>
      <c r="V31" s="45"/>
      <c r="W31" s="45"/>
      <c r="X31" s="18"/>
      <c r="Y31" s="18"/>
      <c r="Z31" s="18"/>
      <c r="AA31" s="18"/>
    </row>
    <row r="32" spans="1:27" ht="24.75" customHeight="1" x14ac:dyDescent="0.15">
      <c r="A32" s="47" t="s">
        <v>172</v>
      </c>
      <c r="B32" s="47" t="s">
        <v>177</v>
      </c>
      <c r="C32" s="49" t="s">
        <v>99</v>
      </c>
      <c r="D32" s="17" t="str">
        <f t="shared" si="1"/>
        <v>C(0) R(1) 
U(0) D(0)</v>
      </c>
      <c r="E32" s="18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 t="s">
        <v>195</v>
      </c>
      <c r="T32" s="45"/>
      <c r="U32" s="45"/>
      <c r="V32" s="45"/>
      <c r="W32" s="45"/>
      <c r="X32" s="18"/>
      <c r="Y32" s="18"/>
      <c r="Z32" s="18"/>
      <c r="AA32" s="18"/>
    </row>
    <row r="33" spans="1:27" ht="24.75" customHeight="1" x14ac:dyDescent="0.15">
      <c r="A33" s="47" t="s">
        <v>178</v>
      </c>
      <c r="B33" s="47" t="s">
        <v>179</v>
      </c>
      <c r="C33" s="49" t="s">
        <v>100</v>
      </c>
      <c r="D33" s="17" t="str">
        <f t="shared" si="1"/>
        <v>C(0) R(1) 
U(0) D(0)</v>
      </c>
      <c r="E33" s="18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 t="s">
        <v>195</v>
      </c>
      <c r="T33" s="45"/>
      <c r="U33" s="45"/>
      <c r="V33" s="45"/>
      <c r="W33" s="45"/>
      <c r="X33" s="18"/>
      <c r="Y33" s="18"/>
      <c r="Z33" s="18"/>
      <c r="AA33" s="18"/>
    </row>
    <row r="34" spans="1:27" s="44" customFormat="1" ht="24.75" customHeight="1" x14ac:dyDescent="0.15">
      <c r="A34" s="47" t="s">
        <v>178</v>
      </c>
      <c r="B34" s="47" t="s">
        <v>179</v>
      </c>
      <c r="C34" s="49" t="s">
        <v>101</v>
      </c>
      <c r="D34" s="46" t="str">
        <f t="shared" si="1"/>
        <v>C(0) R(1) 
U(0) D(0)</v>
      </c>
      <c r="E34" s="45"/>
      <c r="F34" s="45"/>
      <c r="G34" s="45"/>
      <c r="H34" s="45"/>
      <c r="I34" s="45" t="s">
        <v>195</v>
      </c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18"/>
      <c r="Y34" s="18"/>
      <c r="Z34" s="18"/>
      <c r="AA34" s="18"/>
    </row>
    <row r="35" spans="1:27" s="44" customFormat="1" ht="24.75" customHeight="1" x14ac:dyDescent="0.15">
      <c r="A35" s="47" t="s">
        <v>178</v>
      </c>
      <c r="B35" s="47" t="s">
        <v>179</v>
      </c>
      <c r="C35" s="49" t="s">
        <v>102</v>
      </c>
      <c r="D35" s="46" t="str">
        <f t="shared" si="1"/>
        <v>C(0) R(0) 
U(0) D(0)</v>
      </c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18"/>
      <c r="Y35" s="18"/>
      <c r="Z35" s="18"/>
      <c r="AA35" s="18"/>
    </row>
    <row r="36" spans="1:27" s="44" customFormat="1" ht="24.75" customHeight="1" x14ac:dyDescent="0.15">
      <c r="A36" s="47" t="s">
        <v>178</v>
      </c>
      <c r="B36" s="47" t="s">
        <v>179</v>
      </c>
      <c r="C36" s="49" t="s">
        <v>103</v>
      </c>
      <c r="D36" s="46" t="str">
        <f t="shared" si="1"/>
        <v>C(1) R(0) 
U(0) D(0)</v>
      </c>
      <c r="E36" s="45"/>
      <c r="F36" s="45"/>
      <c r="G36" s="45"/>
      <c r="H36" s="45"/>
      <c r="I36" s="45" t="s">
        <v>198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18"/>
      <c r="Y36" s="18"/>
      <c r="Z36" s="18"/>
      <c r="AA36" s="18"/>
    </row>
    <row r="37" spans="1:27" s="44" customFormat="1" ht="24.75" customHeight="1" x14ac:dyDescent="0.15">
      <c r="A37" s="47" t="s">
        <v>178</v>
      </c>
      <c r="B37" s="47" t="s">
        <v>179</v>
      </c>
      <c r="C37" s="49" t="s">
        <v>104</v>
      </c>
      <c r="D37" s="46" t="str">
        <f t="shared" ref="D37:D68" si="2">"C("&amp;COUNTIF(E37:W37,"*C*")&amp;") R("&amp;COUNTIF(E37:W37,"*R*")&amp;") 
U("&amp;COUNTIF(E37:W37,"*U*")&amp;") D("&amp;COUNTIF(E37:W37,"*D*")&amp;")"</f>
        <v>C(0) R(1) 
U(1) D(0)</v>
      </c>
      <c r="E37" s="45"/>
      <c r="F37" s="45"/>
      <c r="G37" s="45"/>
      <c r="H37" s="45"/>
      <c r="I37" s="45" t="s">
        <v>199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18"/>
      <c r="Y37" s="18"/>
      <c r="Z37" s="18"/>
      <c r="AA37" s="18"/>
    </row>
    <row r="38" spans="1:27" s="44" customFormat="1" ht="24.75" customHeight="1" x14ac:dyDescent="0.15">
      <c r="A38" s="47" t="s">
        <v>178</v>
      </c>
      <c r="B38" s="47" t="s">
        <v>178</v>
      </c>
      <c r="C38" s="49" t="s">
        <v>105</v>
      </c>
      <c r="D38" s="46" t="str">
        <f t="shared" si="2"/>
        <v>C(0) R(0) 
U(0) D(1)</v>
      </c>
      <c r="E38" s="45"/>
      <c r="F38" s="45"/>
      <c r="G38" s="45"/>
      <c r="H38" s="45"/>
      <c r="I38" s="45" t="s">
        <v>200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18"/>
      <c r="Y38" s="18"/>
      <c r="Z38" s="18"/>
      <c r="AA38" s="18"/>
    </row>
    <row r="39" spans="1:27" s="44" customFormat="1" ht="24.75" customHeight="1" x14ac:dyDescent="0.15">
      <c r="A39" s="47" t="s">
        <v>178</v>
      </c>
      <c r="B39" s="47" t="s">
        <v>178</v>
      </c>
      <c r="C39" s="49" t="s">
        <v>106</v>
      </c>
      <c r="D39" s="46" t="str">
        <f t="shared" si="2"/>
        <v>C(0) R(10) 
U(0) D(0)</v>
      </c>
      <c r="E39" s="45" t="s">
        <v>195</v>
      </c>
      <c r="F39" s="45" t="s">
        <v>195</v>
      </c>
      <c r="G39" s="45"/>
      <c r="H39" s="45" t="s">
        <v>195</v>
      </c>
      <c r="I39" s="45" t="s">
        <v>195</v>
      </c>
      <c r="J39" s="45" t="s">
        <v>195</v>
      </c>
      <c r="K39" s="45" t="s">
        <v>195</v>
      </c>
      <c r="L39" s="45" t="s">
        <v>195</v>
      </c>
      <c r="M39" s="45" t="s">
        <v>195</v>
      </c>
      <c r="N39" s="45" t="s">
        <v>195</v>
      </c>
      <c r="O39" s="45" t="s">
        <v>195</v>
      </c>
      <c r="P39" s="45"/>
      <c r="Q39" s="45"/>
      <c r="R39" s="45"/>
      <c r="S39" s="45"/>
      <c r="T39" s="45"/>
      <c r="U39" s="45"/>
      <c r="V39" s="45"/>
      <c r="W39" s="45"/>
      <c r="X39" s="18"/>
      <c r="Y39" s="18"/>
      <c r="Z39" s="18"/>
      <c r="AA39" s="18"/>
    </row>
    <row r="40" spans="1:27" s="44" customFormat="1" ht="24.75" customHeight="1" x14ac:dyDescent="0.15">
      <c r="A40" s="47" t="s">
        <v>178</v>
      </c>
      <c r="B40" s="47" t="s">
        <v>178</v>
      </c>
      <c r="C40" s="49" t="s">
        <v>107</v>
      </c>
      <c r="D40" s="46" t="str">
        <f t="shared" si="2"/>
        <v>C(0) R(0) 
U(0) D(5)</v>
      </c>
      <c r="E40" s="45" t="s">
        <v>200</v>
      </c>
      <c r="F40" s="45"/>
      <c r="G40" s="45"/>
      <c r="H40" s="45" t="s">
        <v>200</v>
      </c>
      <c r="I40" s="45"/>
      <c r="J40" s="45" t="s">
        <v>200</v>
      </c>
      <c r="K40" s="45"/>
      <c r="L40" s="45"/>
      <c r="M40" s="45"/>
      <c r="N40" s="45" t="s">
        <v>200</v>
      </c>
      <c r="O40" s="45" t="s">
        <v>200</v>
      </c>
      <c r="P40" s="45"/>
      <c r="Q40" s="45"/>
      <c r="R40" s="45"/>
      <c r="S40" s="45"/>
      <c r="T40" s="45"/>
      <c r="U40" s="45"/>
      <c r="V40" s="45"/>
      <c r="W40" s="45"/>
      <c r="X40" s="18"/>
      <c r="Y40" s="18"/>
      <c r="Z40" s="18"/>
      <c r="AA40" s="18"/>
    </row>
    <row r="41" spans="1:27" s="44" customFormat="1" ht="24.75" customHeight="1" x14ac:dyDescent="0.15">
      <c r="A41" s="47" t="s">
        <v>178</v>
      </c>
      <c r="B41" s="47" t="s">
        <v>178</v>
      </c>
      <c r="C41" s="49" t="s">
        <v>108</v>
      </c>
      <c r="D41" s="46" t="str">
        <f t="shared" si="2"/>
        <v>C(0) R(14) 
U(0) D(0)</v>
      </c>
      <c r="E41" s="45" t="s">
        <v>195</v>
      </c>
      <c r="F41" s="45" t="s">
        <v>195</v>
      </c>
      <c r="G41" s="45"/>
      <c r="H41" s="45" t="s">
        <v>195</v>
      </c>
      <c r="I41" s="45" t="s">
        <v>195</v>
      </c>
      <c r="J41" s="45" t="s">
        <v>195</v>
      </c>
      <c r="K41" s="45" t="s">
        <v>195</v>
      </c>
      <c r="L41" s="45" t="s">
        <v>195</v>
      </c>
      <c r="M41" s="45" t="s">
        <v>195</v>
      </c>
      <c r="N41" s="45" t="s">
        <v>195</v>
      </c>
      <c r="O41" s="45" t="s">
        <v>195</v>
      </c>
      <c r="P41" s="45" t="s">
        <v>195</v>
      </c>
      <c r="Q41" s="45"/>
      <c r="R41" s="45"/>
      <c r="S41" s="45"/>
      <c r="T41" s="45" t="s">
        <v>195</v>
      </c>
      <c r="U41" s="45"/>
      <c r="V41" s="45" t="s">
        <v>195</v>
      </c>
      <c r="W41" s="45" t="s">
        <v>195</v>
      </c>
      <c r="X41" s="18"/>
      <c r="Y41" s="18"/>
      <c r="Z41" s="18"/>
      <c r="AA41" s="18"/>
    </row>
    <row r="42" spans="1:27" s="44" customFormat="1" ht="24.75" customHeight="1" x14ac:dyDescent="0.15">
      <c r="A42" s="47" t="s">
        <v>178</v>
      </c>
      <c r="B42" s="47" t="s">
        <v>178</v>
      </c>
      <c r="C42" s="49" t="s">
        <v>109</v>
      </c>
      <c r="D42" s="46" t="str">
        <f t="shared" si="2"/>
        <v>C(0) R(11) 
U(0) D(0)</v>
      </c>
      <c r="E42" s="45" t="s">
        <v>195</v>
      </c>
      <c r="F42" s="45" t="s">
        <v>195</v>
      </c>
      <c r="G42" s="45"/>
      <c r="H42" s="45" t="s">
        <v>195</v>
      </c>
      <c r="I42" s="45" t="s">
        <v>195</v>
      </c>
      <c r="J42" s="45" t="s">
        <v>195</v>
      </c>
      <c r="K42" s="45" t="s">
        <v>195</v>
      </c>
      <c r="L42" s="45" t="s">
        <v>195</v>
      </c>
      <c r="M42" s="45" t="s">
        <v>195</v>
      </c>
      <c r="N42" s="45" t="s">
        <v>195</v>
      </c>
      <c r="O42" s="45" t="s">
        <v>195</v>
      </c>
      <c r="P42" s="45" t="s">
        <v>195</v>
      </c>
      <c r="Q42" s="45"/>
      <c r="R42" s="45"/>
      <c r="S42" s="45"/>
      <c r="T42" s="45"/>
      <c r="U42" s="45"/>
      <c r="V42" s="45"/>
      <c r="W42" s="45"/>
      <c r="X42" s="18"/>
      <c r="Y42" s="18"/>
      <c r="Z42" s="18"/>
      <c r="AA42" s="18"/>
    </row>
    <row r="43" spans="1:27" s="44" customFormat="1" ht="24.75" customHeight="1" x14ac:dyDescent="0.15">
      <c r="A43" s="47" t="s">
        <v>178</v>
      </c>
      <c r="B43" s="47" t="s">
        <v>178</v>
      </c>
      <c r="C43" s="49" t="s">
        <v>110</v>
      </c>
      <c r="D43" s="46" t="str">
        <f t="shared" si="2"/>
        <v>C(0) R(0) 
U(9) D(0)</v>
      </c>
      <c r="E43" s="45" t="s">
        <v>205</v>
      </c>
      <c r="F43" s="45" t="s">
        <v>207</v>
      </c>
      <c r="G43" s="45"/>
      <c r="H43" s="45" t="s">
        <v>207</v>
      </c>
      <c r="I43" s="45" t="s">
        <v>207</v>
      </c>
      <c r="J43" s="45" t="s">
        <v>207</v>
      </c>
      <c r="K43" s="45" t="s">
        <v>207</v>
      </c>
      <c r="L43" s="45" t="s">
        <v>207</v>
      </c>
      <c r="M43" s="45" t="s">
        <v>207</v>
      </c>
      <c r="N43" s="45" t="s">
        <v>207</v>
      </c>
      <c r="O43" s="45"/>
      <c r="P43" s="45"/>
      <c r="Q43" s="45"/>
      <c r="R43" s="45"/>
      <c r="S43" s="45"/>
      <c r="T43" s="45"/>
      <c r="U43" s="45"/>
      <c r="V43" s="45"/>
      <c r="W43" s="45"/>
      <c r="X43" s="18"/>
      <c r="Y43" s="18"/>
      <c r="Z43" s="18"/>
      <c r="AA43" s="18"/>
    </row>
    <row r="44" spans="1:27" s="44" customFormat="1" ht="24.75" customHeight="1" x14ac:dyDescent="0.15">
      <c r="A44" s="47" t="s">
        <v>178</v>
      </c>
      <c r="B44" s="47" t="s">
        <v>178</v>
      </c>
      <c r="C44" s="49" t="s">
        <v>111</v>
      </c>
      <c r="D44" s="46" t="str">
        <f t="shared" si="2"/>
        <v>C(0) R(0) 
U(0) D(8)</v>
      </c>
      <c r="E44" s="45" t="s">
        <v>200</v>
      </c>
      <c r="F44" s="45"/>
      <c r="G44" s="45"/>
      <c r="H44" s="45" t="s">
        <v>200</v>
      </c>
      <c r="I44" s="45"/>
      <c r="J44" s="45" t="s">
        <v>200</v>
      </c>
      <c r="K44" s="45" t="s">
        <v>206</v>
      </c>
      <c r="L44" s="45" t="s">
        <v>206</v>
      </c>
      <c r="M44" s="45" t="s">
        <v>206</v>
      </c>
      <c r="N44" s="45" t="s">
        <v>206</v>
      </c>
      <c r="O44" s="45" t="s">
        <v>200</v>
      </c>
      <c r="P44" s="45"/>
      <c r="Q44" s="45"/>
      <c r="R44" s="45"/>
      <c r="S44" s="45"/>
      <c r="T44" s="45"/>
      <c r="U44" s="45"/>
      <c r="V44" s="45"/>
      <c r="W44" s="45"/>
      <c r="X44" s="18"/>
      <c r="Y44" s="18"/>
      <c r="Z44" s="18"/>
      <c r="AA44" s="18"/>
    </row>
    <row r="45" spans="1:27" s="44" customFormat="1" ht="24.75" customHeight="1" x14ac:dyDescent="0.15">
      <c r="A45" s="47" t="s">
        <v>178</v>
      </c>
      <c r="B45" s="47" t="s">
        <v>178</v>
      </c>
      <c r="C45" s="49" t="s">
        <v>112</v>
      </c>
      <c r="D45" s="46" t="str">
        <f t="shared" si="2"/>
        <v>C(0) R(3) 
U(2) D(0)</v>
      </c>
      <c r="E45" s="45" t="s">
        <v>204</v>
      </c>
      <c r="F45" s="45" t="s">
        <v>199</v>
      </c>
      <c r="G45" s="45"/>
      <c r="H45" s="45" t="s">
        <v>199</v>
      </c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18"/>
      <c r="Y45" s="18"/>
      <c r="Z45" s="18"/>
      <c r="AA45" s="18"/>
    </row>
    <row r="46" spans="1:27" s="44" customFormat="1" ht="24.75" customHeight="1" x14ac:dyDescent="0.15">
      <c r="A46" s="47" t="s">
        <v>178</v>
      </c>
      <c r="B46" s="47" t="s">
        <v>178</v>
      </c>
      <c r="C46" s="49" t="s">
        <v>113</v>
      </c>
      <c r="D46" s="46" t="str">
        <f t="shared" si="2"/>
        <v>C(0) R(0) 
U(0) D(1)</v>
      </c>
      <c r="E46" s="45"/>
      <c r="F46" s="45"/>
      <c r="G46" s="45"/>
      <c r="H46" s="45" t="s">
        <v>200</v>
      </c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18"/>
      <c r="Y46" s="18"/>
      <c r="Z46" s="18"/>
      <c r="AA46" s="18"/>
    </row>
    <row r="47" spans="1:27" s="44" customFormat="1" ht="24.75" customHeight="1" x14ac:dyDescent="0.15">
      <c r="A47" s="47" t="s">
        <v>178</v>
      </c>
      <c r="B47" s="47" t="s">
        <v>178</v>
      </c>
      <c r="C47" s="49" t="s">
        <v>114</v>
      </c>
      <c r="D47" s="46" t="str">
        <f t="shared" si="2"/>
        <v>C(0) R(0) 
U(2) D(0)</v>
      </c>
      <c r="E47" s="45"/>
      <c r="F47" s="45"/>
      <c r="G47" s="45"/>
      <c r="H47" s="45"/>
      <c r="I47" s="45"/>
      <c r="J47" s="45"/>
      <c r="K47" s="45"/>
      <c r="L47" s="45"/>
      <c r="M47" s="45"/>
      <c r="N47" s="45" t="s">
        <v>205</v>
      </c>
      <c r="O47" s="45" t="s">
        <v>205</v>
      </c>
      <c r="P47" s="45"/>
      <c r="Q47" s="45"/>
      <c r="R47" s="45"/>
      <c r="S47" s="45"/>
      <c r="T47" s="45"/>
      <c r="U47" s="45"/>
      <c r="V47" s="45"/>
      <c r="W47" s="45"/>
      <c r="X47" s="18"/>
      <c r="Y47" s="18"/>
      <c r="Z47" s="18"/>
      <c r="AA47" s="18"/>
    </row>
    <row r="48" spans="1:27" s="44" customFormat="1" ht="24.75" customHeight="1" x14ac:dyDescent="0.15">
      <c r="A48" s="47" t="s">
        <v>178</v>
      </c>
      <c r="B48" s="47" t="s">
        <v>178</v>
      </c>
      <c r="C48" s="49" t="s">
        <v>115</v>
      </c>
      <c r="D48" s="46" t="str">
        <f t="shared" si="2"/>
        <v>C(0) R(0) 
U(0) D(2)</v>
      </c>
      <c r="E48" s="45"/>
      <c r="F48" s="45"/>
      <c r="G48" s="45"/>
      <c r="H48" s="45"/>
      <c r="I48" s="45"/>
      <c r="J48" s="45"/>
      <c r="K48" s="45"/>
      <c r="L48" s="45"/>
      <c r="M48" s="45"/>
      <c r="N48" s="45" t="s">
        <v>200</v>
      </c>
      <c r="O48" s="45" t="s">
        <v>200</v>
      </c>
      <c r="P48" s="45"/>
      <c r="Q48" s="45"/>
      <c r="R48" s="45"/>
      <c r="S48" s="45"/>
      <c r="T48" s="45"/>
      <c r="U48" s="45"/>
      <c r="V48" s="45"/>
      <c r="W48" s="45"/>
      <c r="X48" s="18"/>
      <c r="Y48" s="18"/>
      <c r="Z48" s="18"/>
      <c r="AA48" s="18"/>
    </row>
    <row r="49" spans="1:27" s="44" customFormat="1" ht="24.75" customHeight="1" x14ac:dyDescent="0.15">
      <c r="A49" s="47" t="s">
        <v>178</v>
      </c>
      <c r="B49" s="47" t="s">
        <v>178</v>
      </c>
      <c r="C49" s="49" t="s">
        <v>116</v>
      </c>
      <c r="D49" s="46" t="str">
        <f t="shared" si="2"/>
        <v>C(0) R(1) 
U(1) D(0)</v>
      </c>
      <c r="E49" s="45"/>
      <c r="F49" s="45"/>
      <c r="G49" s="45"/>
      <c r="H49" s="45" t="s">
        <v>205</v>
      </c>
      <c r="I49" s="45"/>
      <c r="J49" s="45"/>
      <c r="K49" s="45"/>
      <c r="L49" s="45"/>
      <c r="M49" s="45"/>
      <c r="N49" s="45" t="s">
        <v>195</v>
      </c>
      <c r="O49" s="45"/>
      <c r="P49" s="45"/>
      <c r="Q49" s="45"/>
      <c r="R49" s="45"/>
      <c r="S49" s="45"/>
      <c r="T49" s="45"/>
      <c r="U49" s="45"/>
      <c r="V49" s="45"/>
      <c r="W49" s="45"/>
      <c r="X49" s="18"/>
      <c r="Y49" s="18"/>
      <c r="Z49" s="18"/>
      <c r="AA49" s="18"/>
    </row>
    <row r="50" spans="1:27" s="44" customFormat="1" ht="24.75" customHeight="1" x14ac:dyDescent="0.15">
      <c r="A50" s="47" t="s">
        <v>178</v>
      </c>
      <c r="B50" s="47" t="s">
        <v>178</v>
      </c>
      <c r="C50" s="49" t="s">
        <v>117</v>
      </c>
      <c r="D50" s="46" t="str">
        <f t="shared" si="2"/>
        <v>C(0) R(0) 
U(0) D(1)</v>
      </c>
      <c r="E50" s="45"/>
      <c r="F50" s="45"/>
      <c r="G50" s="45"/>
      <c r="H50" s="45" t="s">
        <v>200</v>
      </c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18"/>
      <c r="Y50" s="18"/>
      <c r="Z50" s="18"/>
      <c r="AA50" s="18"/>
    </row>
    <row r="51" spans="1:27" s="44" customFormat="1" ht="24.75" customHeight="1" x14ac:dyDescent="0.15">
      <c r="A51" s="47" t="s">
        <v>178</v>
      </c>
      <c r="B51" s="47" t="s">
        <v>178</v>
      </c>
      <c r="C51" s="49" t="s">
        <v>118</v>
      </c>
      <c r="D51" s="46" t="str">
        <f t="shared" si="2"/>
        <v>C(0) R(0) 
U(1) D(0)</v>
      </c>
      <c r="E51" s="45"/>
      <c r="F51" s="45"/>
      <c r="G51" s="45"/>
      <c r="H51" s="45"/>
      <c r="I51" s="45"/>
      <c r="J51" s="45" t="s">
        <v>205</v>
      </c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18"/>
      <c r="Y51" s="18"/>
      <c r="Z51" s="18"/>
      <c r="AA51" s="18"/>
    </row>
    <row r="52" spans="1:27" s="44" customFormat="1" ht="24.75" customHeight="1" x14ac:dyDescent="0.15">
      <c r="A52" s="47" t="s">
        <v>178</v>
      </c>
      <c r="B52" s="47" t="s">
        <v>178</v>
      </c>
      <c r="C52" s="49" t="s">
        <v>119</v>
      </c>
      <c r="D52" s="46" t="str">
        <f t="shared" si="2"/>
        <v>C(0) R(0) 
U(0) D(1)</v>
      </c>
      <c r="E52" s="45"/>
      <c r="F52" s="45"/>
      <c r="G52" s="45"/>
      <c r="H52" s="45"/>
      <c r="I52" s="45"/>
      <c r="J52" s="45" t="s">
        <v>200</v>
      </c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18"/>
      <c r="Y52" s="18"/>
      <c r="Z52" s="18"/>
      <c r="AA52" s="18"/>
    </row>
    <row r="53" spans="1:27" s="44" customFormat="1" ht="24.75" customHeight="1" x14ac:dyDescent="0.15">
      <c r="A53" s="47" t="s">
        <v>178</v>
      </c>
      <c r="B53" s="47" t="s">
        <v>182</v>
      </c>
      <c r="C53" s="49" t="s">
        <v>120</v>
      </c>
      <c r="D53" s="46" t="str">
        <f t="shared" si="2"/>
        <v>C(2) R(4) 
U(0) D(0)</v>
      </c>
      <c r="E53" s="45" t="s">
        <v>197</v>
      </c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 t="s">
        <v>195</v>
      </c>
      <c r="U53" s="45" t="s">
        <v>197</v>
      </c>
      <c r="V53" s="45"/>
      <c r="W53" s="45" t="s">
        <v>195</v>
      </c>
      <c r="X53" s="18"/>
      <c r="Y53" s="18"/>
      <c r="Z53" s="18"/>
      <c r="AA53" s="18"/>
    </row>
    <row r="54" spans="1:27" s="44" customFormat="1" ht="24.75" customHeight="1" x14ac:dyDescent="0.15">
      <c r="A54" s="47" t="s">
        <v>178</v>
      </c>
      <c r="B54" s="47" t="s">
        <v>182</v>
      </c>
      <c r="C54" s="49" t="s">
        <v>121</v>
      </c>
      <c r="D54" s="46" t="str">
        <f t="shared" si="2"/>
        <v>C(2) R(2) 
U(0) D(0)</v>
      </c>
      <c r="E54" s="45"/>
      <c r="F54" s="45" t="s">
        <v>197</v>
      </c>
      <c r="G54" s="45"/>
      <c r="H54" s="45" t="s">
        <v>208</v>
      </c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 t="s">
        <v>195</v>
      </c>
      <c r="X54" s="18"/>
      <c r="Y54" s="18"/>
      <c r="Z54" s="18"/>
      <c r="AA54" s="18"/>
    </row>
    <row r="55" spans="1:27" ht="24.75" customHeight="1" x14ac:dyDescent="0.15">
      <c r="A55" s="47" t="s">
        <v>178</v>
      </c>
      <c r="B55" s="47" t="s">
        <v>182</v>
      </c>
      <c r="C55" s="49" t="s">
        <v>122</v>
      </c>
      <c r="D55" s="17" t="str">
        <f t="shared" si="2"/>
        <v>C(2) R(3) 
U(0) D(0)</v>
      </c>
      <c r="E55" s="18"/>
      <c r="F55" s="45"/>
      <c r="G55" s="45"/>
      <c r="H55" s="45"/>
      <c r="I55" s="45"/>
      <c r="J55" s="45"/>
      <c r="K55" s="45"/>
      <c r="L55" s="45"/>
      <c r="M55" s="45"/>
      <c r="N55" s="45" t="s">
        <v>197</v>
      </c>
      <c r="O55" s="45" t="s">
        <v>197</v>
      </c>
      <c r="P55" s="45"/>
      <c r="Q55" s="45"/>
      <c r="R55" s="45"/>
      <c r="S55" s="45"/>
      <c r="T55" s="45"/>
      <c r="U55" s="45"/>
      <c r="V55" s="45"/>
      <c r="W55" s="45" t="s">
        <v>195</v>
      </c>
      <c r="X55" s="18"/>
      <c r="Y55" s="18"/>
      <c r="Z55" s="18"/>
      <c r="AA55" s="18"/>
    </row>
    <row r="56" spans="1:27" s="44" customFormat="1" ht="24.75" customHeight="1" x14ac:dyDescent="0.15">
      <c r="A56" s="47" t="s">
        <v>178</v>
      </c>
      <c r="B56" s="47" t="s">
        <v>182</v>
      </c>
      <c r="C56" s="49" t="s">
        <v>123</v>
      </c>
      <c r="D56" s="46" t="str">
        <f t="shared" si="2"/>
        <v>C(0) R(1) 
U(1) D(0)</v>
      </c>
      <c r="E56" s="45"/>
      <c r="F56" s="45"/>
      <c r="G56" s="45"/>
      <c r="H56" s="45" t="s">
        <v>205</v>
      </c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 t="s">
        <v>195</v>
      </c>
      <c r="X56" s="18"/>
      <c r="Y56" s="18"/>
      <c r="Z56" s="18"/>
      <c r="AA56" s="18"/>
    </row>
    <row r="57" spans="1:27" ht="24.75" customHeight="1" x14ac:dyDescent="0.15">
      <c r="A57" s="47" t="s">
        <v>178</v>
      </c>
      <c r="B57" s="47" t="s">
        <v>181</v>
      </c>
      <c r="C57" s="49" t="s">
        <v>124</v>
      </c>
      <c r="D57" s="46" t="str">
        <f t="shared" si="2"/>
        <v>C(1) R(1) 
U(0) D(0)</v>
      </c>
      <c r="E57" s="45"/>
      <c r="F57" s="45"/>
      <c r="G57" s="45"/>
      <c r="H57" s="45"/>
      <c r="I57" s="45"/>
      <c r="J57" s="45" t="s">
        <v>198</v>
      </c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 t="s">
        <v>195</v>
      </c>
      <c r="X57" s="18"/>
      <c r="Y57" s="18"/>
      <c r="Z57" s="18"/>
      <c r="AA57" s="18"/>
    </row>
    <row r="58" spans="1:27" s="44" customFormat="1" ht="24.75" customHeight="1" x14ac:dyDescent="0.15">
      <c r="A58" s="47" t="s">
        <v>183</v>
      </c>
      <c r="B58" s="47" t="s">
        <v>183</v>
      </c>
      <c r="C58" s="49" t="s">
        <v>125</v>
      </c>
      <c r="D58" s="46" t="str">
        <f t="shared" si="2"/>
        <v>C(0) R(5) 
U(0) D(0)</v>
      </c>
      <c r="E58" s="45" t="s">
        <v>195</v>
      </c>
      <c r="F58" s="45" t="s">
        <v>195</v>
      </c>
      <c r="G58" s="45"/>
      <c r="H58" s="45" t="s">
        <v>195</v>
      </c>
      <c r="I58" s="45" t="s">
        <v>195</v>
      </c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 t="s">
        <v>195</v>
      </c>
      <c r="X58" s="18"/>
      <c r="Y58" s="18"/>
      <c r="Z58" s="18"/>
      <c r="AA58" s="18"/>
    </row>
    <row r="59" spans="1:27" s="44" customFormat="1" ht="24.75" customHeight="1" x14ac:dyDescent="0.15">
      <c r="A59" s="47" t="s">
        <v>183</v>
      </c>
      <c r="B59" s="47" t="s">
        <v>183</v>
      </c>
      <c r="C59" s="49" t="s">
        <v>126</v>
      </c>
      <c r="D59" s="46" t="str">
        <f t="shared" si="2"/>
        <v>C(1) R(1) 
U(1) D(0)</v>
      </c>
      <c r="E59" s="45" t="s">
        <v>205</v>
      </c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 t="s">
        <v>198</v>
      </c>
      <c r="V59" s="45"/>
      <c r="W59" s="45" t="s">
        <v>195</v>
      </c>
      <c r="X59" s="18"/>
      <c r="Y59" s="18"/>
      <c r="Z59" s="18"/>
      <c r="AA59" s="18"/>
    </row>
    <row r="60" spans="1:27" s="44" customFormat="1" ht="24.75" customHeight="1" x14ac:dyDescent="0.15">
      <c r="A60" s="47" t="s">
        <v>183</v>
      </c>
      <c r="B60" s="47" t="s">
        <v>183</v>
      </c>
      <c r="C60" s="49" t="s">
        <v>127</v>
      </c>
      <c r="D60" s="46" t="str">
        <f t="shared" si="2"/>
        <v>C(0) R(1) 
U(1) D(1)</v>
      </c>
      <c r="E60" s="45" t="s">
        <v>205</v>
      </c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 t="s">
        <v>200</v>
      </c>
      <c r="V60" s="45"/>
      <c r="W60" s="45" t="s">
        <v>195</v>
      </c>
      <c r="X60" s="18"/>
      <c r="Y60" s="18"/>
      <c r="Z60" s="18"/>
      <c r="AA60" s="18"/>
    </row>
    <row r="61" spans="1:27" s="44" customFormat="1" ht="24.75" customHeight="1" x14ac:dyDescent="0.15">
      <c r="A61" s="47" t="s">
        <v>183</v>
      </c>
      <c r="B61" s="47" t="s">
        <v>183</v>
      </c>
      <c r="C61" s="49" t="s">
        <v>128</v>
      </c>
      <c r="D61" s="46" t="str">
        <f t="shared" si="2"/>
        <v>C(1) R(1) 
U(1) D(1)</v>
      </c>
      <c r="E61" s="45" t="s">
        <v>205</v>
      </c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 t="s">
        <v>201</v>
      </c>
      <c r="V61" s="45"/>
      <c r="W61" s="45" t="s">
        <v>195</v>
      </c>
      <c r="X61" s="18"/>
      <c r="Y61" s="18"/>
      <c r="Z61" s="18"/>
      <c r="AA61" s="18"/>
    </row>
    <row r="62" spans="1:27" s="44" customFormat="1" ht="24.75" customHeight="1" x14ac:dyDescent="0.15">
      <c r="A62" s="47" t="s">
        <v>184</v>
      </c>
      <c r="B62" s="47" t="s">
        <v>185</v>
      </c>
      <c r="C62" s="49" t="s">
        <v>129</v>
      </c>
      <c r="D62" s="46" t="str">
        <f t="shared" si="2"/>
        <v>C(0) R(6) 
U(0) D(0)</v>
      </c>
      <c r="E62" s="45" t="s">
        <v>195</v>
      </c>
      <c r="F62" s="45" t="s">
        <v>195</v>
      </c>
      <c r="G62" s="45"/>
      <c r="H62" s="45" t="s">
        <v>195</v>
      </c>
      <c r="I62" s="45" t="s">
        <v>195</v>
      </c>
      <c r="J62" s="45"/>
      <c r="K62" s="45"/>
      <c r="L62" s="45"/>
      <c r="M62" s="45"/>
      <c r="N62" s="45"/>
      <c r="O62" s="45"/>
      <c r="P62" s="45" t="s">
        <v>209</v>
      </c>
      <c r="Q62" s="45"/>
      <c r="R62" s="45"/>
      <c r="S62" s="45"/>
      <c r="T62" s="45"/>
      <c r="U62" s="45"/>
      <c r="V62" s="45"/>
      <c r="W62" s="45" t="s">
        <v>195</v>
      </c>
      <c r="X62" s="18"/>
      <c r="Y62" s="18"/>
      <c r="Z62" s="18"/>
      <c r="AA62" s="18"/>
    </row>
    <row r="63" spans="1:27" s="44" customFormat="1" ht="24.75" customHeight="1" x14ac:dyDescent="0.15">
      <c r="A63" s="47" t="s">
        <v>184</v>
      </c>
      <c r="B63" s="47" t="s">
        <v>185</v>
      </c>
      <c r="C63" s="49" t="s">
        <v>130</v>
      </c>
      <c r="D63" s="46" t="str">
        <f t="shared" si="2"/>
        <v>C(0) R(7) 
U(0) D(0)</v>
      </c>
      <c r="E63" s="45" t="s">
        <v>195</v>
      </c>
      <c r="F63" s="45" t="s">
        <v>195</v>
      </c>
      <c r="G63" s="45"/>
      <c r="H63" s="45" t="s">
        <v>195</v>
      </c>
      <c r="I63" s="45" t="s">
        <v>195</v>
      </c>
      <c r="J63" s="45"/>
      <c r="K63" s="45"/>
      <c r="L63" s="45"/>
      <c r="M63" s="45"/>
      <c r="N63" s="45"/>
      <c r="O63" s="45" t="s">
        <v>195</v>
      </c>
      <c r="P63" s="45" t="s">
        <v>195</v>
      </c>
      <c r="Q63" s="45"/>
      <c r="R63" s="45"/>
      <c r="S63" s="45"/>
      <c r="T63" s="45"/>
      <c r="U63" s="45"/>
      <c r="V63" s="45"/>
      <c r="W63" s="45" t="s">
        <v>195</v>
      </c>
      <c r="X63" s="18"/>
      <c r="Y63" s="18"/>
      <c r="Z63" s="18"/>
      <c r="AA63" s="18"/>
    </row>
    <row r="64" spans="1:27" ht="24.75" customHeight="1" x14ac:dyDescent="0.15">
      <c r="A64" s="47" t="s">
        <v>184</v>
      </c>
      <c r="B64" s="47" t="s">
        <v>185</v>
      </c>
      <c r="C64" s="49" t="s">
        <v>131</v>
      </c>
      <c r="D64" s="17" t="str">
        <f t="shared" si="2"/>
        <v>C(0) R(6) 
U(1) D(1)</v>
      </c>
      <c r="E64" s="18"/>
      <c r="F64" s="45" t="s">
        <v>195</v>
      </c>
      <c r="G64" s="45"/>
      <c r="H64" s="45" t="s">
        <v>195</v>
      </c>
      <c r="I64" s="45" t="s">
        <v>195</v>
      </c>
      <c r="J64" s="45"/>
      <c r="K64" s="45"/>
      <c r="L64" s="45"/>
      <c r="M64" s="45"/>
      <c r="N64" s="45"/>
      <c r="O64" s="45" t="s">
        <v>195</v>
      </c>
      <c r="P64" s="45" t="s">
        <v>210</v>
      </c>
      <c r="Q64" s="45"/>
      <c r="R64" s="45"/>
      <c r="S64" s="45"/>
      <c r="T64" s="45"/>
      <c r="U64" s="45"/>
      <c r="V64" s="45"/>
      <c r="W64" s="45" t="s">
        <v>195</v>
      </c>
      <c r="X64" s="18"/>
      <c r="Y64" s="18"/>
      <c r="Z64" s="18"/>
      <c r="AA64" s="18"/>
    </row>
    <row r="65" spans="1:27" ht="24.75" customHeight="1" x14ac:dyDescent="0.15">
      <c r="A65" s="47" t="s">
        <v>184</v>
      </c>
      <c r="B65" s="47" t="s">
        <v>185</v>
      </c>
      <c r="C65" s="49" t="s">
        <v>132</v>
      </c>
      <c r="D65" s="17" t="str">
        <f t="shared" si="2"/>
        <v>C(1) R(5) 
U(0) D(0)</v>
      </c>
      <c r="E65" s="18"/>
      <c r="F65" s="45" t="s">
        <v>195</v>
      </c>
      <c r="G65" s="45"/>
      <c r="H65" s="45" t="s">
        <v>195</v>
      </c>
      <c r="I65" s="45" t="s">
        <v>195</v>
      </c>
      <c r="J65" s="45"/>
      <c r="K65" s="45"/>
      <c r="L65" s="45"/>
      <c r="M65" s="45"/>
      <c r="N65" s="45"/>
      <c r="O65" s="45" t="s">
        <v>195</v>
      </c>
      <c r="P65" s="45" t="s">
        <v>198</v>
      </c>
      <c r="Q65" s="45"/>
      <c r="R65" s="45"/>
      <c r="S65" s="45"/>
      <c r="T65" s="45"/>
      <c r="U65" s="45"/>
      <c r="V65" s="45"/>
      <c r="W65" s="45" t="s">
        <v>195</v>
      </c>
      <c r="X65" s="18"/>
      <c r="Y65" s="18"/>
      <c r="Z65" s="18"/>
      <c r="AA65" s="18"/>
    </row>
    <row r="66" spans="1:27" ht="24.75" customHeight="1" x14ac:dyDescent="0.15">
      <c r="A66" s="47" t="s">
        <v>184</v>
      </c>
      <c r="B66" s="47" t="s">
        <v>185</v>
      </c>
      <c r="C66" s="49" t="s">
        <v>133</v>
      </c>
      <c r="D66" s="17" t="str">
        <f t="shared" si="2"/>
        <v>C(0) R(0) 
U(0) D(1)</v>
      </c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 t="s">
        <v>200</v>
      </c>
      <c r="Q66" s="45"/>
      <c r="R66" s="45"/>
      <c r="S66" s="45"/>
      <c r="T66" s="45"/>
      <c r="U66" s="45"/>
      <c r="V66" s="45"/>
      <c r="W66" s="45"/>
      <c r="X66" s="18"/>
      <c r="Y66" s="18"/>
      <c r="Z66" s="18"/>
      <c r="AA66" s="18"/>
    </row>
    <row r="67" spans="1:27" ht="24.75" customHeight="1" x14ac:dyDescent="0.15">
      <c r="A67" s="47" t="s">
        <v>184</v>
      </c>
      <c r="B67" s="47" t="s">
        <v>185</v>
      </c>
      <c r="C67" s="49" t="s">
        <v>134</v>
      </c>
      <c r="D67" s="17" t="str">
        <f t="shared" si="2"/>
        <v>C(0) R(0) 
U(0) D(0)</v>
      </c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18"/>
      <c r="Y67" s="18"/>
      <c r="Z67" s="18"/>
      <c r="AA67" s="18"/>
    </row>
    <row r="68" spans="1:27" ht="24.75" customHeight="1" x14ac:dyDescent="0.15">
      <c r="A68" s="47" t="s">
        <v>184</v>
      </c>
      <c r="B68" s="47" t="s">
        <v>184</v>
      </c>
      <c r="C68" s="49" t="s">
        <v>135</v>
      </c>
      <c r="D68" s="17" t="str">
        <f t="shared" si="2"/>
        <v>C(0) R(6) 
U(0) D(0)</v>
      </c>
      <c r="E68" s="45" t="s">
        <v>195</v>
      </c>
      <c r="F68" s="45" t="s">
        <v>195</v>
      </c>
      <c r="G68" s="45"/>
      <c r="H68" s="45" t="s">
        <v>195</v>
      </c>
      <c r="I68" s="45" t="s">
        <v>195</v>
      </c>
      <c r="J68" s="45"/>
      <c r="K68" s="45"/>
      <c r="L68" s="45"/>
      <c r="M68" s="45"/>
      <c r="N68" s="45"/>
      <c r="O68" s="45"/>
      <c r="P68" s="45"/>
      <c r="Q68" s="45" t="s">
        <v>209</v>
      </c>
      <c r="R68" s="45"/>
      <c r="S68" s="45"/>
      <c r="T68" s="45"/>
      <c r="U68" s="45"/>
      <c r="V68" s="45"/>
      <c r="W68" s="45" t="s">
        <v>195</v>
      </c>
      <c r="X68" s="18"/>
      <c r="Y68" s="18"/>
      <c r="Z68" s="18"/>
      <c r="AA68" s="18"/>
    </row>
    <row r="69" spans="1:27" ht="24.75" customHeight="1" x14ac:dyDescent="0.15">
      <c r="A69" s="47" t="s">
        <v>184</v>
      </c>
      <c r="B69" s="47" t="s">
        <v>184</v>
      </c>
      <c r="C69" s="49" t="s">
        <v>136</v>
      </c>
      <c r="D69" s="17" t="str">
        <f t="shared" ref="D69:D84" si="3">"C("&amp;COUNTIF(E69:W69,"*C*")&amp;") R("&amp;COUNTIF(E69:W69,"*R*")&amp;") 
U("&amp;COUNTIF(E69:W69,"*U*")&amp;") D("&amp;COUNTIF(E69:W69,"*D*")&amp;")"</f>
        <v>C(0) R(6) 
U(0) D(0)</v>
      </c>
      <c r="E69" s="45" t="s">
        <v>195</v>
      </c>
      <c r="F69" s="45" t="s">
        <v>195</v>
      </c>
      <c r="G69" s="45"/>
      <c r="H69" s="45" t="s">
        <v>195</v>
      </c>
      <c r="I69" s="45" t="s">
        <v>195</v>
      </c>
      <c r="J69" s="45"/>
      <c r="K69" s="45"/>
      <c r="L69" s="45"/>
      <c r="M69" s="45"/>
      <c r="N69" s="45"/>
      <c r="O69" s="45"/>
      <c r="P69" s="45"/>
      <c r="Q69" s="45" t="s">
        <v>195</v>
      </c>
      <c r="R69" s="45"/>
      <c r="S69" s="45"/>
      <c r="T69" s="45"/>
      <c r="U69" s="45"/>
      <c r="V69" s="45"/>
      <c r="W69" s="45" t="s">
        <v>195</v>
      </c>
      <c r="X69" s="18"/>
      <c r="Y69" s="18"/>
      <c r="Z69" s="18"/>
      <c r="AA69" s="18"/>
    </row>
    <row r="70" spans="1:27" ht="24.75" customHeight="1" x14ac:dyDescent="0.15">
      <c r="A70" s="47" t="s">
        <v>184</v>
      </c>
      <c r="B70" s="47" t="s">
        <v>184</v>
      </c>
      <c r="C70" s="49" t="s">
        <v>137</v>
      </c>
      <c r="D70" s="17" t="str">
        <f t="shared" si="3"/>
        <v>C(1) R(7) 
U(1) D(1)</v>
      </c>
      <c r="E70" s="45" t="s">
        <v>195</v>
      </c>
      <c r="F70" s="45" t="s">
        <v>195</v>
      </c>
      <c r="G70" s="45"/>
      <c r="H70" s="45" t="s">
        <v>195</v>
      </c>
      <c r="I70" s="45" t="s">
        <v>195</v>
      </c>
      <c r="J70" s="45"/>
      <c r="K70" s="45"/>
      <c r="L70" s="45"/>
      <c r="M70" s="45"/>
      <c r="N70" s="45"/>
      <c r="O70" s="45"/>
      <c r="P70" s="45"/>
      <c r="Q70" s="45" t="s">
        <v>199</v>
      </c>
      <c r="R70" s="45"/>
      <c r="S70" s="45"/>
      <c r="T70" s="45"/>
      <c r="U70" s="45" t="s">
        <v>211</v>
      </c>
      <c r="V70" s="45"/>
      <c r="W70" s="45" t="s">
        <v>195</v>
      </c>
      <c r="X70" s="18"/>
      <c r="Y70" s="18"/>
      <c r="Z70" s="18"/>
      <c r="AA70" s="18"/>
    </row>
    <row r="71" spans="1:27" ht="24.75" customHeight="1" x14ac:dyDescent="0.15">
      <c r="A71" s="47" t="s">
        <v>184</v>
      </c>
      <c r="B71" s="47" t="s">
        <v>184</v>
      </c>
      <c r="C71" s="49" t="s">
        <v>138</v>
      </c>
      <c r="D71" s="17" t="str">
        <f t="shared" si="3"/>
        <v>C(2) R(6) 
U(0) D(1)</v>
      </c>
      <c r="E71" s="45" t="s">
        <v>195</v>
      </c>
      <c r="F71" s="45" t="s">
        <v>195</v>
      </c>
      <c r="G71" s="45"/>
      <c r="H71" s="45" t="s">
        <v>195</v>
      </c>
      <c r="I71" s="45" t="s">
        <v>195</v>
      </c>
      <c r="J71" s="45"/>
      <c r="K71" s="45"/>
      <c r="L71" s="45"/>
      <c r="M71" s="45"/>
      <c r="N71" s="45"/>
      <c r="O71" s="45"/>
      <c r="P71" s="45"/>
      <c r="Q71" s="45" t="s">
        <v>198</v>
      </c>
      <c r="R71" s="45"/>
      <c r="S71" s="45"/>
      <c r="T71" s="45"/>
      <c r="U71" s="45" t="s">
        <v>211</v>
      </c>
      <c r="V71" s="45"/>
      <c r="W71" s="45" t="s">
        <v>195</v>
      </c>
      <c r="X71" s="18"/>
      <c r="Y71" s="18"/>
      <c r="Z71" s="18"/>
      <c r="AA71" s="18"/>
    </row>
    <row r="72" spans="1:27" ht="24.75" customHeight="1" x14ac:dyDescent="0.15">
      <c r="A72" s="47" t="s">
        <v>184</v>
      </c>
      <c r="B72" s="47" t="s">
        <v>184</v>
      </c>
      <c r="C72" s="49" t="s">
        <v>139</v>
      </c>
      <c r="D72" s="17" t="str">
        <f t="shared" si="3"/>
        <v>C(0) R(1) 
U(0) D(1)</v>
      </c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 t="s">
        <v>200</v>
      </c>
      <c r="R72" s="45"/>
      <c r="S72" s="45"/>
      <c r="T72" s="45"/>
      <c r="U72" s="45"/>
      <c r="V72" s="45"/>
      <c r="W72" s="45" t="s">
        <v>195</v>
      </c>
      <c r="X72" s="18"/>
      <c r="Y72" s="18"/>
      <c r="Z72" s="18"/>
      <c r="AA72" s="18"/>
    </row>
    <row r="73" spans="1:27" ht="24.75" customHeight="1" x14ac:dyDescent="0.15">
      <c r="A73" s="47" t="s">
        <v>186</v>
      </c>
      <c r="B73" s="47" t="s">
        <v>187</v>
      </c>
      <c r="C73" s="49" t="s">
        <v>140</v>
      </c>
      <c r="D73" s="17" t="str">
        <f t="shared" si="3"/>
        <v>C(0) R(7) 
U(0) D(0)</v>
      </c>
      <c r="E73" s="18" t="s">
        <v>195</v>
      </c>
      <c r="F73" s="45" t="s">
        <v>195</v>
      </c>
      <c r="G73" s="45"/>
      <c r="H73" s="45" t="s">
        <v>195</v>
      </c>
      <c r="I73" s="45" t="s">
        <v>195</v>
      </c>
      <c r="J73" s="45"/>
      <c r="K73" s="45" t="s">
        <v>195</v>
      </c>
      <c r="L73" s="45" t="s">
        <v>195</v>
      </c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 t="s">
        <v>195</v>
      </c>
      <c r="X73" s="18"/>
      <c r="Y73" s="18"/>
      <c r="Z73" s="18"/>
      <c r="AA73" s="18"/>
    </row>
    <row r="74" spans="1:27" ht="24.75" customHeight="1" x14ac:dyDescent="0.15">
      <c r="A74" s="47" t="s">
        <v>186</v>
      </c>
      <c r="B74" s="47" t="s">
        <v>187</v>
      </c>
      <c r="C74" s="49" t="s">
        <v>141</v>
      </c>
      <c r="D74" s="17" t="str">
        <f t="shared" si="3"/>
        <v>C(0) R(6) 
U(0) D(0)</v>
      </c>
      <c r="E74" s="18" t="s">
        <v>195</v>
      </c>
      <c r="F74" s="45" t="s">
        <v>195</v>
      </c>
      <c r="G74" s="45"/>
      <c r="H74" s="45"/>
      <c r="I74" s="45" t="s">
        <v>195</v>
      </c>
      <c r="J74" s="45"/>
      <c r="K74" s="45" t="s">
        <v>195</v>
      </c>
      <c r="L74" s="45" t="s">
        <v>195</v>
      </c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 t="s">
        <v>195</v>
      </c>
      <c r="X74" s="18"/>
      <c r="Y74" s="18"/>
      <c r="Z74" s="18"/>
      <c r="AA74" s="18"/>
    </row>
    <row r="75" spans="1:27" ht="24.75" customHeight="1" x14ac:dyDescent="0.15">
      <c r="A75" s="47" t="s">
        <v>186</v>
      </c>
      <c r="B75" s="47" t="s">
        <v>187</v>
      </c>
      <c r="C75" s="49" t="s">
        <v>142</v>
      </c>
      <c r="D75" s="17" t="str">
        <f t="shared" si="3"/>
        <v>C(0) R(4) 
U(2) D(0)</v>
      </c>
      <c r="E75" s="18" t="s">
        <v>195</v>
      </c>
      <c r="F75" s="45" t="s">
        <v>195</v>
      </c>
      <c r="G75" s="45"/>
      <c r="H75" s="45"/>
      <c r="I75" s="45" t="s">
        <v>195</v>
      </c>
      <c r="J75" s="45"/>
      <c r="K75" s="45" t="s">
        <v>205</v>
      </c>
      <c r="L75" s="45" t="s">
        <v>205</v>
      </c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 t="s">
        <v>195</v>
      </c>
      <c r="X75" s="18"/>
      <c r="Y75" s="18"/>
      <c r="Z75" s="18"/>
      <c r="AA75" s="18"/>
    </row>
    <row r="76" spans="1:27" ht="24.75" customHeight="1" x14ac:dyDescent="0.15">
      <c r="A76" s="47" t="s">
        <v>186</v>
      </c>
      <c r="B76" s="47" t="s">
        <v>187</v>
      </c>
      <c r="C76" s="49" t="s">
        <v>143</v>
      </c>
      <c r="D76" s="17" t="str">
        <f t="shared" si="3"/>
        <v>C(0) R(0) 
U(0) D(2)</v>
      </c>
      <c r="E76" s="45"/>
      <c r="F76" s="45"/>
      <c r="G76" s="45"/>
      <c r="H76" s="45"/>
      <c r="I76" s="45"/>
      <c r="J76" s="45"/>
      <c r="K76" s="45" t="s">
        <v>200</v>
      </c>
      <c r="L76" s="45" t="s">
        <v>200</v>
      </c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18"/>
      <c r="Y76" s="18"/>
      <c r="Z76" s="18"/>
      <c r="AA76" s="18"/>
    </row>
    <row r="77" spans="1:27" ht="24.75" customHeight="1" x14ac:dyDescent="0.15">
      <c r="A77" s="47" t="s">
        <v>186</v>
      </c>
      <c r="B77" s="47" t="s">
        <v>187</v>
      </c>
      <c r="C77" s="49" t="s">
        <v>144</v>
      </c>
      <c r="D77" s="17" t="str">
        <f t="shared" si="3"/>
        <v>C(2) R(4) 
U(0) D(0)</v>
      </c>
      <c r="E77" s="45" t="s">
        <v>195</v>
      </c>
      <c r="F77" s="45" t="s">
        <v>195</v>
      </c>
      <c r="G77" s="45"/>
      <c r="H77" s="45"/>
      <c r="I77" s="45" t="s">
        <v>195</v>
      </c>
      <c r="J77" s="45"/>
      <c r="K77" s="45" t="s">
        <v>198</v>
      </c>
      <c r="L77" s="45" t="s">
        <v>198</v>
      </c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 t="s">
        <v>195</v>
      </c>
      <c r="X77" s="18"/>
      <c r="Y77" s="18"/>
      <c r="Z77" s="18"/>
      <c r="AA77" s="18"/>
    </row>
    <row r="78" spans="1:27" s="44" customFormat="1" ht="24.75" customHeight="1" x14ac:dyDescent="0.15">
      <c r="A78" s="47" t="s">
        <v>186</v>
      </c>
      <c r="B78" s="47" t="s">
        <v>187</v>
      </c>
      <c r="C78" s="49" t="s">
        <v>145</v>
      </c>
      <c r="D78" s="46" t="str">
        <f t="shared" si="3"/>
        <v>C(0) R(0) 
U(0) D(0)</v>
      </c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18"/>
      <c r="Y78" s="18"/>
      <c r="Z78" s="18"/>
      <c r="AA78" s="18"/>
    </row>
    <row r="79" spans="1:27" ht="24.75" customHeight="1" x14ac:dyDescent="0.15">
      <c r="A79" s="47" t="s">
        <v>186</v>
      </c>
      <c r="B79" s="47" t="s">
        <v>188</v>
      </c>
      <c r="C79" s="49" t="s">
        <v>146</v>
      </c>
      <c r="D79" s="46" t="str">
        <f t="shared" si="3"/>
        <v>C(0) R(6) 
U(0) D(0)</v>
      </c>
      <c r="E79" s="18" t="s">
        <v>195</v>
      </c>
      <c r="F79" s="45" t="s">
        <v>195</v>
      </c>
      <c r="G79" s="45"/>
      <c r="H79" s="45"/>
      <c r="I79" s="45" t="s">
        <v>195</v>
      </c>
      <c r="J79" s="45"/>
      <c r="K79" s="45" t="s">
        <v>195</v>
      </c>
      <c r="L79" s="45"/>
      <c r="M79" s="45" t="s">
        <v>195</v>
      </c>
      <c r="N79" s="45"/>
      <c r="O79" s="45"/>
      <c r="P79" s="45"/>
      <c r="Q79" s="45"/>
      <c r="R79" s="45"/>
      <c r="S79" s="45"/>
      <c r="T79" s="45"/>
      <c r="U79" s="45"/>
      <c r="V79" s="45"/>
      <c r="W79" s="45" t="s">
        <v>195</v>
      </c>
      <c r="X79" s="18"/>
      <c r="Y79" s="18"/>
      <c r="Z79" s="18"/>
      <c r="AA79" s="18"/>
    </row>
    <row r="80" spans="1:27" ht="24.75" customHeight="1" x14ac:dyDescent="0.15">
      <c r="A80" s="47" t="s">
        <v>186</v>
      </c>
      <c r="B80" s="47" t="s">
        <v>188</v>
      </c>
      <c r="C80" s="49" t="s">
        <v>147</v>
      </c>
      <c r="D80" s="46" t="str">
        <f t="shared" si="3"/>
        <v>C(0) R(5) 
U(0) D(0)</v>
      </c>
      <c r="E80" s="18" t="s">
        <v>195</v>
      </c>
      <c r="F80" s="45" t="s">
        <v>195</v>
      </c>
      <c r="G80" s="45"/>
      <c r="H80" s="45"/>
      <c r="I80" s="45"/>
      <c r="J80" s="45"/>
      <c r="K80" s="45" t="s">
        <v>195</v>
      </c>
      <c r="L80" s="45"/>
      <c r="M80" s="45" t="s">
        <v>195</v>
      </c>
      <c r="N80" s="45"/>
      <c r="O80" s="45"/>
      <c r="P80" s="45"/>
      <c r="Q80" s="45"/>
      <c r="R80" s="45"/>
      <c r="S80" s="45"/>
      <c r="T80" s="45"/>
      <c r="U80" s="45"/>
      <c r="V80" s="45"/>
      <c r="W80" s="45" t="s">
        <v>195</v>
      </c>
      <c r="X80" s="18"/>
      <c r="Y80" s="18"/>
      <c r="Z80" s="18"/>
      <c r="AA80" s="18"/>
    </row>
    <row r="81" spans="1:27" ht="24.75" customHeight="1" x14ac:dyDescent="0.15">
      <c r="A81" s="47" t="s">
        <v>186</v>
      </c>
      <c r="B81" s="47" t="s">
        <v>188</v>
      </c>
      <c r="C81" s="49" t="s">
        <v>148</v>
      </c>
      <c r="D81" s="46" t="str">
        <f t="shared" si="3"/>
        <v>C(0) R(3) 
U(2) D(0)</v>
      </c>
      <c r="E81" s="18" t="s">
        <v>195</v>
      </c>
      <c r="F81" s="45" t="s">
        <v>195</v>
      </c>
      <c r="G81" s="45"/>
      <c r="H81" s="45"/>
      <c r="I81" s="45"/>
      <c r="J81" s="45"/>
      <c r="K81" s="45" t="s">
        <v>205</v>
      </c>
      <c r="L81" s="45"/>
      <c r="M81" s="45" t="s">
        <v>205</v>
      </c>
      <c r="N81" s="45"/>
      <c r="O81" s="45"/>
      <c r="P81" s="45"/>
      <c r="Q81" s="45"/>
      <c r="R81" s="45"/>
      <c r="S81" s="45"/>
      <c r="T81" s="45"/>
      <c r="U81" s="45"/>
      <c r="V81" s="45"/>
      <c r="W81" s="45" t="s">
        <v>195</v>
      </c>
      <c r="X81" s="18"/>
      <c r="Y81" s="18"/>
      <c r="Z81" s="18"/>
      <c r="AA81" s="18"/>
    </row>
    <row r="82" spans="1:27" ht="24.75" customHeight="1" x14ac:dyDescent="0.15">
      <c r="A82" s="47" t="s">
        <v>186</v>
      </c>
      <c r="B82" s="47" t="s">
        <v>188</v>
      </c>
      <c r="C82" s="49" t="s">
        <v>149</v>
      </c>
      <c r="D82" s="46" t="str">
        <f t="shared" si="3"/>
        <v>C(0) R(0) 
U(0) D(2)</v>
      </c>
      <c r="E82" s="18"/>
      <c r="F82" s="45"/>
      <c r="G82" s="45"/>
      <c r="H82" s="45"/>
      <c r="I82" s="45"/>
      <c r="J82" s="45"/>
      <c r="K82" s="45" t="s">
        <v>200</v>
      </c>
      <c r="L82" s="45"/>
      <c r="M82" s="45" t="s">
        <v>200</v>
      </c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18"/>
      <c r="Y82" s="18"/>
      <c r="Z82" s="18"/>
      <c r="AA82" s="18"/>
    </row>
    <row r="83" spans="1:27" ht="24.75" customHeight="1" x14ac:dyDescent="0.15">
      <c r="A83" s="47" t="s">
        <v>186</v>
      </c>
      <c r="B83" s="47" t="s">
        <v>188</v>
      </c>
      <c r="C83" s="49" t="s">
        <v>150</v>
      </c>
      <c r="D83" s="46" t="str">
        <f t="shared" si="3"/>
        <v>C(2) R(4) 
U(0) D(0)</v>
      </c>
      <c r="E83" s="18" t="s">
        <v>195</v>
      </c>
      <c r="F83" s="45" t="s">
        <v>195</v>
      </c>
      <c r="G83" s="45"/>
      <c r="H83" s="45"/>
      <c r="I83" s="45" t="s">
        <v>195</v>
      </c>
      <c r="J83" s="45"/>
      <c r="K83" s="45" t="s">
        <v>198</v>
      </c>
      <c r="L83" s="45"/>
      <c r="M83" s="45" t="s">
        <v>198</v>
      </c>
      <c r="N83" s="45"/>
      <c r="O83" s="45"/>
      <c r="P83" s="45"/>
      <c r="Q83" s="45"/>
      <c r="R83" s="45"/>
      <c r="S83" s="45"/>
      <c r="T83" s="45"/>
      <c r="U83" s="45"/>
      <c r="V83" s="45"/>
      <c r="W83" s="45" t="s">
        <v>195</v>
      </c>
      <c r="X83" s="18"/>
      <c r="Y83" s="18"/>
      <c r="Z83" s="18"/>
      <c r="AA83" s="18"/>
    </row>
    <row r="84" spans="1:27" s="44" customFormat="1" ht="24.75" customHeight="1" x14ac:dyDescent="0.15">
      <c r="A84" s="47" t="s">
        <v>186</v>
      </c>
      <c r="B84" s="47" t="s">
        <v>188</v>
      </c>
      <c r="C84" s="49" t="s">
        <v>151</v>
      </c>
      <c r="D84" s="46" t="str">
        <f t="shared" si="3"/>
        <v>C(0) R(0) 
U(0) D(0)</v>
      </c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18"/>
      <c r="Y84" s="18"/>
      <c r="Z84" s="18"/>
      <c r="AA84" s="18"/>
    </row>
    <row r="85" spans="1:27" ht="24.75" customHeight="1" x14ac:dyDescent="0.15">
      <c r="A85" s="47" t="s">
        <v>192</v>
      </c>
      <c r="B85" s="47" t="s">
        <v>189</v>
      </c>
      <c r="C85" s="49" t="s">
        <v>152</v>
      </c>
      <c r="D85" s="46" t="str">
        <f>"C("&amp;COUNTIF(E85:AA85,"*C*")&amp;") R("&amp;COUNTIF(E85:AA85,"*R*")&amp;") 
U("&amp;COUNTIF(E85:AA85,"*U*")&amp;") D("&amp;COUNTIF(E85:AA85,"*D*")&amp;")"</f>
        <v>C(0) R(2) 
U(0) D(0)</v>
      </c>
      <c r="E85" s="18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 t="s">
        <v>221</v>
      </c>
      <c r="X85" s="18" t="s">
        <v>221</v>
      </c>
      <c r="Y85" s="18"/>
      <c r="Z85" s="18"/>
      <c r="AA85" s="18"/>
    </row>
    <row r="86" spans="1:27" ht="24.75" customHeight="1" x14ac:dyDescent="0.15">
      <c r="A86" s="47" t="s">
        <v>192</v>
      </c>
      <c r="B86" s="47" t="s">
        <v>189</v>
      </c>
      <c r="C86" s="49" t="s">
        <v>153</v>
      </c>
      <c r="D86" s="46" t="str">
        <f t="shared" ref="D86:D100" si="4">"C("&amp;COUNTIF(E86:AA86,"*C*")&amp;") R("&amp;COUNTIF(E86:AA86,"*R*")&amp;") 
U("&amp;COUNTIF(E86:AA86,"*U*")&amp;") D("&amp;COUNTIF(E86:AA86,"*D*")&amp;")"</f>
        <v>C(0) R(0) 
U(1) D(0)</v>
      </c>
      <c r="E86" s="18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18" t="s">
        <v>222</v>
      </c>
      <c r="Y86" s="18"/>
      <c r="Z86" s="18"/>
      <c r="AA86" s="18"/>
    </row>
    <row r="87" spans="1:27" ht="24.75" customHeight="1" x14ac:dyDescent="0.15">
      <c r="A87" s="47" t="s">
        <v>192</v>
      </c>
      <c r="B87" s="47" t="s">
        <v>189</v>
      </c>
      <c r="C87" s="49" t="s">
        <v>154</v>
      </c>
      <c r="D87" s="46" t="str">
        <f t="shared" si="4"/>
        <v>C(0) R(0) 
U(0) D(1)</v>
      </c>
      <c r="E87" s="18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18" t="s">
        <v>223</v>
      </c>
      <c r="Y87" s="18"/>
      <c r="Z87" s="18"/>
      <c r="AA87" s="18"/>
    </row>
    <row r="88" spans="1:27" ht="24.75" customHeight="1" x14ac:dyDescent="0.15">
      <c r="A88" s="47" t="s">
        <v>192</v>
      </c>
      <c r="B88" s="47" t="s">
        <v>189</v>
      </c>
      <c r="C88" s="49" t="s">
        <v>155</v>
      </c>
      <c r="D88" s="46" t="str">
        <f t="shared" si="4"/>
        <v>C(1) R(0) 
U(0) D(0)</v>
      </c>
      <c r="E88" s="18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18" t="s">
        <v>224</v>
      </c>
      <c r="Y88" s="18"/>
      <c r="Z88" s="18"/>
      <c r="AA88" s="18"/>
    </row>
    <row r="89" spans="1:27" ht="24.75" customHeight="1" x14ac:dyDescent="0.15">
      <c r="A89" s="47" t="s">
        <v>192</v>
      </c>
      <c r="B89" s="47" t="s">
        <v>190</v>
      </c>
      <c r="C89" s="49" t="s">
        <v>156</v>
      </c>
      <c r="D89" s="46" t="str">
        <f t="shared" si="4"/>
        <v>C(0) R(2) 
U(0) D(0)</v>
      </c>
      <c r="E89" s="18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 t="s">
        <v>221</v>
      </c>
      <c r="X89" s="18" t="s">
        <v>221</v>
      </c>
      <c r="Y89" s="18"/>
      <c r="Z89" s="18"/>
      <c r="AA89" s="18"/>
    </row>
    <row r="90" spans="1:27" ht="24.75" customHeight="1" x14ac:dyDescent="0.15">
      <c r="A90" s="47" t="s">
        <v>192</v>
      </c>
      <c r="B90" s="47" t="s">
        <v>190</v>
      </c>
      <c r="C90" s="49" t="s">
        <v>157</v>
      </c>
      <c r="D90" s="46" t="str">
        <f t="shared" si="4"/>
        <v>C(0) R(0) 
U(1) D(0)</v>
      </c>
      <c r="E90" s="18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18" t="s">
        <v>222</v>
      </c>
      <c r="Y90" s="18"/>
      <c r="Z90" s="18"/>
      <c r="AA90" s="18"/>
    </row>
    <row r="91" spans="1:27" ht="24.75" customHeight="1" x14ac:dyDescent="0.15">
      <c r="A91" s="47" t="s">
        <v>192</v>
      </c>
      <c r="B91" s="47" t="s">
        <v>190</v>
      </c>
      <c r="C91" s="49" t="s">
        <v>158</v>
      </c>
      <c r="D91" s="46" t="str">
        <f t="shared" si="4"/>
        <v>C(0) R(0) 
U(0) D(1)</v>
      </c>
      <c r="E91" s="18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18" t="s">
        <v>223</v>
      </c>
      <c r="Y91" s="18"/>
      <c r="Z91" s="18"/>
      <c r="AA91" s="18"/>
    </row>
    <row r="92" spans="1:27" ht="24.75" customHeight="1" x14ac:dyDescent="0.15">
      <c r="A92" s="47" t="s">
        <v>192</v>
      </c>
      <c r="B92" s="47" t="s">
        <v>190</v>
      </c>
      <c r="C92" s="49" t="s">
        <v>159</v>
      </c>
      <c r="D92" s="46" t="str">
        <f t="shared" si="4"/>
        <v>C(1) R(0) 
U(0) D(0)</v>
      </c>
      <c r="E92" s="18"/>
      <c r="F92" s="45"/>
      <c r="G92" s="45"/>
      <c r="H92" s="45"/>
      <c r="I92" s="45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 t="s">
        <v>224</v>
      </c>
      <c r="Y92" s="18"/>
      <c r="Z92" s="18"/>
      <c r="AA92" s="18"/>
    </row>
    <row r="93" spans="1:27" ht="24.75" customHeight="1" x14ac:dyDescent="0.15">
      <c r="A93" s="47" t="s">
        <v>192</v>
      </c>
      <c r="B93" s="47" t="s">
        <v>191</v>
      </c>
      <c r="C93" s="49" t="s">
        <v>160</v>
      </c>
      <c r="D93" s="46" t="str">
        <f t="shared" si="4"/>
        <v>C(0) R(2) 
U(0) D(0)</v>
      </c>
      <c r="E93" s="18"/>
      <c r="F93" s="45"/>
      <c r="G93" s="45"/>
      <c r="H93" s="45"/>
      <c r="I93" s="45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 t="s">
        <v>221</v>
      </c>
      <c r="X93" s="18" t="s">
        <v>221</v>
      </c>
      <c r="Y93" s="18"/>
      <c r="Z93" s="18"/>
      <c r="AA93" s="18"/>
    </row>
    <row r="94" spans="1:27" ht="24.75" customHeight="1" x14ac:dyDescent="0.15">
      <c r="A94" s="47" t="s">
        <v>192</v>
      </c>
      <c r="B94" s="47" t="s">
        <v>191</v>
      </c>
      <c r="C94" s="49" t="s">
        <v>161</v>
      </c>
      <c r="D94" s="46" t="str">
        <f t="shared" si="4"/>
        <v>C(0) R(0) 
U(1) D(0)</v>
      </c>
      <c r="E94" s="18"/>
      <c r="F94" s="45"/>
      <c r="G94" s="45"/>
      <c r="H94" s="45"/>
      <c r="I94" s="45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 t="s">
        <v>222</v>
      </c>
      <c r="Y94" s="18"/>
      <c r="Z94" s="18"/>
      <c r="AA94" s="18"/>
    </row>
    <row r="95" spans="1:27" ht="24.75" customHeight="1" x14ac:dyDescent="0.15">
      <c r="A95" s="47" t="s">
        <v>192</v>
      </c>
      <c r="B95" s="47" t="s">
        <v>191</v>
      </c>
      <c r="C95" s="49" t="s">
        <v>162</v>
      </c>
      <c r="D95" s="46" t="str">
        <f t="shared" si="4"/>
        <v>C(0) R(0) 
U(0) D(1)</v>
      </c>
      <c r="E95" s="18"/>
      <c r="F95" s="45"/>
      <c r="G95" s="45"/>
      <c r="H95" s="45"/>
      <c r="I95" s="45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 t="s">
        <v>223</v>
      </c>
      <c r="Y95" s="18"/>
      <c r="Z95" s="18"/>
      <c r="AA95" s="18"/>
    </row>
    <row r="96" spans="1:27" ht="24.75" customHeight="1" x14ac:dyDescent="0.15">
      <c r="A96" s="47" t="s">
        <v>192</v>
      </c>
      <c r="B96" s="47" t="s">
        <v>191</v>
      </c>
      <c r="C96" s="49" t="s">
        <v>163</v>
      </c>
      <c r="D96" s="46" t="str">
        <f t="shared" si="4"/>
        <v>C(1) R(0) 
U(0) D(0)</v>
      </c>
      <c r="E96" s="18"/>
      <c r="F96" s="45"/>
      <c r="G96" s="45"/>
      <c r="H96" s="45"/>
      <c r="I96" s="45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 t="s">
        <v>224</v>
      </c>
      <c r="Y96" s="18"/>
      <c r="Z96" s="18"/>
      <c r="AA96" s="18"/>
    </row>
    <row r="97" spans="1:27" ht="24.75" customHeight="1" x14ac:dyDescent="0.15">
      <c r="A97" s="47" t="s">
        <v>192</v>
      </c>
      <c r="B97" s="47" t="s">
        <v>193</v>
      </c>
      <c r="C97" s="49" t="s">
        <v>164</v>
      </c>
      <c r="D97" s="46" t="str">
        <f t="shared" si="4"/>
        <v>C(0) R(2) 
U(0) D(0)</v>
      </c>
      <c r="E97" s="18"/>
      <c r="F97" s="45"/>
      <c r="G97" s="45"/>
      <c r="H97" s="45"/>
      <c r="I97" s="45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 t="s">
        <v>195</v>
      </c>
      <c r="X97" s="18" t="s">
        <v>221</v>
      </c>
      <c r="Y97" s="18"/>
      <c r="Z97" s="18"/>
      <c r="AA97" s="18"/>
    </row>
    <row r="98" spans="1:27" ht="24.75" customHeight="1" x14ac:dyDescent="0.15">
      <c r="A98" s="47" t="s">
        <v>192</v>
      </c>
      <c r="B98" s="47" t="s">
        <v>193</v>
      </c>
      <c r="C98" s="49" t="s">
        <v>165</v>
      </c>
      <c r="D98" s="46" t="str">
        <f t="shared" si="4"/>
        <v>C(0) R(0) 
U(1) D(0)</v>
      </c>
      <c r="E98" s="18"/>
      <c r="F98" s="45"/>
      <c r="G98" s="45"/>
      <c r="H98" s="45"/>
      <c r="I98" s="45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 t="s">
        <v>222</v>
      </c>
      <c r="Y98" s="18"/>
      <c r="Z98" s="18"/>
      <c r="AA98" s="18"/>
    </row>
    <row r="99" spans="1:27" ht="24.75" customHeight="1" x14ac:dyDescent="0.15">
      <c r="A99" s="47" t="s">
        <v>192</v>
      </c>
      <c r="B99" s="47" t="s">
        <v>193</v>
      </c>
      <c r="C99" s="49" t="s">
        <v>166</v>
      </c>
      <c r="D99" s="46" t="str">
        <f t="shared" si="4"/>
        <v>C(0) R(0) 
U(0) D(1)</v>
      </c>
      <c r="E99" s="18"/>
      <c r="F99" s="45"/>
      <c r="G99" s="45"/>
      <c r="H99" s="45"/>
      <c r="I99" s="45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 t="s">
        <v>223</v>
      </c>
      <c r="Y99" s="18"/>
      <c r="Z99" s="18"/>
      <c r="AA99" s="18"/>
    </row>
    <row r="100" spans="1:27" ht="24.75" customHeight="1" x14ac:dyDescent="0.15">
      <c r="A100" s="47" t="s">
        <v>192</v>
      </c>
      <c r="B100" s="47" t="s">
        <v>193</v>
      </c>
      <c r="C100" s="49" t="s">
        <v>167</v>
      </c>
      <c r="D100" s="46" t="str">
        <f t="shared" si="4"/>
        <v>C(1) R(0) 
U(0) D(0)</v>
      </c>
      <c r="E100" s="18"/>
      <c r="F100" s="45"/>
      <c r="G100" s="45"/>
      <c r="H100" s="45"/>
      <c r="I100" s="45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 t="s">
        <v>224</v>
      </c>
      <c r="Y100" s="18"/>
      <c r="Z100" s="18"/>
      <c r="AA100" s="18"/>
    </row>
    <row r="101" spans="1:27" ht="24.75" customHeight="1" x14ac:dyDescent="0.15">
      <c r="A101" s="47" t="s">
        <v>194</v>
      </c>
      <c r="B101" s="50" t="s">
        <v>225</v>
      </c>
      <c r="C101" s="50" t="s">
        <v>225</v>
      </c>
      <c r="D101" s="46" t="str">
        <f t="shared" ref="D101:D106" si="5">"C("&amp;COUNTIF(E101:W101,"*C*")&amp;") R("&amp;COUNTIF(E101:W101,"*R*")&amp;") 
U("&amp;COUNTIF(E101:W101,"*U*")&amp;") D("&amp;COUNTIF(E101:W101,"*D*")&amp;")"</f>
        <v>C(0) R(9) 
U(0) D(0)</v>
      </c>
      <c r="E101" s="18" t="s">
        <v>195</v>
      </c>
      <c r="F101" s="18" t="s">
        <v>195</v>
      </c>
      <c r="G101" s="18" t="s">
        <v>195</v>
      </c>
      <c r="H101" s="18" t="s">
        <v>195</v>
      </c>
      <c r="I101" s="18" t="s">
        <v>195</v>
      </c>
      <c r="J101" s="18"/>
      <c r="K101" s="18"/>
      <c r="L101" s="18"/>
      <c r="M101" s="18"/>
      <c r="N101" s="18" t="s">
        <v>195</v>
      </c>
      <c r="O101" s="18" t="s">
        <v>195</v>
      </c>
      <c r="P101" s="18"/>
      <c r="Q101" s="18"/>
      <c r="R101" s="18"/>
      <c r="S101" s="18"/>
      <c r="T101" s="18"/>
      <c r="U101" s="18" t="s">
        <v>195</v>
      </c>
      <c r="V101" s="18" t="s">
        <v>195</v>
      </c>
      <c r="W101" s="18"/>
      <c r="X101" s="18"/>
      <c r="Y101" s="18"/>
      <c r="Z101" s="18"/>
      <c r="AA101" s="18"/>
    </row>
    <row r="102" spans="1:27" ht="24.75" customHeight="1" x14ac:dyDescent="0.15">
      <c r="A102" s="47" t="s">
        <v>194</v>
      </c>
      <c r="B102" s="50" t="s">
        <v>168</v>
      </c>
      <c r="C102" s="50" t="s">
        <v>168</v>
      </c>
      <c r="D102" s="46" t="str">
        <f t="shared" si="5"/>
        <v>C(0) R(9) 
U(0) D(0)</v>
      </c>
      <c r="E102" s="18" t="s">
        <v>195</v>
      </c>
      <c r="F102" s="18" t="s">
        <v>195</v>
      </c>
      <c r="G102" s="18" t="s">
        <v>195</v>
      </c>
      <c r="H102" s="18" t="s">
        <v>195</v>
      </c>
      <c r="I102" s="18" t="s">
        <v>195</v>
      </c>
      <c r="J102" s="18"/>
      <c r="K102" s="18"/>
      <c r="L102" s="18"/>
      <c r="M102" s="18"/>
      <c r="N102" s="18" t="s">
        <v>195</v>
      </c>
      <c r="O102" s="18" t="s">
        <v>195</v>
      </c>
      <c r="P102" s="18"/>
      <c r="Q102" s="18"/>
      <c r="R102" s="18"/>
      <c r="S102" s="18"/>
      <c r="T102" s="18"/>
      <c r="U102" s="18" t="s">
        <v>195</v>
      </c>
      <c r="V102" s="18" t="s">
        <v>195</v>
      </c>
      <c r="W102" s="18"/>
      <c r="X102" s="18"/>
      <c r="Y102" s="18"/>
      <c r="Z102" s="18"/>
      <c r="AA102" s="18"/>
    </row>
    <row r="103" spans="1:27" ht="24.75" customHeight="1" x14ac:dyDescent="0.15">
      <c r="A103" s="47" t="s">
        <v>194</v>
      </c>
      <c r="B103" s="50" t="s">
        <v>226</v>
      </c>
      <c r="C103" s="50" t="s">
        <v>226</v>
      </c>
      <c r="D103" s="46" t="str">
        <f t="shared" si="5"/>
        <v>C(0) R(9) 
U(0) D(0)</v>
      </c>
      <c r="E103" s="18" t="s">
        <v>195</v>
      </c>
      <c r="F103" s="18" t="s">
        <v>195</v>
      </c>
      <c r="G103" s="18" t="s">
        <v>195</v>
      </c>
      <c r="H103" s="18" t="s">
        <v>195</v>
      </c>
      <c r="I103" s="18" t="s">
        <v>195</v>
      </c>
      <c r="J103" s="18"/>
      <c r="K103" s="18"/>
      <c r="L103" s="18"/>
      <c r="M103" s="18"/>
      <c r="N103" s="18" t="s">
        <v>195</v>
      </c>
      <c r="O103" s="18" t="s">
        <v>195</v>
      </c>
      <c r="P103" s="18"/>
      <c r="Q103" s="18"/>
      <c r="R103" s="18"/>
      <c r="S103" s="18"/>
      <c r="T103" s="18"/>
      <c r="U103" s="18" t="s">
        <v>195</v>
      </c>
      <c r="V103" s="18" t="s">
        <v>195</v>
      </c>
      <c r="W103" s="18"/>
      <c r="X103" s="18"/>
      <c r="Y103" s="18"/>
      <c r="Z103" s="18"/>
      <c r="AA103" s="18"/>
    </row>
    <row r="104" spans="1:27" ht="24.75" customHeight="1" x14ac:dyDescent="0.15">
      <c r="A104" s="47" t="s">
        <v>194</v>
      </c>
      <c r="B104" s="50" t="s">
        <v>227</v>
      </c>
      <c r="C104" s="50" t="s">
        <v>227</v>
      </c>
      <c r="D104" s="46" t="str">
        <f t="shared" si="5"/>
        <v>C(0) R(9) 
U(0) D(0)</v>
      </c>
      <c r="E104" s="18" t="s">
        <v>195</v>
      </c>
      <c r="F104" s="18" t="s">
        <v>195</v>
      </c>
      <c r="G104" s="18" t="s">
        <v>195</v>
      </c>
      <c r="H104" s="18" t="s">
        <v>195</v>
      </c>
      <c r="I104" s="18" t="s">
        <v>195</v>
      </c>
      <c r="J104" s="18"/>
      <c r="K104" s="18"/>
      <c r="L104" s="18"/>
      <c r="M104" s="18"/>
      <c r="N104" s="18" t="s">
        <v>195</v>
      </c>
      <c r="O104" s="18" t="s">
        <v>195</v>
      </c>
      <c r="P104" s="18"/>
      <c r="Q104" s="18"/>
      <c r="R104" s="18"/>
      <c r="S104" s="18"/>
      <c r="T104" s="18"/>
      <c r="U104" s="18" t="s">
        <v>195</v>
      </c>
      <c r="V104" s="18" t="s">
        <v>195</v>
      </c>
      <c r="W104" s="18"/>
      <c r="X104" s="18"/>
      <c r="Y104" s="18"/>
      <c r="Z104" s="18"/>
      <c r="AA104" s="18"/>
    </row>
    <row r="105" spans="1:27" ht="24.75" customHeight="1" x14ac:dyDescent="0.15">
      <c r="A105" s="47" t="s">
        <v>194</v>
      </c>
      <c r="B105" s="50" t="s">
        <v>228</v>
      </c>
      <c r="C105" s="50" t="s">
        <v>228</v>
      </c>
      <c r="D105" s="46" t="str">
        <f t="shared" si="5"/>
        <v>C(0) R(9) 
U(0) D(0)</v>
      </c>
      <c r="E105" s="18" t="s">
        <v>195</v>
      </c>
      <c r="F105" s="18" t="s">
        <v>195</v>
      </c>
      <c r="G105" s="18" t="s">
        <v>195</v>
      </c>
      <c r="H105" s="18" t="s">
        <v>195</v>
      </c>
      <c r="I105" s="18" t="s">
        <v>195</v>
      </c>
      <c r="J105" s="18"/>
      <c r="K105" s="18"/>
      <c r="L105" s="18"/>
      <c r="M105" s="18"/>
      <c r="N105" s="18" t="s">
        <v>195</v>
      </c>
      <c r="O105" s="18" t="s">
        <v>195</v>
      </c>
      <c r="P105" s="18"/>
      <c r="Q105" s="18"/>
      <c r="R105" s="18"/>
      <c r="S105" s="18"/>
      <c r="T105" s="18"/>
      <c r="U105" s="18" t="s">
        <v>195</v>
      </c>
      <c r="V105" s="18" t="s">
        <v>195</v>
      </c>
      <c r="W105" s="18"/>
      <c r="X105" s="18"/>
      <c r="Y105" s="18"/>
      <c r="Z105" s="18"/>
      <c r="AA105" s="18"/>
    </row>
    <row r="106" spans="1:27" ht="22.5" x14ac:dyDescent="0.15">
      <c r="A106" s="47" t="s">
        <v>194</v>
      </c>
      <c r="B106" s="50" t="s">
        <v>229</v>
      </c>
      <c r="C106" s="50" t="s">
        <v>229</v>
      </c>
      <c r="D106" s="46" t="str">
        <f t="shared" si="5"/>
        <v>C(0) R(9) 
U(0) D(0)</v>
      </c>
      <c r="E106" s="18" t="s">
        <v>195</v>
      </c>
      <c r="F106" s="18" t="s">
        <v>195</v>
      </c>
      <c r="G106" s="18" t="s">
        <v>195</v>
      </c>
      <c r="H106" s="18" t="s">
        <v>195</v>
      </c>
      <c r="I106" s="18" t="s">
        <v>195</v>
      </c>
      <c r="J106" s="18"/>
      <c r="K106" s="18"/>
      <c r="L106" s="18"/>
      <c r="M106" s="18"/>
      <c r="N106" s="18" t="s">
        <v>195</v>
      </c>
      <c r="O106" s="18" t="s">
        <v>195</v>
      </c>
      <c r="P106" s="18"/>
      <c r="Q106" s="18"/>
      <c r="R106" s="18"/>
      <c r="S106" s="18"/>
      <c r="T106" s="18"/>
      <c r="U106" s="18" t="s">
        <v>195</v>
      </c>
      <c r="V106" s="18" t="s">
        <v>195</v>
      </c>
      <c r="W106" s="18"/>
      <c r="X106" s="18"/>
      <c r="Y106" s="18"/>
      <c r="Z106" s="18"/>
      <c r="AA106" s="18"/>
    </row>
  </sheetData>
  <protectedRanges>
    <protectedRange password="DF61" sqref="S19:U19 C19:C21 R20:U20 C29 E10:W14 N33:W33 N62:W62 M60:W60 E61:W61 E63:W75 E59:W59 V19:W20 E29:W29 E19:Q20 E32:W32 M31:W31 G30:W30 C5:C7 C10:C14 E5:AA7 E34:W56 AB6:FG7 AB10:FG14 AB19:FG20 AB29:FG29 X10:AA12 X15:AA17 X20:AA22 X25:AA27 X30:AA32 X35:AA37 X40:AA42 X45:AA47 X50:AA52 X55:AA57 X60:AA62 X65:AA67 X70:AA72 X75:AA77 X80:AA82 X85:AA87 X90:AA92 X101:AA101 X104:AA105 Y95:AA97 X94:X96 Y100:AA100 X98:X100 E78:W104 W105 E105:V106" name="범위1"/>
    <protectedRange password="DF61" sqref="D5:D106" name="범위1_2"/>
    <protectedRange password="DF61" sqref="C15:C18 P27:R27 P57:R57 P76:R77 E15:R18 E28:R28 E58:R58 AB15:FG18 AB24:FG28 E24:R26" name="범위1_1"/>
    <protectedRange password="DF61" sqref="S15:W18" name="범위1_3"/>
    <protectedRange password="DF61" sqref="E30:F30" name="범위1_5"/>
    <protectedRange password="DF61" sqref="E60:L60 E31:L31" name="범위1_6"/>
  </protectedRanges>
  <mergeCells count="4">
    <mergeCell ref="A4:C4"/>
    <mergeCell ref="A5:C5"/>
    <mergeCell ref="A2:C3"/>
    <mergeCell ref="A1:AA1"/>
  </mergeCells>
  <phoneticPr fontId="1" type="noConversion"/>
  <pageMargins left="0.47244094488188981" right="0.31496062992125984" top="0.43307086614173229" bottom="0.31496062992125984" header="0.35433070866141736" footer="0.15748031496062992"/>
  <pageSetup paperSize="9" scale="75" fitToHeight="0" orientation="landscape" r:id="rId1"/>
  <headerFooter alignWithMargins="0">
    <oddHeader xml:space="preserve">&amp;L&amp;"바탕체,보통"
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표지</vt:lpstr>
      <vt:lpstr>사용권한</vt:lpstr>
      <vt:lpstr>CRUD매트릭스</vt:lpstr>
      <vt:lpstr>CRUD매트릭스!Print_Titles</vt:lpstr>
    </vt:vector>
  </TitlesOfParts>
  <Company>엘에스웨어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</dc:title>
  <dc:creator>엘에스웨어</dc:creator>
  <cp:lastModifiedBy>worryscg</cp:lastModifiedBy>
  <cp:lastPrinted>2019-03-25T09:26:08Z</cp:lastPrinted>
  <dcterms:created xsi:type="dcterms:W3CDTF">2003-04-29T10:28:14Z</dcterms:created>
  <dcterms:modified xsi:type="dcterms:W3CDTF">2019-03-25T09:26:36Z</dcterms:modified>
</cp:coreProperties>
</file>