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3 설계\6.3.6. 데이터베이스(성능평가)\"/>
    </mc:Choice>
  </mc:AlternateContent>
  <bookViews>
    <workbookView xWindow="1170" yWindow="0" windowWidth="28800" windowHeight="11730" tabRatio="705" activeTab="1"/>
  </bookViews>
  <sheets>
    <sheet name="표지" sheetId="14" r:id="rId1"/>
    <sheet name="사용권한" sheetId="16" r:id="rId2"/>
    <sheet name="CRUD매트릭스" sheetId="19" r:id="rId3"/>
  </sheets>
  <definedNames>
    <definedName name="_xlnm.Print_Titles" localSheetId="2">CRUD매트릭스!$A:$D,CRUD매트릭스!$2:$4</definedName>
    <definedName name="Z_0ABD71BA_8404_4287_B4E1_29C7D667FBF6_.wvu.Cols" localSheetId="2" hidden="1">CRUD매트릭스!$D:$D</definedName>
    <definedName name="Z_0ABD71BA_8404_4287_B4E1_29C7D667FBF6_.wvu.PrintTitles" localSheetId="2" hidden="1">CRUD매트릭스!$C:$D,CRUD매트릭스!$1:$2</definedName>
    <definedName name="Z_1BBB140C_E602_437E_891F_2B1790A729B7_.wvu.Cols" localSheetId="2" hidden="1">CRUD매트릭스!$D:$D</definedName>
    <definedName name="Z_1BBB140C_E602_437E_891F_2B1790A729B7_.wvu.PrintTitles" localSheetId="2" hidden="1">CRUD매트릭스!$C:$D,CRUD매트릭스!$1:$2</definedName>
    <definedName name="Z_79DF4249_3099_4F41_8D96_F21C5FAEA8B2_.wvu.Cols" localSheetId="2" hidden="1">CRUD매트릭스!$D:$D</definedName>
    <definedName name="Z_79DF4249_3099_4F41_8D96_F21C5FAEA8B2_.wvu.PrintTitles" localSheetId="2" hidden="1">CRUD매트릭스!$C:$D,CRUD매트릭스!$1:$2</definedName>
    <definedName name="Z_7EB9189D_0006_4B53_B5B9_F96BB174492A_.wvu.PrintTitles" localSheetId="2" hidden="1">CRUD매트릭스!$C:$D,CRUD매트릭스!$1:$2</definedName>
  </definedNames>
  <calcPr calcId="152511"/>
  <customWorkbookViews>
    <customWorkbookView name="나 - 사용자 보기" guid="{FDE1D4B0-2A05-4483-B73D-E8642A1C7C49}" mergeInterval="0" personalView="1" maximized="1" windowWidth="1396" windowHeight="875" activeSheetId="6"/>
    <customWorkbookView name="심재욱 - 사용자 보기" guid="{F3E9AF60-208E-4069-BE0A-9609EA1337DE}" mergeInterval="0" personalView="1" maximized="1" windowWidth="1148" windowHeight="692" tabRatio="693" activeSheetId="9"/>
    <customWorkbookView name="jungho - 사용자 보기" guid="{79DF4249-3099-4F41-8D96-F21C5FAEA8B2}" mergeInterval="0" personalView="1" maximized="1" windowWidth="1396" windowHeight="905" activeSheetId="3"/>
    <customWorkbookView name="안은기 - 사용자 보기" guid="{87F430EB-3D29-45C2-976D-61CC93473DF5}" mergeInterval="0" personalView="1" maximized="1" windowWidth="1191" windowHeight="874" activeSheetId="10"/>
    <customWorkbookView name="LGCNS - 사용자 보기" guid="{7EB9189D-0006-4B53-B5B9-F96BB174492A}" mergeInterval="0" personalView="1" maximized="1" windowWidth="1396" windowHeight="848" activeSheetId="13"/>
    <customWorkbookView name="soltu - 사용자 보기" guid="{1BBB140C-E602-437E-891F-2B1790A729B7}" mergeInterval="0" personalView="1" maximized="1" windowWidth="1396" windowHeight="908" activeSheetId="6"/>
    <customWorkbookView name="chy - 사용자 보기" guid="{0ABD71BA-8404-4287-B4E1-29C7D667FBF6}" mergeInterval="0" personalView="1" maximized="1" xWindow="1" yWindow="1" windowWidth="1230" windowHeight="500" activeSheetId="4"/>
    <customWorkbookView name="leeyohwan - 사용자 보기" guid="{3C9D2444-01F3-441B-83EC-19A2F47C9CF4}" mergeInterval="0" personalView="1" maximized="1" windowWidth="1396" windowHeight="882" activeSheetId="8"/>
  </customWorkbookViews>
</workbook>
</file>

<file path=xl/calcChain.xml><?xml version="1.0" encoding="utf-8"?>
<calcChain xmlns="http://schemas.openxmlformats.org/spreadsheetml/2006/main">
  <c r="BG4" i="19" l="1"/>
  <c r="D92" i="19"/>
  <c r="CW4" i="19" l="1"/>
  <c r="D142" i="19"/>
  <c r="D136" i="19" l="1"/>
  <c r="D140" i="19"/>
  <c r="CT4" i="19"/>
  <c r="CU4" i="19"/>
  <c r="CV4" i="19"/>
  <c r="D91" i="19" l="1"/>
  <c r="D93" i="19"/>
  <c r="D94" i="19"/>
  <c r="CQ4" i="19"/>
  <c r="CR4" i="19"/>
  <c r="CS4" i="19"/>
  <c r="D90" i="19" l="1"/>
  <c r="CP4" i="19"/>
  <c r="D97" i="19" l="1"/>
  <c r="CO4" i="19" l="1"/>
  <c r="CN4" i="19"/>
  <c r="CM4" i="19"/>
  <c r="AW4" i="19"/>
  <c r="D131" i="19" l="1"/>
  <c r="D141" i="19" l="1"/>
  <c r="D139" i="19"/>
  <c r="D138" i="19"/>
  <c r="D137" i="19"/>
  <c r="D135" i="19"/>
  <c r="D134" i="19"/>
  <c r="D130" i="19"/>
  <c r="D125" i="19"/>
  <c r="D129" i="19"/>
  <c r="D128" i="19"/>
  <c r="D127" i="19"/>
  <c r="D126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6" i="19"/>
  <c r="D95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CL4" i="19"/>
  <c r="CK4" i="19"/>
  <c r="CJ4" i="19"/>
  <c r="CI4" i="19"/>
  <c r="CH4" i="19"/>
  <c r="CG4" i="19"/>
  <c r="CF4" i="19"/>
  <c r="CE4" i="19"/>
  <c r="CD4" i="19"/>
  <c r="CC4" i="19"/>
  <c r="CB4" i="19"/>
  <c r="CA4" i="19"/>
  <c r="BZ4" i="19"/>
  <c r="BY4" i="19"/>
  <c r="BX4" i="19"/>
  <c r="BW4" i="19"/>
  <c r="BV4" i="19"/>
  <c r="BU4" i="19"/>
  <c r="BT4" i="19"/>
  <c r="BS4" i="19"/>
  <c r="BR4" i="19"/>
  <c r="BQ4" i="19"/>
  <c r="BP4" i="19"/>
  <c r="BO4" i="19"/>
  <c r="BN4" i="19"/>
  <c r="BM4" i="19"/>
  <c r="BL4" i="19"/>
  <c r="BK4" i="19"/>
  <c r="BJ4" i="19"/>
  <c r="BI4" i="19"/>
  <c r="BH4" i="19"/>
  <c r="BF4" i="19"/>
  <c r="BE4" i="19"/>
  <c r="BD4" i="19"/>
  <c r="BC4" i="19"/>
  <c r="BB4" i="19"/>
  <c r="BA4" i="19"/>
  <c r="AZ4" i="19"/>
  <c r="AY4" i="19"/>
  <c r="AX4" i="19"/>
  <c r="AV4" i="19"/>
  <c r="AU4" i="19"/>
  <c r="E4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J35" i="16"/>
  <c r="I35" i="16"/>
  <c r="C35" i="16"/>
  <c r="I25" i="16"/>
</calcChain>
</file>

<file path=xl/sharedStrings.xml><?xml version="1.0" encoding="utf-8"?>
<sst xmlns="http://schemas.openxmlformats.org/spreadsheetml/2006/main" count="1077" uniqueCount="452">
  <si>
    <t>단계 : 설계단계</t>
  </si>
  <si>
    <t>2002/X/XX</t>
  </si>
  <si>
    <t>개정번호</t>
  </si>
  <si>
    <t>제.개정 일자</t>
  </si>
  <si>
    <t>CRUD 메트릭스</t>
    <phoneticPr fontId="1" type="noConversion"/>
  </si>
  <si>
    <t>엔티티 명</t>
    <phoneticPr fontId="1" type="noConversion"/>
  </si>
  <si>
    <t>COUNT</t>
    <phoneticPr fontId="1" type="noConversion"/>
  </si>
  <si>
    <t>사용 권한</t>
  </si>
  <si>
    <t>Client Approval</t>
  </si>
  <si>
    <t>본인은 서명으로써 본 문서가 본 프로젝트 범위 내에서 사용될 것을 인가함.</t>
  </si>
  <si>
    <t>승 인 자 :</t>
  </si>
  <si>
    <r>
      <t>(</t>
    </r>
    <r>
      <rPr>
        <sz val="10"/>
        <rFont val="돋움"/>
        <family val="3"/>
        <charset val="129"/>
      </rPr>
      <t>인</t>
    </r>
    <r>
      <rPr>
        <sz val="10"/>
        <rFont val="Arial"/>
        <family val="2"/>
      </rPr>
      <t>)</t>
    </r>
  </si>
  <si>
    <r>
      <t xml:space="preserve">일자 </t>
    </r>
    <r>
      <rPr>
        <sz val="10"/>
        <rFont val="Arial"/>
        <family val="2"/>
      </rPr>
      <t>: ____/___/___</t>
    </r>
  </si>
  <si>
    <t>검 토 자 :</t>
  </si>
  <si>
    <r>
      <t>본 문서에 대한 서명은 본 문서에 대하여 수행 및 유지관리의 책임이 있음을 인정하는 것임</t>
    </r>
    <r>
      <rPr>
        <sz val="10"/>
        <rFont val="Arial"/>
        <family val="2"/>
      </rPr>
      <t>.</t>
    </r>
  </si>
  <si>
    <t xml:space="preserve">검 토 자 : </t>
  </si>
  <si>
    <t xml:space="preserve">작 성 자 : </t>
  </si>
  <si>
    <t>Page i</t>
  </si>
  <si>
    <t>제.개정 이력</t>
  </si>
  <si>
    <t>제정</t>
  </si>
  <si>
    <t>2002/04/30</t>
  </si>
  <si>
    <t>제.개정 페이지 및 내용</t>
  </si>
  <si>
    <t>Page ii</t>
  </si>
  <si>
    <t>엘에스웨어 Approval</t>
    <phoneticPr fontId="1" type="noConversion"/>
  </si>
  <si>
    <t>FTP전송이력</t>
  </si>
  <si>
    <t>강인성세부평가항목</t>
  </si>
  <si>
    <t>게시판</t>
  </si>
  <si>
    <t>게시판첨부파일</t>
  </si>
  <si>
    <t>관리자메뉴</t>
  </si>
  <si>
    <t>권리자 정보</t>
  </si>
  <si>
    <t>권리자추출로그</t>
  </si>
  <si>
    <t>리소스사용률</t>
  </si>
  <si>
    <t>메일링</t>
  </si>
  <si>
    <t>메일링대상자</t>
  </si>
  <si>
    <t>메일링수신대상</t>
  </si>
  <si>
    <t>비디오콘텐츠부분매칭</t>
  </si>
  <si>
    <t>비디오콘텐츠정보</t>
  </si>
  <si>
    <t>사용자</t>
  </si>
  <si>
    <t>사용자 모듈</t>
  </si>
  <si>
    <t>사용자 승인</t>
  </si>
  <si>
    <t>사용자 정보</t>
  </si>
  <si>
    <t>서비스모니터링</t>
  </si>
  <si>
    <t>성능평가결과</t>
  </si>
  <si>
    <t>성능평가결과요약</t>
  </si>
  <si>
    <t>성능평가로그분석</t>
  </si>
  <si>
    <t>성능평가변형항목</t>
  </si>
  <si>
    <t>성능평가시나리오</t>
  </si>
  <si>
    <t>성능평가신청</t>
  </si>
  <si>
    <t>성능평가신청처리이력</t>
  </si>
  <si>
    <t>성능평가진행상태</t>
  </si>
  <si>
    <t>영상메타</t>
  </si>
  <si>
    <t>오디오콘텐츠부분매칭</t>
  </si>
  <si>
    <t>오디오콘텐츠정보</t>
  </si>
  <si>
    <t>음원메타정보</t>
  </si>
  <si>
    <t>일관성평가대상콘텐츠</t>
  </si>
  <si>
    <t>접속자수통계</t>
  </si>
  <si>
    <t>추출모듈설치정보</t>
  </si>
  <si>
    <t>코드마스터</t>
  </si>
  <si>
    <t>평가항목별시나리오</t>
  </si>
  <si>
    <t>CRUD MATRIX (CTIS)</t>
    <phoneticPr fontId="1" type="noConversion"/>
  </si>
  <si>
    <t>CODE</t>
  </si>
  <si>
    <t>R</t>
    <phoneticPr fontId="1" type="noConversion"/>
  </si>
  <si>
    <t>PES_TEST_ITEM</t>
  </si>
  <si>
    <t>R</t>
    <phoneticPr fontId="1" type="noConversion"/>
  </si>
  <si>
    <t>CRU</t>
    <phoneticPr fontId="1" type="noConversion"/>
  </si>
  <si>
    <t>PES_TEST_PLAN</t>
  </si>
  <si>
    <t>PES_TEST_PLAN_CONTENTS</t>
  </si>
  <si>
    <t>PES_AUDIO_INFO</t>
  </si>
  <si>
    <t>PES_VIDEO_INFO</t>
  </si>
  <si>
    <t>PES_IMAGE_INFO</t>
  </si>
  <si>
    <t>PES_MOBILE_INFO</t>
  </si>
  <si>
    <t>CR</t>
    <phoneticPr fontId="1" type="noConversion"/>
  </si>
  <si>
    <t>RUD</t>
    <phoneticPr fontId="1" type="noConversion"/>
  </si>
  <si>
    <t>PES_RECEIPT</t>
  </si>
  <si>
    <t>PES_ROBUST_PARAM</t>
  </si>
  <si>
    <t>CD</t>
    <phoneticPr fontId="1" type="noConversion"/>
  </si>
  <si>
    <t>PES_RECEIPT_MODULE</t>
  </si>
  <si>
    <t>PES_RECEIPT_HIST</t>
  </si>
  <si>
    <t>RU</t>
    <phoneticPr fontId="1" type="noConversion"/>
  </si>
  <si>
    <t>표준서비스</t>
  </si>
  <si>
    <t>서비스 총괄현황</t>
  </si>
  <si>
    <t>일별통계</t>
  </si>
  <si>
    <t>월별통계</t>
  </si>
  <si>
    <t>년도별통계</t>
  </si>
  <si>
    <t>콘텐츠 관리</t>
  </si>
  <si>
    <t>음원 콘텐츠 검색</t>
  </si>
  <si>
    <t>영상 콘텐츠 검색</t>
  </si>
  <si>
    <t>권리자 관리</t>
  </si>
  <si>
    <t>권리자 등록</t>
  </si>
  <si>
    <t>권리자 목록</t>
  </si>
  <si>
    <t>기술업체 관리</t>
  </si>
  <si>
    <t>기술업체 등록</t>
  </si>
  <si>
    <t>기술업체 목록</t>
  </si>
  <si>
    <t>특징점 추출 관리</t>
  </si>
  <si>
    <t>특징점 추출 내역 관리</t>
  </si>
  <si>
    <t>기술업체 FTP 전송 처리</t>
  </si>
  <si>
    <t>특징점 DB 사용 신청 목록</t>
  </si>
  <si>
    <t>통계</t>
  </si>
  <si>
    <t>년도별 특징점 DB 구축현황</t>
  </si>
  <si>
    <t>월별 특징점 DB 구축 현황</t>
  </si>
  <si>
    <t>일자별 특징점 DB 구축 현황</t>
  </si>
  <si>
    <t>년도별 특징점 DB 추출 현황</t>
  </si>
  <si>
    <t>월별 특징점 DB 추출 현황</t>
  </si>
  <si>
    <t>일자별 특징점 DB 추출 현황</t>
  </si>
  <si>
    <t>년도별 접속 통계</t>
  </si>
  <si>
    <t>월별 접속 통계</t>
  </si>
  <si>
    <t>일자별 접속 통계</t>
  </si>
  <si>
    <t>필터링 성능평가</t>
    <phoneticPr fontId="31" type="noConversion"/>
  </si>
  <si>
    <t>성능평가 신청 현황</t>
  </si>
  <si>
    <t xml:space="preserve">성능평가 신청 내역 조회 </t>
  </si>
  <si>
    <t>성능평가 진행 내역 조회</t>
    <phoneticPr fontId="31" type="noConversion"/>
  </si>
  <si>
    <t>성능평가 통계</t>
    <phoneticPr fontId="31" type="noConversion"/>
  </si>
  <si>
    <t>성능평가 범위관리</t>
  </si>
  <si>
    <t>변형항목관리</t>
  </si>
  <si>
    <t>성능평가 시나리오 관리</t>
    <phoneticPr fontId="31" type="noConversion"/>
  </si>
  <si>
    <t>모듈규격검사 현황</t>
    <phoneticPr fontId="31" type="noConversion"/>
  </si>
  <si>
    <t>업체별 평가항목 관리</t>
    <phoneticPr fontId="31" type="noConversion"/>
  </si>
  <si>
    <t>성능평가로그관리</t>
    <phoneticPr fontId="31" type="noConversion"/>
  </si>
  <si>
    <t>성능평가 로그 등록</t>
    <phoneticPr fontId="31" type="noConversion"/>
  </si>
  <si>
    <t>성능평가 로그 정보 조회</t>
    <phoneticPr fontId="31" type="noConversion"/>
  </si>
  <si>
    <t>추출 로그 내용 조회</t>
    <phoneticPr fontId="31" type="noConversion"/>
  </si>
  <si>
    <t>인식 로그 내용 조회</t>
    <phoneticPr fontId="31" type="noConversion"/>
  </si>
  <si>
    <t>부분매칭 로그 내용 조회</t>
    <phoneticPr fontId="31" type="noConversion"/>
  </si>
  <si>
    <t>성능평가모니터링</t>
    <phoneticPr fontId="31" type="noConversion"/>
  </si>
  <si>
    <t>성능평가 결과 보고서</t>
    <phoneticPr fontId="31" type="noConversion"/>
  </si>
  <si>
    <t>강인성 항목 그룹별 결과</t>
    <phoneticPr fontId="31" type="noConversion"/>
  </si>
  <si>
    <t>강인성 평가 세부 결과</t>
    <phoneticPr fontId="31" type="noConversion"/>
  </si>
  <si>
    <t>장르별 강인성 성능평가 결과</t>
    <phoneticPr fontId="31" type="noConversion"/>
  </si>
  <si>
    <t>일관성 성능평가 결과</t>
    <phoneticPr fontId="31" type="noConversion"/>
  </si>
  <si>
    <t>시스템 효율성 결과 그래프</t>
    <phoneticPr fontId="31" type="noConversion"/>
  </si>
  <si>
    <t>시스템 효율성 결과</t>
    <phoneticPr fontId="31" type="noConversion"/>
  </si>
  <si>
    <t>특징정보량 및 속도결과</t>
    <phoneticPr fontId="31" type="noConversion"/>
  </si>
  <si>
    <t>부분매칭 평가 결과</t>
    <phoneticPr fontId="31" type="noConversion"/>
  </si>
  <si>
    <t>인식정보량 평가 결과</t>
    <phoneticPr fontId="31" type="noConversion"/>
  </si>
  <si>
    <t>성능평가 종합결과</t>
    <phoneticPr fontId="31" type="noConversion"/>
  </si>
  <si>
    <t>성능평가 결과 관리</t>
    <phoneticPr fontId="31" type="noConversion"/>
  </si>
  <si>
    <t>성능평가 결과 등록</t>
    <phoneticPr fontId="31" type="noConversion"/>
  </si>
  <si>
    <t>콘텐츠 정보 관리</t>
    <phoneticPr fontId="31" type="noConversion"/>
  </si>
  <si>
    <t>오디오 데이터셋 검색</t>
    <phoneticPr fontId="31" type="noConversion"/>
  </si>
  <si>
    <t>비디오 데이터셋 검색</t>
    <phoneticPr fontId="31" type="noConversion"/>
  </si>
  <si>
    <t>이미지 데이터셋 검색</t>
    <phoneticPr fontId="31" type="noConversion"/>
  </si>
  <si>
    <t>모바일앱 데이터셋 검색</t>
    <phoneticPr fontId="31" type="noConversion"/>
  </si>
  <si>
    <t>데이터셋 엑셀 업로드</t>
    <phoneticPr fontId="31" type="noConversion"/>
  </si>
  <si>
    <t>포렌식 성능평가</t>
    <phoneticPr fontId="31" type="noConversion"/>
  </si>
  <si>
    <t>성능평가 신청 현황</t>
    <phoneticPr fontId="31" type="noConversion"/>
  </si>
  <si>
    <t>성능평가 신청 내역 조회</t>
    <phoneticPr fontId="31" type="noConversion"/>
  </si>
  <si>
    <t>성능평가 범위관리</t>
    <phoneticPr fontId="31" type="noConversion"/>
  </si>
  <si>
    <t>성능평가 로그관리</t>
    <phoneticPr fontId="31" type="noConversion"/>
  </si>
  <si>
    <t>삽입 로그 조회</t>
    <phoneticPr fontId="31" type="noConversion"/>
  </si>
  <si>
    <t>강인성 로그 조회</t>
    <phoneticPr fontId="31" type="noConversion"/>
  </si>
  <si>
    <t>검출 로그 조회</t>
    <phoneticPr fontId="31" type="noConversion"/>
  </si>
  <si>
    <t>성능평가 모니터링</t>
    <phoneticPr fontId="31" type="noConversion"/>
  </si>
  <si>
    <t>공모 허용성 평가 결과</t>
    <phoneticPr fontId="31" type="noConversion"/>
  </si>
  <si>
    <t>비인지성 상세 결과</t>
    <phoneticPr fontId="31" type="noConversion"/>
  </si>
  <si>
    <t>기타 성능평가 결과</t>
    <phoneticPr fontId="31" type="noConversion"/>
  </si>
  <si>
    <t>DRM 상호 운용성 평가</t>
  </si>
  <si>
    <t>필드평가 관리</t>
    <phoneticPr fontId="31" type="noConversion"/>
  </si>
  <si>
    <t>필드평가 신청 관리</t>
    <phoneticPr fontId="31" type="noConversion"/>
  </si>
  <si>
    <t>필드평가 신청 내역 조회</t>
    <phoneticPr fontId="31" type="noConversion"/>
  </si>
  <si>
    <t>필드평가 범위 관리</t>
    <phoneticPr fontId="31" type="noConversion"/>
  </si>
  <si>
    <t>Agent PC 관리</t>
    <phoneticPr fontId="31" type="noConversion"/>
  </si>
  <si>
    <t>평가회차 관리</t>
    <phoneticPr fontId="31" type="noConversion"/>
  </si>
  <si>
    <t>평가업체 관리</t>
    <phoneticPr fontId="31" type="noConversion"/>
  </si>
  <si>
    <t>평가콘텐츠 관리</t>
    <phoneticPr fontId="31" type="noConversion"/>
  </si>
  <si>
    <t>권리정보 관리</t>
    <phoneticPr fontId="31" type="noConversion"/>
  </si>
  <si>
    <t>필드평가 결과 관리</t>
    <phoneticPr fontId="31" type="noConversion"/>
  </si>
  <si>
    <t>업로드 결과 관리</t>
    <phoneticPr fontId="31" type="noConversion"/>
  </si>
  <si>
    <t>로그분석 관리</t>
    <phoneticPr fontId="31" type="noConversion"/>
  </si>
  <si>
    <t>평가총평 관리</t>
    <phoneticPr fontId="31" type="noConversion"/>
  </si>
  <si>
    <t>평가결과 관리</t>
    <phoneticPr fontId="31" type="noConversion"/>
  </si>
  <si>
    <t>관리기능</t>
    <phoneticPr fontId="31" type="noConversion"/>
  </si>
  <si>
    <t>메일링</t>
    <phoneticPr fontId="31" type="noConversion"/>
  </si>
  <si>
    <t>메일 발송 현황</t>
    <phoneticPr fontId="31" type="noConversion"/>
  </si>
  <si>
    <t>메일링 등록</t>
    <phoneticPr fontId="31" type="noConversion"/>
  </si>
  <si>
    <t>메일링 대상자 관리</t>
    <phoneticPr fontId="31" type="noConversion"/>
  </si>
  <si>
    <t>관리자</t>
    <phoneticPr fontId="31" type="noConversion"/>
  </si>
  <si>
    <t>관리자 등록</t>
    <phoneticPr fontId="31" type="noConversion"/>
  </si>
  <si>
    <t>관리자 목록</t>
    <phoneticPr fontId="31" type="noConversion"/>
  </si>
  <si>
    <t>게시판</t>
    <phoneticPr fontId="31" type="noConversion"/>
  </si>
  <si>
    <t>공지사항</t>
    <phoneticPr fontId="31" type="noConversion"/>
  </si>
  <si>
    <t>기술동향</t>
    <phoneticPr fontId="31" type="noConversion"/>
  </si>
  <si>
    <t>자료실</t>
    <phoneticPr fontId="31" type="noConversion"/>
  </si>
  <si>
    <t>용어사전관리</t>
    <phoneticPr fontId="31" type="noConversion"/>
  </si>
  <si>
    <t>저작권 기술 R&amp;D</t>
    <phoneticPr fontId="31" type="noConversion"/>
  </si>
  <si>
    <t>기술적 조치 관련 법령</t>
    <phoneticPr fontId="31" type="noConversion"/>
  </si>
  <si>
    <t>코드 관리</t>
    <phoneticPr fontId="31" type="noConversion"/>
  </si>
  <si>
    <t>장애관리</t>
    <phoneticPr fontId="31" type="noConversion"/>
  </si>
  <si>
    <t>장애 정보 관리</t>
    <phoneticPr fontId="31" type="noConversion"/>
  </si>
  <si>
    <t>OSP 관리</t>
    <phoneticPr fontId="31" type="noConversion"/>
  </si>
  <si>
    <t>OSP 신청 현황</t>
    <phoneticPr fontId="31" type="noConversion"/>
  </si>
  <si>
    <t>회원 관리</t>
    <phoneticPr fontId="31" type="noConversion"/>
  </si>
  <si>
    <t>권리자</t>
    <phoneticPr fontId="31" type="noConversion"/>
  </si>
  <si>
    <t>권리자 목록</t>
    <phoneticPr fontId="31" type="noConversion"/>
  </si>
  <si>
    <t>OSP</t>
    <phoneticPr fontId="31" type="noConversion"/>
  </si>
  <si>
    <t>OSP 목록</t>
    <phoneticPr fontId="31" type="noConversion"/>
  </si>
  <si>
    <t>기술업체</t>
    <phoneticPr fontId="31" type="noConversion"/>
  </si>
  <si>
    <t>기술업체 목록</t>
    <phoneticPr fontId="31" type="noConversion"/>
  </si>
  <si>
    <t>기술적 조치</t>
    <phoneticPr fontId="31" type="noConversion"/>
  </si>
  <si>
    <t>기술적 조치 신청</t>
    <phoneticPr fontId="31" type="noConversion"/>
  </si>
  <si>
    <t>기술적 조치 신청 내역</t>
    <phoneticPr fontId="31" type="noConversion"/>
  </si>
  <si>
    <t>서비스 총괄현황</t>
    <phoneticPr fontId="31" type="noConversion"/>
  </si>
  <si>
    <t>일별 통계</t>
    <phoneticPr fontId="31" type="noConversion"/>
  </si>
  <si>
    <t>월별 통계</t>
    <phoneticPr fontId="31" type="noConversion"/>
  </si>
  <si>
    <t>년도별 통계</t>
    <phoneticPr fontId="31" type="noConversion"/>
  </si>
  <si>
    <t>권리자 일별 통계</t>
    <phoneticPr fontId="31" type="noConversion"/>
  </si>
  <si>
    <t>권리자 월별 통계</t>
    <phoneticPr fontId="31" type="noConversion"/>
  </si>
  <si>
    <t>권리자 년도별 통계</t>
    <phoneticPr fontId="31" type="noConversion"/>
  </si>
  <si>
    <t>장르 일별 통계</t>
    <phoneticPr fontId="31" type="noConversion"/>
  </si>
  <si>
    <t>장르 월별 통계</t>
    <phoneticPr fontId="31" type="noConversion"/>
  </si>
  <si>
    <t>장르 년도별 통계</t>
    <phoneticPr fontId="31" type="noConversion"/>
  </si>
  <si>
    <t>통합추출기</t>
    <phoneticPr fontId="31" type="noConversion"/>
  </si>
  <si>
    <t>통합추출기 버전관리</t>
    <phoneticPr fontId="31" type="noConversion"/>
  </si>
  <si>
    <t>메뉴명</t>
    <phoneticPr fontId="1" type="noConversion"/>
  </si>
  <si>
    <t>PES_RESULT</t>
  </si>
  <si>
    <t>PES_MOD_LOG_CHK</t>
  </si>
  <si>
    <t>TABLE</t>
    <phoneticPr fontId="1" type="noConversion"/>
  </si>
  <si>
    <t>로그인</t>
    <phoneticPr fontId="1" type="noConversion"/>
  </si>
  <si>
    <t>USERS</t>
  </si>
  <si>
    <t>RECEIVE_LOG</t>
  </si>
  <si>
    <t>COPYRIGHTER</t>
  </si>
  <si>
    <t>TECH_RESTER_INFO</t>
  </si>
  <si>
    <t>TECH_DNA_MT</t>
  </si>
  <si>
    <t>BBS</t>
  </si>
  <si>
    <t>BBS_ATTACH</t>
  </si>
  <si>
    <t>CONN_CNT_STATIC</t>
  </si>
  <si>
    <t>COPY_DIC</t>
  </si>
  <si>
    <t>용어사전</t>
  </si>
  <si>
    <t>COPY_DIC_IMG</t>
  </si>
  <si>
    <t>용어사전이미지</t>
  </si>
  <si>
    <t>EXCTRACT_VER</t>
  </si>
  <si>
    <t>통합추출기 버전관리</t>
  </si>
  <si>
    <t>FTP_SEND_LOG</t>
  </si>
  <si>
    <t>IM_DMAIL_INFO_26</t>
  </si>
  <si>
    <t>메일발송 기본</t>
  </si>
  <si>
    <t>IM_DMAIL_INFO_AUX_26</t>
  </si>
  <si>
    <t>메일보안</t>
  </si>
  <si>
    <t>IM_DMAIL_RESULT_26</t>
  </si>
  <si>
    <t>메일발송결과</t>
  </si>
  <si>
    <t>IM_ENC_DMAIL_26</t>
  </si>
  <si>
    <t>메일첨부파일</t>
  </si>
  <si>
    <t>MAILLING</t>
  </si>
  <si>
    <t>MAILLING_TYPES</t>
  </si>
  <si>
    <t>MAILLING_USER</t>
  </si>
  <si>
    <t>META_INFO</t>
  </si>
  <si>
    <t>MOD_INSTALL</t>
  </si>
  <si>
    <t>PES_AUDIO_SUBSET</t>
  </si>
  <si>
    <t>PES_CERTI</t>
  </si>
  <si>
    <t>성능평가인증기준</t>
  </si>
  <si>
    <t>PES_COLLUSION_MARK_INFO</t>
  </si>
  <si>
    <t>공모공격용마크정보</t>
  </si>
  <si>
    <t>PES_CONSIST_CONTENT</t>
  </si>
  <si>
    <t>PES_EBOOK_RESULT</t>
  </si>
  <si>
    <t>PES_FIELD_RECEIPT</t>
  </si>
  <si>
    <t>필드평가신청</t>
  </si>
  <si>
    <t>PES_FIELD_TEST_OSP</t>
  </si>
  <si>
    <t>필드평가대상OSP</t>
  </si>
  <si>
    <t>이미지콘텐츠정보</t>
  </si>
  <si>
    <t>PES_IMPERCEPT_OBJ</t>
  </si>
  <si>
    <t>객관적비인지성</t>
  </si>
  <si>
    <t>PES_LOG_ANALYSIS</t>
  </si>
  <si>
    <t>성능평가모듈로그검사</t>
  </si>
  <si>
    <t>성능평가모듈정보</t>
  </si>
  <si>
    <t>PES_RESOURCE</t>
  </si>
  <si>
    <t>PES_TEST_PLAN_FORENSIC</t>
  </si>
  <si>
    <t>포렌식강인성시나리오</t>
  </si>
  <si>
    <t>PES_TEST_RESULT</t>
  </si>
  <si>
    <t>PES_VIDEO_SUBSET</t>
  </si>
  <si>
    <t>SERVICE_ERR_HIST</t>
  </si>
  <si>
    <t>장애이력</t>
  </si>
  <si>
    <t>SERVICE_MONITOR</t>
  </si>
  <si>
    <t>TB_ADMIN_MENU</t>
  </si>
  <si>
    <t>관리자 메뉴</t>
  </si>
  <si>
    <t>TB_ERR_CD_INFO</t>
  </si>
  <si>
    <t>장애코드정보</t>
  </si>
  <si>
    <t>TB_FLD_AGT_PC</t>
  </si>
  <si>
    <t>에이전트PC</t>
  </si>
  <si>
    <t>TB_FLD_CONTENT</t>
  </si>
  <si>
    <t>필드평가대상콘텐츠</t>
  </si>
  <si>
    <t>TB_FLD_NO</t>
  </si>
  <si>
    <t>필드평가회차</t>
  </si>
  <si>
    <t>TB_FLD_OSP_CONTENT</t>
  </si>
  <si>
    <t>필드평가OSP별콘텐츠</t>
  </si>
  <si>
    <t>TB_FLD_OSP_INFO</t>
  </si>
  <si>
    <t>필드평가OSP</t>
  </si>
  <si>
    <t>TB_META_INFO2</t>
  </si>
  <si>
    <t>TB_OSP_ADD_REQ</t>
  </si>
  <si>
    <t>OSP추가요청</t>
  </si>
  <si>
    <t>TB_OSP_MANGE</t>
  </si>
  <si>
    <t>OSP정보관리</t>
  </si>
  <si>
    <t>TB_OSP_SITES_INFO</t>
  </si>
  <si>
    <t>TB_PROTO_CONTENT</t>
  </si>
  <si>
    <t>프로토타입콘텐츠</t>
  </si>
  <si>
    <t>TB_PROTO_CONTENT_FILE</t>
  </si>
  <si>
    <t>프로토타입콘텐츠파일</t>
  </si>
  <si>
    <t>TB_PROTO_DNA_FILE</t>
  </si>
  <si>
    <t>프로토타입 DNA 파일</t>
  </si>
  <si>
    <t>TB_PROTO_DNA_INFO</t>
  </si>
  <si>
    <t>프로토타입 DNA 정보</t>
  </si>
  <si>
    <t>TB_PROTO_FILTER_HIST</t>
  </si>
  <si>
    <t>TB_SKILL_OSP_SITE</t>
  </si>
  <si>
    <t>TB_STD_DNA_LIST</t>
  </si>
  <si>
    <t>TB_STD_LOG</t>
  </si>
  <si>
    <t>TB_STD_TRO_LOG</t>
  </si>
  <si>
    <t>TB_TECH_CONN_INFO</t>
  </si>
  <si>
    <t>TB_TECH_DNA_MT_ILL_COPY</t>
  </si>
  <si>
    <t>TB_VIDEO_META2</t>
  </si>
  <si>
    <t>TECH_CPR_DATA</t>
  </si>
  <si>
    <t>TECH_DNA_FL</t>
  </si>
  <si>
    <t>TMIS_MEMBER_INFO</t>
  </si>
  <si>
    <t>USER_APPROVAL</t>
  </si>
  <si>
    <t>USER_INFO</t>
  </si>
  <si>
    <t>USER_MOD</t>
  </si>
  <si>
    <t>USER_UPLOAD_INFO</t>
  </si>
  <si>
    <t>사용자업로드정보</t>
  </si>
  <si>
    <t>VIDEO_META</t>
  </si>
  <si>
    <t>ADMIN_MENU</t>
    <phoneticPr fontId="1" type="noConversion"/>
  </si>
  <si>
    <t>CRD</t>
    <phoneticPr fontId="1" type="noConversion"/>
  </si>
  <si>
    <t>RD</t>
    <phoneticPr fontId="1" type="noConversion"/>
  </si>
  <si>
    <t>CRUD</t>
    <phoneticPr fontId="1" type="noConversion"/>
  </si>
  <si>
    <t>RUD</t>
    <phoneticPr fontId="1" type="noConversion"/>
  </si>
  <si>
    <t>메뉴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</si>
  <si>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</si>
  <si>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</si>
  <si>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</si>
  <si>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CR
UD</t>
    <phoneticPr fontId="1" type="noConversion"/>
  </si>
  <si>
    <t>RD</t>
    <phoneticPr fontId="1" type="noConversion"/>
  </si>
  <si>
    <t>CR
UD</t>
    <phoneticPr fontId="1" type="noConversion"/>
  </si>
  <si>
    <t>RU</t>
    <phoneticPr fontId="1" type="noConversion"/>
  </si>
  <si>
    <t>CR</t>
    <phoneticPr fontId="1" type="noConversion"/>
  </si>
  <si>
    <t>기술적조치신청 본인소명자료</t>
    <phoneticPr fontId="1" type="noConversion"/>
  </si>
  <si>
    <t>D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</si>
  <si>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</si>
  <si>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</si>
  <si>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</si>
  <si>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</si>
  <si>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성능평가도구</t>
    <phoneticPr fontId="1" type="noConversion"/>
  </si>
  <si>
    <t>필터링성능평가도구</t>
    <phoneticPr fontId="31" type="noConversion"/>
  </si>
  <si>
    <t>포렌식성능평가도구</t>
    <phoneticPr fontId="1" type="noConversion"/>
  </si>
  <si>
    <t>변형물생성도구</t>
    <phoneticPr fontId="1" type="noConversion"/>
  </si>
  <si>
    <t>기술적용점검도구</t>
    <phoneticPr fontId="1" type="noConversion"/>
  </si>
  <si>
    <t>공용특징정보</t>
    <phoneticPr fontId="1" type="noConversion"/>
  </si>
  <si>
    <t>특징정보수신처리</t>
    <phoneticPr fontId="1" type="noConversion"/>
  </si>
  <si>
    <t>C</t>
    <phoneticPr fontId="1" type="noConversion"/>
  </si>
  <si>
    <t>CRU</t>
    <phoneticPr fontId="1" type="noConversion"/>
  </si>
  <si>
    <t>전자책DRM상호운용성</t>
    <phoneticPr fontId="1" type="noConversion"/>
  </si>
  <si>
    <t>평가도구</t>
    <phoneticPr fontId="1" type="noConversion"/>
  </si>
  <si>
    <t>CRUD</t>
    <phoneticPr fontId="1" type="noConversion"/>
  </si>
  <si>
    <t>C</t>
    <phoneticPr fontId="1" type="noConversion"/>
  </si>
  <si>
    <t>C</t>
    <phoneticPr fontId="1" type="noConversion"/>
  </si>
  <si>
    <t>사용자사이트</t>
    <phoneticPr fontId="1" type="noConversion"/>
  </si>
  <si>
    <t>메인화면</t>
    <phoneticPr fontId="1" type="noConversion"/>
  </si>
  <si>
    <t>회원가입</t>
    <phoneticPr fontId="1" type="noConversion"/>
  </si>
  <si>
    <t>성능평가신청</t>
    <phoneticPr fontId="1" type="noConversion"/>
  </si>
  <si>
    <t>공용특징정보사용신청</t>
    <phoneticPr fontId="1" type="noConversion"/>
  </si>
  <si>
    <t>기술적용점검신청</t>
    <phoneticPr fontId="1" type="noConversion"/>
  </si>
  <si>
    <t>CRUD</t>
    <phoneticPr fontId="1" type="noConversion"/>
  </si>
  <si>
    <t>R</t>
    <phoneticPr fontId="1" type="noConversion"/>
  </si>
  <si>
    <t>CRU</t>
    <phoneticPr fontId="1" type="noConversion"/>
  </si>
  <si>
    <t>기술적인조치신청</t>
    <phoneticPr fontId="1" type="noConversion"/>
  </si>
  <si>
    <t>RUD</t>
    <phoneticPr fontId="1" type="noConversion"/>
  </si>
  <si>
    <t>R</t>
    <phoneticPr fontId="1" type="noConversion"/>
  </si>
  <si>
    <t>한국저작권위원회  이숙형 팀장</t>
    <phoneticPr fontId="1" type="noConversion"/>
  </si>
  <si>
    <t>문서번호 : 2165</t>
    <phoneticPr fontId="1" type="noConversion"/>
  </si>
  <si>
    <t>전자책DRM모듈버전조회</t>
    <phoneticPr fontId="1" type="noConversion"/>
  </si>
  <si>
    <t>전자책모듈버전조회</t>
    <phoneticPr fontId="1" type="noConversion"/>
  </si>
  <si>
    <t>R</t>
    <phoneticPr fontId="1" type="noConversion"/>
  </si>
  <si>
    <t>PES_TEST_STATUS</t>
    <phoneticPr fontId="1" type="noConversion"/>
  </si>
  <si>
    <t>PES_FIELD_RIGHT_OSP</t>
    <phoneticPr fontId="1" type="noConversion"/>
  </si>
  <si>
    <t>PES_FIELD_OSP_CONTENT</t>
    <phoneticPr fontId="1" type="noConversion"/>
  </si>
  <si>
    <t>CRD</t>
    <phoneticPr fontId="1" type="noConversion"/>
  </si>
  <si>
    <t>모바일콘텐츠정보</t>
    <phoneticPr fontId="1" type="noConversion"/>
  </si>
  <si>
    <t>ADMIN_EMAIL_SET</t>
    <phoneticPr fontId="1" type="noConversion"/>
  </si>
  <si>
    <t>이메일발송설정</t>
    <phoneticPr fontId="1" type="noConversion"/>
  </si>
  <si>
    <t>이메일발송설정</t>
    <phoneticPr fontId="31" type="noConversion"/>
  </si>
  <si>
    <t>CR</t>
    <phoneticPr fontId="1" type="noConversion"/>
  </si>
  <si>
    <t>OSP별 권리정보</t>
    <phoneticPr fontId="1" type="noConversion"/>
  </si>
  <si>
    <t>필드평가로그</t>
    <phoneticPr fontId="1" type="noConversion"/>
  </si>
  <si>
    <t>전자책 DRM 상호 운용성 평가 결과</t>
    <phoneticPr fontId="1" type="noConversion"/>
  </si>
  <si>
    <t>프로젝트 : 모바일 환경 기반 성능평가 및 전자책 DRM 상호운용성 평가 시스템 구축 사업</t>
    <phoneticPr fontId="1" type="noConversion"/>
  </si>
  <si>
    <t>엘에스웨어 김민 책임</t>
    <phoneticPr fontId="1" type="noConversion"/>
  </si>
  <si>
    <t>한국저작권위원회  차태원 선임</t>
    <phoneticPr fontId="1" type="noConversion"/>
  </si>
  <si>
    <t>PES_FIELD_OSP_SCREEN</t>
    <phoneticPr fontId="1" type="noConversion"/>
  </si>
  <si>
    <t>필드평가OSP스크린샷</t>
    <phoneticPr fontId="1" type="noConversion"/>
  </si>
  <si>
    <t>필드평가 OSP 스크린</t>
    <phoneticPr fontId="31" type="noConversion"/>
  </si>
  <si>
    <t>R</t>
    <phoneticPr fontId="1" type="noConversion"/>
  </si>
  <si>
    <t>LNX_TEST_INFO</t>
    <phoneticPr fontId="1" type="noConversion"/>
  </si>
  <si>
    <t>LNX_TEST_PATH</t>
    <phoneticPr fontId="1" type="noConversion"/>
  </si>
  <si>
    <t>LNX_ROBUST_PARAM</t>
    <phoneticPr fontId="1" type="noConversion"/>
  </si>
  <si>
    <t>리눅스성능평가수행설정정보</t>
    <phoneticPr fontId="1" type="noConversion"/>
  </si>
  <si>
    <t>리눅스강인성세부항목</t>
    <phoneticPr fontId="1" type="noConversion"/>
  </si>
  <si>
    <t>리눅스성능평가 환경설정</t>
    <phoneticPr fontId="1" type="noConversion"/>
  </si>
  <si>
    <t>모바일웹하드 성능평가</t>
    <phoneticPr fontId="1" type="noConversion"/>
  </si>
  <si>
    <t>성능평가 수행관리</t>
    <phoneticPr fontId="1" type="noConversion"/>
  </si>
  <si>
    <t>리눅스 Agent관리</t>
    <phoneticPr fontId="1" type="noConversion"/>
  </si>
  <si>
    <t>리눅스 성능평가 수행</t>
    <phoneticPr fontId="1" type="noConversion"/>
  </si>
  <si>
    <t>성능평가 로그관리</t>
    <phoneticPr fontId="1" type="noConversion"/>
  </si>
  <si>
    <t>성능평가모니터링</t>
    <phoneticPr fontId="1" type="noConversion"/>
  </si>
  <si>
    <t>CRUD</t>
    <phoneticPr fontId="1" type="noConversion"/>
  </si>
  <si>
    <t>CRUD</t>
    <phoneticPr fontId="1" type="noConversion"/>
  </si>
  <si>
    <t>R</t>
    <phoneticPr fontId="1" type="noConversion"/>
  </si>
  <si>
    <t>R</t>
    <phoneticPr fontId="1" type="noConversion"/>
  </si>
  <si>
    <t>OSP_CON_LOG</t>
    <phoneticPr fontId="1" type="noConversion"/>
  </si>
  <si>
    <t>OSP 접속 로그</t>
    <phoneticPr fontId="1" type="noConversion"/>
  </si>
  <si>
    <t>RECEIVE_LOG_TECH</t>
    <phoneticPr fontId="1" type="noConversion"/>
  </si>
  <si>
    <t>로그수신</t>
    <phoneticPr fontId="1" type="noConversion"/>
  </si>
  <si>
    <t>음원정보(일반권리자)</t>
    <phoneticPr fontId="1" type="noConversion"/>
  </si>
  <si>
    <t>OSP 업체 사이트</t>
    <phoneticPr fontId="1" type="noConversion"/>
  </si>
  <si>
    <t>프로토타입필터링이력</t>
    <phoneticPr fontId="1" type="noConversion"/>
  </si>
  <si>
    <t>기술적인조치신청 OSP 사이트</t>
    <phoneticPr fontId="1" type="noConversion"/>
  </si>
  <si>
    <t>표준서비스 DNA 파일 리스트</t>
    <phoneticPr fontId="1" type="noConversion"/>
  </si>
  <si>
    <t>표준서비스 LOG</t>
    <phoneticPr fontId="1" type="noConversion"/>
  </si>
  <si>
    <t>표준서비스의 장애 이력</t>
    <phoneticPr fontId="1" type="noConversion"/>
  </si>
  <si>
    <t>TB_TECH_DNA_MT_ILL_COPY</t>
    <phoneticPr fontId="1" type="noConversion"/>
  </si>
  <si>
    <t>기술적조치 열람로그</t>
    <phoneticPr fontId="1" type="noConversion"/>
  </si>
  <si>
    <t>영상정보(일반권리자)</t>
    <phoneticPr fontId="1" type="noConversion"/>
  </si>
  <si>
    <t>기술적조치 DNA파일상세정보</t>
    <phoneticPr fontId="1" type="noConversion"/>
  </si>
  <si>
    <t>기술적조치 DNA자료</t>
    <phoneticPr fontId="1" type="noConversion"/>
  </si>
  <si>
    <t>기술적조치 신청</t>
    <phoneticPr fontId="1" type="noConversion"/>
  </si>
  <si>
    <t>회원테이블</t>
    <phoneticPr fontId="1" type="noConversion"/>
  </si>
  <si>
    <t>RD_REQUEST</t>
    <phoneticPr fontId="1" type="noConversion"/>
  </si>
  <si>
    <t>RD_REQUEST_REG</t>
    <phoneticPr fontId="1" type="noConversion"/>
  </si>
  <si>
    <t>RD_REQUEST_REG_ATTACH</t>
    <phoneticPr fontId="1" type="noConversion"/>
  </si>
  <si>
    <t>수요조사</t>
    <phoneticPr fontId="1" type="noConversion"/>
  </si>
  <si>
    <t>수요조사등록</t>
    <phoneticPr fontId="1" type="noConversion"/>
  </si>
  <si>
    <t>수요조사첨부</t>
    <phoneticPr fontId="1" type="noConversion"/>
  </si>
  <si>
    <t>수요조사신청</t>
    <phoneticPr fontId="1" type="noConversion"/>
  </si>
  <si>
    <t>R</t>
    <phoneticPr fontId="1" type="noConversion"/>
  </si>
  <si>
    <t>수요조사</t>
    <phoneticPr fontId="1" type="noConversion"/>
  </si>
  <si>
    <t>수요조사 신청 현황</t>
    <phoneticPr fontId="1" type="noConversion"/>
  </si>
  <si>
    <t>수요조사설정</t>
    <phoneticPr fontId="1" type="noConversion"/>
  </si>
  <si>
    <t>CUD</t>
    <phoneticPr fontId="1" type="noConversion"/>
  </si>
  <si>
    <t>CUD</t>
    <phoneticPr fontId="1" type="noConversion"/>
  </si>
  <si>
    <t>CRUD</t>
    <phoneticPr fontId="1" type="noConversion"/>
  </si>
  <si>
    <t>RU</t>
    <phoneticPr fontId="1" type="noConversion"/>
  </si>
  <si>
    <t>마이페이지</t>
    <phoneticPr fontId="1" type="noConversion"/>
  </si>
  <si>
    <t>저작권기술 R&amp;D</t>
    <phoneticPr fontId="1" type="noConversion"/>
  </si>
  <si>
    <t>과제 현황</t>
    <phoneticPr fontId="1" type="noConversion"/>
  </si>
  <si>
    <t>RD_INFORMATION</t>
    <phoneticPr fontId="1" type="noConversion"/>
  </si>
  <si>
    <t>저작권기술 R&amp;D</t>
    <phoneticPr fontId="1" type="noConversion"/>
  </si>
  <si>
    <t>R</t>
    <phoneticPr fontId="1" type="noConversion"/>
  </si>
  <si>
    <t>버전 : 1.1</t>
    <phoneticPr fontId="1" type="noConversion"/>
  </si>
  <si>
    <t>프로젝트 : 저작권기술 성능평가 시스템 개선 및 고도화</t>
    <phoneticPr fontId="1" type="noConversion"/>
  </si>
  <si>
    <t>작성일자 : 2018/06/18</t>
    <phoneticPr fontId="1" type="noConversion"/>
  </si>
  <si>
    <t>주식회사 굿씽크 곽종 부장</t>
  </si>
  <si>
    <t>주식회사 굿씽크 김영균 차장</t>
  </si>
  <si>
    <t>2017/06/19</t>
    <phoneticPr fontId="1" type="noConversion"/>
  </si>
  <si>
    <t>누락된 화면 추가</t>
    <phoneticPr fontId="1" type="noConversion"/>
  </si>
  <si>
    <t>2017/08/29</t>
    <phoneticPr fontId="1" type="noConversion"/>
  </si>
  <si>
    <t>성능평가 수행관리</t>
    <phoneticPr fontId="1" type="noConversion"/>
  </si>
  <si>
    <t>장비별 콘텐츠 경로</t>
    <phoneticPr fontId="1" type="noConversion"/>
  </si>
  <si>
    <t>장비별 콘텐츠 경로 설정</t>
    <phoneticPr fontId="1" type="noConversion"/>
  </si>
  <si>
    <t>TB_CONT_PATH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</si>
</sst>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3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Helv"/>
      <family val="2"/>
    </font>
    <font>
      <b/>
      <sz val="11"/>
      <name val="돋움"/>
      <family val="3"/>
      <charset val="129"/>
    </font>
    <font>
      <sz val="10"/>
      <name val="Arial"/>
      <family val="2"/>
    </font>
    <font>
      <sz val="10"/>
      <name val="굴림"/>
      <family val="3"/>
      <charset val="129"/>
    </font>
    <font>
      <b/>
      <sz val="14"/>
      <name val="굴림체"/>
      <family val="3"/>
      <charset val="129"/>
    </font>
    <font>
      <b/>
      <u/>
      <sz val="10"/>
      <name val="굴림"/>
      <family val="3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b/>
      <u/>
      <sz val="11"/>
      <name val="돋움"/>
      <family val="3"/>
      <charset val="129"/>
    </font>
    <font>
      <b/>
      <sz val="10"/>
      <name val="굴림"/>
      <family val="3"/>
      <charset val="129"/>
    </font>
    <font>
      <sz val="8"/>
      <name val="Times New Roman"/>
      <family val="1"/>
    </font>
    <font>
      <i/>
      <sz val="10"/>
      <color indexed="12"/>
      <name val="굴림"/>
      <family val="3"/>
      <charset val="129"/>
    </font>
    <font>
      <sz val="10"/>
      <color indexed="12"/>
      <name val="굴림체"/>
      <family val="3"/>
      <charset val="129"/>
    </font>
    <font>
      <b/>
      <sz val="14"/>
      <name val="Arial"/>
      <family val="2"/>
    </font>
    <font>
      <b/>
      <sz val="28"/>
      <color indexed="18"/>
      <name val="바탕"/>
      <family val="1"/>
      <charset val="129"/>
    </font>
    <font>
      <b/>
      <sz val="28"/>
      <color indexed="18"/>
      <name val="Times New Roman"/>
      <family val="1"/>
    </font>
    <font>
      <b/>
      <i/>
      <sz val="18"/>
      <color indexed="18"/>
      <name val="돋움"/>
      <family val="3"/>
      <charset val="129"/>
    </font>
    <font>
      <b/>
      <i/>
      <sz val="18"/>
      <name val="Arial"/>
      <family val="2"/>
    </font>
    <font>
      <b/>
      <i/>
      <sz val="24"/>
      <color indexed="18"/>
      <name val="돋움"/>
      <family val="3"/>
      <charset val="129"/>
    </font>
    <font>
      <b/>
      <i/>
      <sz val="24"/>
      <name val="Arial"/>
      <family val="2"/>
    </font>
    <font>
      <b/>
      <sz val="24"/>
      <color indexed="18"/>
      <name val="Times New Roman"/>
      <family val="1"/>
    </font>
    <font>
      <u/>
      <sz val="11"/>
      <name val="Arial"/>
      <family val="2"/>
    </font>
    <font>
      <b/>
      <sz val="18"/>
      <name val="궁서"/>
      <family val="1"/>
      <charset val="129"/>
    </font>
    <font>
      <sz val="9"/>
      <name val="굴림"/>
      <family val="3"/>
      <charset val="129"/>
    </font>
    <font>
      <b/>
      <u/>
      <sz val="12"/>
      <name val="돋움"/>
      <family val="3"/>
      <charset val="129"/>
    </font>
    <font>
      <b/>
      <u/>
      <sz val="12"/>
      <name val="굴림"/>
      <family val="3"/>
      <charset val="129"/>
    </font>
    <font>
      <b/>
      <sz val="12"/>
      <name val="굴림"/>
      <family val="3"/>
      <charset val="129"/>
    </font>
    <font>
      <sz val="11"/>
      <name val="굴림"/>
      <family val="3"/>
      <charset val="129"/>
    </font>
    <font>
      <b/>
      <sz val="16"/>
      <name val="굴림체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4" fillId="0" borderId="0"/>
    <xf numFmtId="0" fontId="4" fillId="0" borderId="0"/>
  </cellStyleXfs>
  <cellXfs count="109">
    <xf numFmtId="0" fontId="0" fillId="0" borderId="0" xfId="0"/>
    <xf numFmtId="0" fontId="4" fillId="0" borderId="0" xfId="4"/>
    <xf numFmtId="176" fontId="8" fillId="0" borderId="0" xfId="2" applyNumberFormat="1" applyFont="1" applyBorder="1" applyAlignment="1">
      <alignment horizontal="center" vertical="top" wrapText="1"/>
    </xf>
    <xf numFmtId="0" fontId="11" fillId="0" borderId="0" xfId="2" applyFont="1" applyBorder="1" applyAlignment="1">
      <alignment horizontal="center" vertical="top" wrapText="1"/>
    </xf>
    <xf numFmtId="0" fontId="3" fillId="0" borderId="0" xfId="2" applyFont="1" applyBorder="1" applyAlignment="1"/>
    <xf numFmtId="0" fontId="11" fillId="0" borderId="0" xfId="2" applyFont="1" applyBorder="1" applyAlignment="1"/>
    <xf numFmtId="0" fontId="13" fillId="0" borderId="0" xfId="2" applyFont="1" applyAlignment="1">
      <alignment vertical="center"/>
    </xf>
    <xf numFmtId="0" fontId="4" fillId="0" borderId="0" xfId="4" applyBorder="1"/>
    <xf numFmtId="0" fontId="15" fillId="2" borderId="0" xfId="4" applyFont="1" applyFill="1" applyBorder="1"/>
    <xf numFmtId="0" fontId="4" fillId="2" borderId="0" xfId="4" applyFill="1" applyBorder="1" applyAlignment="1">
      <alignment horizontal="center"/>
    </xf>
    <xf numFmtId="0" fontId="4" fillId="2" borderId="0" xfId="4" applyFill="1" applyBorder="1"/>
    <xf numFmtId="0" fontId="4" fillId="2" borderId="0" xfId="4" applyFont="1" applyFill="1" applyBorder="1"/>
    <xf numFmtId="0" fontId="4" fillId="2" borderId="0" xfId="4" applyFill="1" applyBorder="1" applyAlignment="1">
      <alignment horizontal="left"/>
    </xf>
    <xf numFmtId="0" fontId="25" fillId="0" borderId="0" xfId="0" applyFont="1" applyAlignment="1" applyProtection="1">
      <alignment vertical="center" wrapText="1"/>
      <protection locked="0"/>
    </xf>
    <xf numFmtId="0" fontId="25" fillId="0" borderId="0" xfId="0" applyFont="1" applyFill="1" applyBorder="1" applyAlignment="1" applyProtection="1">
      <alignment textRotation="90"/>
      <protection locked="0"/>
    </xf>
    <xf numFmtId="0" fontId="25" fillId="3" borderId="1" xfId="0" applyFont="1" applyFill="1" applyBorder="1" applyAlignment="1" applyProtection="1">
      <alignment horizontal="center" vertical="center" textRotation="90" wrapText="1" shrinkToFit="1"/>
    </xf>
    <xf numFmtId="0" fontId="25" fillId="0" borderId="0" xfId="0" applyFont="1" applyFill="1" applyBorder="1" applyAlignment="1" applyProtection="1">
      <alignment vertical="center" textRotation="90" wrapText="1"/>
      <protection locked="0"/>
    </xf>
    <xf numFmtId="0" fontId="25" fillId="4" borderId="1" xfId="0" applyFont="1" applyFill="1" applyBorder="1" applyAlignment="1" applyProtection="1">
      <alignment vertical="top" wrapText="1"/>
      <protection locked="0"/>
    </xf>
    <xf numFmtId="0" fontId="25" fillId="0" borderId="1" xfId="0" applyFont="1" applyBorder="1" applyAlignment="1" applyProtection="1">
      <alignment vertical="top"/>
      <protection locked="0"/>
    </xf>
    <xf numFmtId="0" fontId="25" fillId="0" borderId="0" xfId="0" applyFont="1" applyAlignment="1" applyProtection="1">
      <alignment vertical="top"/>
      <protection locked="0"/>
    </xf>
    <xf numFmtId="0" fontId="25" fillId="0" borderId="0" xfId="0" applyFont="1" applyAlignment="1" applyProtection="1">
      <alignment horizontal="center" vertical="top"/>
      <protection locked="0"/>
    </xf>
    <xf numFmtId="0" fontId="9" fillId="0" borderId="0" xfId="4" applyFont="1"/>
    <xf numFmtId="0" fontId="0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9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0" fontId="27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176" fontId="8" fillId="0" borderId="0" xfId="3" applyNumberFormat="1" applyFont="1" applyBorder="1" applyAlignment="1">
      <alignment horizontal="center" vertical="top" wrapText="1"/>
    </xf>
    <xf numFmtId="176" fontId="8" fillId="0" borderId="3" xfId="3" applyNumberFormat="1" applyFont="1" applyBorder="1" applyAlignment="1">
      <alignment horizontal="center" vertical="top" wrapText="1"/>
    </xf>
    <xf numFmtId="0" fontId="9" fillId="0" borderId="3" xfId="3" applyFont="1" applyBorder="1" applyAlignment="1">
      <alignment horizontal="left"/>
    </xf>
    <xf numFmtId="0" fontId="4" fillId="0" borderId="3" xfId="3" applyFont="1" applyBorder="1" applyAlignment="1"/>
    <xf numFmtId="0" fontId="9" fillId="0" borderId="3" xfId="3" applyFont="1" applyBorder="1" applyAlignment="1"/>
    <xf numFmtId="0" fontId="9" fillId="0" borderId="0" xfId="3" applyFont="1" applyBorder="1" applyAlignment="1"/>
    <xf numFmtId="0" fontId="26" fillId="0" borderId="0" xfId="3" applyFont="1" applyBorder="1" applyAlignment="1"/>
    <xf numFmtId="0" fontId="10" fillId="0" borderId="0" xfId="3" applyFont="1" applyBorder="1" applyAlignment="1"/>
    <xf numFmtId="14" fontId="9" fillId="0" borderId="0" xfId="3" applyNumberFormat="1" applyFont="1" applyBorder="1" applyAlignment="1"/>
    <xf numFmtId="0" fontId="9" fillId="0" borderId="0" xfId="2" applyFont="1" applyBorder="1" applyAlignment="1"/>
    <xf numFmtId="14" fontId="9" fillId="0" borderId="0" xfId="2" applyNumberFormat="1" applyFont="1" applyBorder="1" applyAlignment="1"/>
    <xf numFmtId="176" fontId="14" fillId="0" borderId="4" xfId="2" applyNumberFormat="1" applyFont="1" applyBorder="1" applyAlignment="1">
      <alignment horizontal="center" vertical="top" wrapText="1"/>
    </xf>
    <xf numFmtId="176" fontId="14" fillId="0" borderId="5" xfId="2" applyNumberFormat="1" applyFont="1" applyBorder="1" applyAlignment="1">
      <alignment horizontal="center" vertical="top" wrapText="1"/>
    </xf>
    <xf numFmtId="176" fontId="8" fillId="0" borderId="5" xfId="2" applyNumberFormat="1" applyFont="1" applyBorder="1" applyAlignment="1">
      <alignment horizontal="center" vertical="top" wrapText="1"/>
    </xf>
    <xf numFmtId="0" fontId="11" fillId="0" borderId="6" xfId="2" applyFont="1" applyBorder="1" applyAlignment="1">
      <alignment horizontal="center" vertical="top" wrapText="1"/>
    </xf>
    <xf numFmtId="0" fontId="9" fillId="0" borderId="0" xfId="4" applyFont="1" applyBorder="1"/>
    <xf numFmtId="0" fontId="25" fillId="0" borderId="0" xfId="0" applyFont="1" applyFill="1" applyAlignment="1" applyProtection="1">
      <alignment vertical="top"/>
      <protection locked="0"/>
    </xf>
    <xf numFmtId="0" fontId="25" fillId="0" borderId="1" xfId="0" applyFont="1" applyFill="1" applyBorder="1" applyAlignment="1" applyProtection="1">
      <alignment vertical="center" textRotation="90" wrapText="1"/>
    </xf>
    <xf numFmtId="0" fontId="9" fillId="0" borderId="1" xfId="0" applyFont="1" applyBorder="1" applyAlignment="1">
      <alignment horizontal="center" textRotation="90" wrapText="1"/>
    </xf>
    <xf numFmtId="0" fontId="25" fillId="0" borderId="1" xfId="0" applyFont="1" applyFill="1" applyBorder="1" applyAlignment="1" applyProtection="1">
      <alignment vertical="top"/>
      <protection locked="0"/>
    </xf>
    <xf numFmtId="0" fontId="25" fillId="5" borderId="1" xfId="0" applyFont="1" applyFill="1" applyBorder="1" applyAlignment="1" applyProtection="1">
      <alignment vertical="top" wrapText="1"/>
      <protection locked="0"/>
    </xf>
    <xf numFmtId="0" fontId="25" fillId="0" borderId="1" xfId="0" applyFont="1" applyFill="1" applyBorder="1" applyAlignment="1" applyProtection="1">
      <alignment vertical="top" wrapText="1"/>
      <protection locked="0"/>
    </xf>
    <xf numFmtId="0" fontId="32" fillId="0" borderId="1" xfId="0" applyFont="1" applyFill="1" applyBorder="1" applyAlignment="1">
      <alignment vertical="center"/>
    </xf>
    <xf numFmtId="0" fontId="25" fillId="0" borderId="1" xfId="0" applyFont="1" applyFill="1" applyBorder="1" applyAlignment="1" applyProtection="1">
      <alignment vertical="center" textRotation="90" wrapText="1"/>
      <protection locked="0"/>
    </xf>
    <xf numFmtId="0" fontId="25" fillId="0" borderId="1" xfId="0" applyFont="1" applyFill="1" applyBorder="1" applyAlignment="1" applyProtection="1">
      <alignment textRotation="90"/>
      <protection locked="0"/>
    </xf>
    <xf numFmtId="0" fontId="25" fillId="6" borderId="1" xfId="0" applyFont="1" applyFill="1" applyBorder="1" applyAlignment="1" applyProtection="1">
      <alignment horizontal="center" vertical="center" textRotation="90" wrapText="1"/>
    </xf>
    <xf numFmtId="0" fontId="22" fillId="2" borderId="0" xfId="4" applyFont="1" applyFill="1" applyBorder="1" applyAlignment="1">
      <alignment horizontal="right"/>
    </xf>
    <xf numFmtId="0" fontId="23" fillId="2" borderId="0" xfId="4" applyFont="1" applyFill="1" applyBorder="1" applyAlignment="1">
      <alignment horizontal="left"/>
    </xf>
    <xf numFmtId="0" fontId="4" fillId="2" borderId="0" xfId="4" applyFill="1" applyBorder="1" applyAlignment="1">
      <alignment horizontal="left"/>
    </xf>
    <xf numFmtId="0" fontId="16" fillId="2" borderId="0" xfId="4" applyFont="1" applyFill="1" applyBorder="1" applyAlignment="1">
      <alignment horizontal="right"/>
    </xf>
    <xf numFmtId="0" fontId="17" fillId="2" borderId="0" xfId="4" applyFont="1" applyFill="1" applyBorder="1" applyAlignment="1">
      <alignment horizontal="right"/>
    </xf>
    <xf numFmtId="0" fontId="18" fillId="2" borderId="0" xfId="4" applyFont="1" applyFill="1" applyBorder="1" applyAlignment="1">
      <alignment horizontal="right"/>
    </xf>
    <xf numFmtId="0" fontId="19" fillId="2" borderId="0" xfId="4" applyFont="1" applyFill="1" applyBorder="1" applyAlignment="1">
      <alignment horizontal="right"/>
    </xf>
    <xf numFmtId="0" fontId="17" fillId="2" borderId="0" xfId="4" applyFont="1" applyFill="1" applyBorder="1" applyAlignment="1">
      <alignment horizontal="center"/>
    </xf>
    <xf numFmtId="0" fontId="20" fillId="2" borderId="0" xfId="4" applyFont="1" applyFill="1" applyBorder="1" applyAlignment="1">
      <alignment horizontal="right"/>
    </xf>
    <xf numFmtId="0" fontId="21" fillId="2" borderId="0" xfId="4" applyFont="1" applyFill="1" applyBorder="1" applyAlignment="1">
      <alignment horizontal="right"/>
    </xf>
    <xf numFmtId="0" fontId="9" fillId="0" borderId="4" xfId="2" applyFont="1" applyBorder="1" applyAlignment="1">
      <alignment horizontal="center" vertical="top" wrapText="1"/>
    </xf>
    <xf numFmtId="0" fontId="9" fillId="0" borderId="22" xfId="2" applyFont="1" applyBorder="1" applyAlignment="1">
      <alignment horizontal="center" vertical="top" wrapText="1"/>
    </xf>
    <xf numFmtId="0" fontId="24" fillId="0" borderId="15" xfId="2" applyFont="1" applyBorder="1" applyAlignment="1">
      <alignment horizontal="center" vertical="center" wrapText="1"/>
    </xf>
    <xf numFmtId="0" fontId="24" fillId="0" borderId="16" xfId="2" applyFont="1" applyBorder="1" applyAlignment="1">
      <alignment horizontal="center" vertical="center" wrapText="1"/>
    </xf>
    <xf numFmtId="0" fontId="24" fillId="0" borderId="17" xfId="2" applyFont="1" applyBorder="1" applyAlignment="1">
      <alignment horizontal="center" vertical="center" wrapText="1"/>
    </xf>
    <xf numFmtId="0" fontId="24" fillId="0" borderId="18" xfId="2" applyFont="1" applyBorder="1" applyAlignment="1">
      <alignment horizontal="center" vertical="center" wrapText="1"/>
    </xf>
    <xf numFmtId="0" fontId="24" fillId="0" borderId="19" xfId="2" applyFont="1" applyBorder="1" applyAlignment="1">
      <alignment horizontal="center" vertical="center" wrapText="1"/>
    </xf>
    <xf numFmtId="0" fontId="24" fillId="0" borderId="20" xfId="2" applyFont="1" applyBorder="1" applyAlignment="1">
      <alignment horizontal="center" vertical="center" wrapText="1"/>
    </xf>
    <xf numFmtId="0" fontId="5" fillId="0" borderId="21" xfId="2" applyFont="1" applyBorder="1" applyAlignment="1">
      <alignment horizontal="left" vertical="top" wrapText="1"/>
    </xf>
    <xf numFmtId="0" fontId="5" fillId="0" borderId="1" xfId="2" applyFont="1" applyBorder="1" applyAlignment="1">
      <alignment horizontal="left" vertical="top" wrapText="1"/>
    </xf>
    <xf numFmtId="0" fontId="30" fillId="0" borderId="0" xfId="3" applyFont="1" applyBorder="1" applyAlignment="1">
      <alignment horizontal="center"/>
    </xf>
    <xf numFmtId="0" fontId="12" fillId="0" borderId="0" xfId="2" applyFont="1" applyBorder="1" applyAlignment="1">
      <alignment horizontal="center"/>
    </xf>
    <xf numFmtId="0" fontId="9" fillId="0" borderId="11" xfId="2" applyFont="1" applyBorder="1" applyAlignment="1">
      <alignment horizontal="center"/>
    </xf>
    <xf numFmtId="0" fontId="9" fillId="0" borderId="10" xfId="2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0" borderId="14" xfId="2" applyFont="1" applyBorder="1" applyAlignment="1">
      <alignment horizontal="center"/>
    </xf>
    <xf numFmtId="14" fontId="8" fillId="0" borderId="10" xfId="2" applyNumberFormat="1" applyFont="1" applyBorder="1" applyAlignment="1">
      <alignment horizontal="center"/>
    </xf>
    <xf numFmtId="0" fontId="8" fillId="0" borderId="7" xfId="2" applyFont="1" applyBorder="1" applyAlignment="1">
      <alignment horizontal="center"/>
    </xf>
    <xf numFmtId="0" fontId="8" fillId="0" borderId="8" xfId="2" applyFont="1" applyBorder="1" applyAlignment="1">
      <alignment horizontal="center"/>
    </xf>
    <xf numFmtId="0" fontId="8" fillId="0" borderId="9" xfId="2" applyFont="1" applyBorder="1" applyAlignment="1">
      <alignment horizontal="center"/>
    </xf>
    <xf numFmtId="14" fontId="8" fillId="0" borderId="23" xfId="2" quotePrefix="1" applyNumberFormat="1" applyFont="1" applyBorder="1" applyAlignment="1">
      <alignment horizontal="center"/>
    </xf>
    <xf numFmtId="14" fontId="8" fillId="0" borderId="10" xfId="2" quotePrefix="1" applyNumberFormat="1" applyFont="1" applyBorder="1" applyAlignment="1">
      <alignment horizontal="center"/>
    </xf>
    <xf numFmtId="0" fontId="8" fillId="0" borderId="11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14" fontId="9" fillId="0" borderId="10" xfId="2" applyNumberFormat="1" applyFont="1" applyBorder="1" applyAlignment="1">
      <alignment horizontal="center"/>
    </xf>
    <xf numFmtId="0" fontId="28" fillId="0" borderId="0" xfId="0" applyFont="1" applyBorder="1" applyAlignment="1" applyProtection="1">
      <alignment horizontal="left" vertical="center" wrapText="1"/>
      <protection locked="0"/>
    </xf>
    <xf numFmtId="0" fontId="25" fillId="3" borderId="1" xfId="0" applyFont="1" applyFill="1" applyBorder="1" applyAlignment="1" applyProtection="1">
      <alignment horizontal="center" textRotation="90" wrapText="1" shrinkToFit="1"/>
    </xf>
    <xf numFmtId="0" fontId="25" fillId="3" borderId="1" xfId="0" applyFont="1" applyFill="1" applyBorder="1" applyAlignment="1" applyProtection="1">
      <alignment horizontal="center" textRotation="90" wrapText="1" shrinkToFit="1"/>
    </xf>
    <xf numFmtId="0" fontId="29" fillId="3" borderId="1" xfId="0" applyFont="1" applyFill="1" applyBorder="1" applyAlignment="1" applyProtection="1">
      <alignment horizontal="center" vertical="center" wrapText="1" shrinkToFit="1"/>
    </xf>
    <xf numFmtId="0" fontId="32" fillId="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horizontal="left" vertical="center"/>
    </xf>
    <xf numFmtId="0" fontId="9" fillId="0" borderId="24" xfId="2" applyFont="1" applyBorder="1" applyAlignment="1">
      <alignment horizontal="center" vertical="top" wrapText="1"/>
    </xf>
    <xf numFmtId="0" fontId="9" fillId="0" borderId="25" xfId="2" applyFont="1" applyBorder="1" applyAlignment="1">
      <alignment horizontal="center" vertical="top" wrapText="1"/>
    </xf>
    <xf numFmtId="0" fontId="9" fillId="0" borderId="26" xfId="2" applyFont="1" applyBorder="1" applyAlignment="1">
      <alignment horizontal="center" vertical="top" wrapText="1"/>
    </xf>
    <xf numFmtId="0" fontId="5" fillId="0" borderId="27" xfId="2" applyFont="1" applyBorder="1" applyAlignment="1">
      <alignment horizontal="left" vertical="top" wrapText="1"/>
    </xf>
    <xf numFmtId="0" fontId="9" fillId="0" borderId="28" xfId="2" applyFont="1" applyBorder="1" applyAlignment="1">
      <alignment horizontal="center" vertical="top" wrapText="1"/>
    </xf>
    <xf numFmtId="0" fontId="9" fillId="0" borderId="29" xfId="2" applyFont="1" applyBorder="1" applyAlignment="1">
      <alignment horizontal="center" vertical="top" wrapText="1"/>
    </xf>
    <xf numFmtId="0" fontId="5" fillId="0" borderId="30" xfId="2" applyFont="1" applyBorder="1" applyAlignment="1">
      <alignment horizontal="left" vertical="top" wrapText="1"/>
    </xf>
    <xf numFmtId="0" fontId="5" fillId="0" borderId="31" xfId="2" applyFont="1" applyBorder="1" applyAlignment="1">
      <alignment vertical="top" wrapText="1"/>
    </xf>
    <xf numFmtId="0" fontId="5" fillId="0" borderId="32" xfId="2" applyFont="1" applyBorder="1" applyAlignment="1">
      <alignment vertical="top" wrapText="1"/>
    </xf>
    <xf numFmtId="0" fontId="5" fillId="0" borderId="33" xfId="2" applyFont="1" applyBorder="1" applyAlignment="1">
      <alignment horizontal="left" vertical="top" wrapText="1"/>
    </xf>
    <xf numFmtId="0" fontId="5" fillId="0" borderId="34" xfId="3" applyFont="1" applyBorder="1" applyAlignment="1">
      <alignment horizontal="left" vertical="top" wrapText="1"/>
    </xf>
    <xf numFmtId="0" fontId="5" fillId="0" borderId="35" xfId="3" applyFont="1" applyBorder="1" applyAlignment="1">
      <alignment horizontal="left" vertical="top" wrapText="1"/>
    </xf>
  </cellXfs>
  <cellStyles count="5">
    <cellStyle name="스타일 1" xfId="1"/>
    <cellStyle name="표준" xfId="0" builtinId="0"/>
    <cellStyle name="표준 2" xfId="2"/>
    <cellStyle name="표준 2 6" xfId="3"/>
    <cellStyle name="표준_QFPE2090-1-테스트 시나리오_v1.0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647700</xdr:colOff>
      <xdr:row>0</xdr:row>
      <xdr:rowOff>0</xdr:rowOff>
    </xdr:to>
    <xdr:sp macro="" textlink="">
      <xdr:nvSpPr>
        <xdr:cNvPr id="10489" name="Line 1"/>
        <xdr:cNvSpPr>
          <a:spLocks noChangeShapeType="1"/>
        </xdr:cNvSpPr>
      </xdr:nvSpPr>
      <xdr:spPr bwMode="auto">
        <a:xfrm>
          <a:off x="0" y="0"/>
          <a:ext cx="6410325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10490" name="Line 2"/>
        <xdr:cNvSpPr>
          <a:spLocks noChangeShapeType="1"/>
        </xdr:cNvSpPr>
      </xdr:nvSpPr>
      <xdr:spPr bwMode="auto">
        <a:xfrm>
          <a:off x="0" y="0"/>
          <a:ext cx="64008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647700</xdr:colOff>
      <xdr:row>0</xdr:row>
      <xdr:rowOff>0</xdr:rowOff>
    </xdr:to>
    <xdr:sp macro="" textlink="">
      <xdr:nvSpPr>
        <xdr:cNvPr id="10491" name="Line 3"/>
        <xdr:cNvSpPr>
          <a:spLocks noChangeShapeType="1"/>
        </xdr:cNvSpPr>
      </xdr:nvSpPr>
      <xdr:spPr bwMode="auto">
        <a:xfrm>
          <a:off x="0" y="0"/>
          <a:ext cx="6410325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10492" name="Line 4"/>
        <xdr:cNvSpPr>
          <a:spLocks noChangeShapeType="1"/>
        </xdr:cNvSpPr>
      </xdr:nvSpPr>
      <xdr:spPr bwMode="auto">
        <a:xfrm>
          <a:off x="0" y="0"/>
          <a:ext cx="64008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180975</xdr:colOff>
      <xdr:row>0</xdr:row>
      <xdr:rowOff>0</xdr:rowOff>
    </xdr:to>
    <xdr:pic>
      <xdr:nvPicPr>
        <xdr:cNvPr id="1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4991100" y="0"/>
          <a:ext cx="952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 type="none" w="sm" len="sm"/>
              <a:tailEnd type="none" w="sm" len="sm"/>
            </a14:hiddenLine>
          </a:ext>
        </a:extLst>
      </xdr:spPr>
    </xdr:pic>
    <xdr:clientData/>
  </xdr:twoCellAnchor>
  <xdr:twoCellAnchor>
    <xdr:from>
      <xdr:col>0</xdr:col>
      <xdr:colOff>19049</xdr:colOff>
      <xdr:row>0</xdr:row>
      <xdr:rowOff>19050</xdr:rowOff>
    </xdr:from>
    <xdr:to>
      <xdr:col>10</xdr:col>
      <xdr:colOff>444500</xdr:colOff>
      <xdr:row>21</xdr:row>
      <xdr:rowOff>15874</xdr:rowOff>
    </xdr:to>
    <xdr:sp macro="" textlink="">
      <xdr:nvSpPr>
        <xdr:cNvPr id="7" name="Rectangle 7"/>
        <xdr:cNvSpPr>
          <a:spLocks noChangeArrowheads="1"/>
        </xdr:cNvSpPr>
      </xdr:nvSpPr>
      <xdr:spPr bwMode="auto">
        <a:xfrm>
          <a:off x="19049" y="19050"/>
          <a:ext cx="9823451" cy="49974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45720" rIns="45720" bIns="0" anchor="t" upright="1"/>
        <a:lstStyle/>
        <a:p>
          <a:pPr algn="r" rtl="0">
            <a:lnSpc>
              <a:spcPts val="2600"/>
            </a:lnSpc>
            <a:defRPr sz="1000"/>
          </a:pPr>
          <a:endParaRPr lang="ko-KR" altLang="en-US" sz="2400" b="0" i="0" strike="noStrike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3100"/>
            </a:lnSpc>
            <a:defRPr sz="1000"/>
          </a:pPr>
          <a:endParaRPr lang="ko-KR" altLang="en-US" sz="28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3100"/>
            </a:lnSpc>
            <a:defRPr sz="1000"/>
          </a:pPr>
          <a:r>
            <a:rPr lang="en-US" altLang="ko-KR" sz="2800" b="1" i="0" strike="noStrike">
              <a:solidFill>
                <a:srgbClr val="000000"/>
              </a:solidFill>
              <a:latin typeface="굴림체" pitchFamily="49" charset="-127"/>
              <a:ea typeface="굴림체" pitchFamily="49" charset="-127"/>
            </a:rPr>
            <a:t>CRUD </a:t>
          </a:r>
          <a:r>
            <a:rPr lang="ko-KR" altLang="en-US" sz="2800" b="1" i="0" strike="noStrike">
              <a:solidFill>
                <a:srgbClr val="000000"/>
              </a:solidFill>
              <a:latin typeface="굴림체" pitchFamily="49" charset="-127"/>
              <a:ea typeface="굴림체" pitchFamily="49" charset="-127"/>
            </a:rPr>
            <a:t>매트릭스</a:t>
          </a:r>
          <a:endParaRPr lang="en-US" altLang="ko-KR" sz="2800" b="1" i="0" strike="noStrike">
            <a:solidFill>
              <a:srgbClr val="000000"/>
            </a:solidFill>
            <a:latin typeface="굴림체" pitchFamily="49" charset="-127"/>
            <a:ea typeface="굴림체" pitchFamily="49" charset="-127"/>
          </a:endParaRPr>
        </a:p>
        <a:p>
          <a:pPr marL="0" marR="0" indent="0" algn="r" defTabSz="914400" rtl="0" eaLnBrk="1" fontAlgn="auto" latinLnBrk="0" hangingPunct="1">
            <a:lnSpc>
              <a:spcPts val="2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2400" b="1">
              <a:effectLst/>
              <a:latin typeface="+mn-lt"/>
              <a:ea typeface="+mn-ea"/>
              <a:cs typeface="+mn-cs"/>
            </a:rPr>
            <a:t>저작권기술 성능평가 시스템 개선 및 고도화</a:t>
          </a:r>
          <a:endParaRPr lang="ko-KR" altLang="ko-KR" sz="2400">
            <a:effectLst/>
            <a:latin typeface="+mn-lt"/>
            <a:ea typeface="+mn-ea"/>
            <a:cs typeface="+mn-cs"/>
          </a:endParaRPr>
        </a:p>
        <a:p>
          <a:pPr algn="r" rtl="0">
            <a:lnSpc>
              <a:spcPts val="2900"/>
            </a:lnSpc>
          </a:pPr>
          <a:endParaRPr lang="ko-KR" altLang="ko-KR" sz="2400">
            <a:effectLst/>
            <a:latin typeface="굴림체" panose="020B0609000101010101" pitchFamily="49" charset="-127"/>
            <a:ea typeface="굴림체" panose="020B0609000101010101" pitchFamily="49" charset="-127"/>
          </a:endParaRPr>
        </a:p>
        <a:p>
          <a:pPr algn="r" rtl="0">
            <a:lnSpc>
              <a:spcPts val="2400"/>
            </a:lnSpc>
            <a:defRPr sz="1000"/>
          </a:pPr>
          <a:r>
            <a:rPr lang="en-US" altLang="ko-KR" sz="2200" b="1" i="0" strike="noStrike">
              <a:solidFill>
                <a:srgbClr val="000000"/>
              </a:solidFill>
              <a:latin typeface="Times New Roman" pitchFamily="18" charset="0"/>
              <a:ea typeface="굴림" pitchFamily="50" charset="-127"/>
              <a:cs typeface="Times New Roman" pitchFamily="18" charset="0"/>
            </a:rPr>
            <a:t>2162</a:t>
          </a:r>
        </a:p>
        <a:p>
          <a:pPr algn="r" rtl="0">
            <a:lnSpc>
              <a:spcPts val="2400"/>
            </a:lnSpc>
            <a:defRPr sz="1000"/>
          </a:pPr>
          <a:r>
            <a:rPr lang="en-US" altLang="ko-KR" sz="2200" b="1" i="0" strike="noStrike">
              <a:solidFill>
                <a:srgbClr val="000000"/>
              </a:solidFill>
              <a:latin typeface="Times New Roman" pitchFamily="18" charset="0"/>
              <a:ea typeface="굴림" pitchFamily="50" charset="-127"/>
              <a:cs typeface="Times New Roman" pitchFamily="18" charset="0"/>
            </a:rPr>
            <a:t>Version 1.0</a:t>
          </a:r>
        </a:p>
        <a:p>
          <a:pPr algn="r" rtl="0">
            <a:lnSpc>
              <a:spcPts val="2600"/>
            </a:lnSpc>
            <a:defRPr sz="1000"/>
          </a:pPr>
          <a:endParaRPr lang="en-US" altLang="ko-KR" sz="2400" b="0" i="0" strike="noStrike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3100"/>
            </a:lnSpc>
            <a:defRPr sz="1000"/>
          </a:pPr>
          <a:r>
            <a:rPr lang="en-US" altLang="ko-KR" sz="2800" b="1" i="0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 </a:t>
          </a:r>
          <a:endParaRPr lang="en-US" altLang="ko-KR" sz="28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3000"/>
            </a:lnSpc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1600"/>
            </a:lnSpc>
            <a:defRPr sz="1000"/>
          </a:pP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Issue Date 2018/06/18</a:t>
          </a:r>
        </a:p>
        <a:p>
          <a:pPr algn="r" rtl="0">
            <a:lnSpc>
              <a:spcPts val="1600"/>
            </a:lnSpc>
            <a:defRPr sz="1000"/>
          </a:pPr>
          <a:endParaRPr lang="en-US" altLang="ko-KR" sz="1400" b="0" i="1" strike="noStrike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marL="0" marR="0" indent="0" algn="r" defTabSz="914400" rtl="0" eaLnBrk="1" fontAlgn="auto" latinLnBrk="0" hangingPunct="1">
            <a:lnSpc>
              <a:spcPts val="16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ko-KR" altLang="en-US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주식회사 굿씽크 </a:t>
          </a: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&amp; </a:t>
          </a:r>
          <a:r>
            <a:rPr lang="ko-KR" altLang="en-US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엘에스웨어</a:t>
          </a: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(</a:t>
          </a:r>
          <a:r>
            <a:rPr lang="ko-KR" altLang="en-US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주</a:t>
          </a: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)</a:t>
          </a:r>
        </a:p>
        <a:p>
          <a:pPr algn="r" rtl="0">
            <a:lnSpc>
              <a:spcPts val="3100"/>
            </a:lnSpc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2600"/>
            </a:lnSpc>
            <a:defRPr sz="1000"/>
          </a:pPr>
          <a:endParaRPr lang="en-US" altLang="ko-KR" sz="2400" b="0" i="0" strike="noStrike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1100"/>
            </a:lnSpc>
            <a:defRPr sz="1000"/>
          </a:pPr>
          <a:endParaRPr lang="en-US" altLang="ko-KR" sz="1000" b="0" i="0" strike="noStrike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1200"/>
            </a:lnSpc>
            <a:defRPr sz="1000"/>
          </a:pPr>
          <a:endParaRPr lang="en-US" altLang="ko-KR" sz="1000" b="0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1100"/>
            </a:lnSpc>
            <a:defRPr sz="1000"/>
          </a:pPr>
          <a:endParaRPr lang="en-US" altLang="ko-KR" sz="1000" b="0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38100</xdr:rowOff>
    </xdr:from>
    <xdr:to>
      <xdr:col>1</xdr:col>
      <xdr:colOff>581025</xdr:colOff>
      <xdr:row>2</xdr:row>
      <xdr:rowOff>9525</xdr:rowOff>
    </xdr:to>
    <xdr:pic>
      <xdr:nvPicPr>
        <xdr:cNvPr id="5417" name="Picture 71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00025"/>
          <a:ext cx="12096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32</xdr:row>
      <xdr:rowOff>85725</xdr:rowOff>
    </xdr:from>
    <xdr:to>
      <xdr:col>1</xdr:col>
      <xdr:colOff>533400</xdr:colOff>
      <xdr:row>33</xdr:row>
      <xdr:rowOff>57150</xdr:rowOff>
    </xdr:to>
    <xdr:pic>
      <xdr:nvPicPr>
        <xdr:cNvPr id="5418" name="Picture 71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5372100"/>
          <a:ext cx="12096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view="pageBreakPreview" zoomScaleNormal="100" zoomScaleSheetLayoutView="100" workbookViewId="0">
      <selection activeCell="A9" sqref="A9:H9"/>
    </sheetView>
  </sheetViews>
  <sheetFormatPr defaultColWidth="7.109375" defaultRowHeight="12.75" x14ac:dyDescent="0.2"/>
  <cols>
    <col min="1" max="1" width="10.88671875" style="1" customWidth="1"/>
    <col min="2" max="2" width="8.77734375" style="1" customWidth="1"/>
    <col min="3" max="3" width="7.109375" style="1" customWidth="1"/>
    <col min="4" max="4" width="7.21875" style="1" customWidth="1"/>
    <col min="5" max="5" width="12.33203125" style="1" bestFit="1" customWidth="1"/>
    <col min="6" max="6" width="11.88671875" style="1" bestFit="1" customWidth="1"/>
    <col min="7" max="7" width="9" style="1" customWidth="1"/>
    <col min="8" max="8" width="28.33203125" style="1" customWidth="1"/>
    <col min="9" max="16384" width="7.109375" style="1"/>
  </cols>
  <sheetData>
    <row r="1" spans="1:8" ht="12.75" customHeight="1" x14ac:dyDescent="0.25">
      <c r="A1" s="8"/>
      <c r="B1" s="9"/>
      <c r="C1" s="9"/>
      <c r="D1" s="9"/>
      <c r="E1" s="10"/>
      <c r="F1" s="9"/>
      <c r="G1" s="7"/>
      <c r="H1" s="10"/>
    </row>
    <row r="2" spans="1:8" ht="12.75" customHeight="1" x14ac:dyDescent="0.25">
      <c r="A2" s="8"/>
      <c r="B2" s="9"/>
      <c r="C2" s="9"/>
      <c r="D2" s="9"/>
      <c r="E2" s="10"/>
      <c r="F2" s="9"/>
      <c r="G2" s="10"/>
      <c r="H2" s="10"/>
    </row>
    <row r="3" spans="1:8" ht="12.75" customHeight="1" x14ac:dyDescent="0.25">
      <c r="A3" s="8"/>
      <c r="B3" s="9"/>
      <c r="C3" s="9"/>
      <c r="D3" s="9"/>
      <c r="E3" s="10"/>
      <c r="F3" s="9"/>
      <c r="G3" s="10"/>
      <c r="H3" s="10"/>
    </row>
    <row r="4" spans="1:8" ht="12.75" customHeight="1" x14ac:dyDescent="0.25">
      <c r="A4" s="8"/>
      <c r="B4" s="9"/>
      <c r="C4" s="9"/>
      <c r="D4" s="9"/>
      <c r="E4" s="10"/>
      <c r="F4" s="9"/>
      <c r="G4" s="10"/>
      <c r="H4" s="10"/>
    </row>
    <row r="5" spans="1:8" ht="12.75" customHeight="1" x14ac:dyDescent="0.25">
      <c r="A5" s="8"/>
      <c r="B5" s="9"/>
      <c r="C5" s="9"/>
      <c r="D5" s="9"/>
      <c r="E5" s="10"/>
      <c r="F5" s="9"/>
      <c r="G5" s="10"/>
      <c r="H5" s="10"/>
    </row>
    <row r="6" spans="1:8" ht="18" x14ac:dyDescent="0.25">
      <c r="A6" s="8"/>
      <c r="B6" s="9"/>
      <c r="C6" s="9"/>
      <c r="D6" s="9"/>
      <c r="E6" s="10"/>
      <c r="F6" s="9"/>
      <c r="G6" s="7"/>
      <c r="H6" s="10"/>
    </row>
    <row r="7" spans="1:8" ht="35.25" customHeight="1" x14ac:dyDescent="0.45">
      <c r="A7" s="57"/>
      <c r="B7" s="58"/>
      <c r="C7" s="58"/>
      <c r="D7" s="58"/>
      <c r="E7" s="58"/>
      <c r="F7" s="58"/>
      <c r="G7" s="58"/>
      <c r="H7" s="58"/>
    </row>
    <row r="8" spans="1:8" ht="35.25" customHeight="1" x14ac:dyDescent="0.35">
      <c r="A8" s="59"/>
      <c r="B8" s="60"/>
      <c r="C8" s="60"/>
      <c r="D8" s="60"/>
      <c r="E8" s="60"/>
      <c r="F8" s="60"/>
      <c r="G8" s="60"/>
      <c r="H8" s="60"/>
    </row>
    <row r="9" spans="1:8" ht="33.75" customHeight="1" x14ac:dyDescent="0.35">
      <c r="A9" s="59"/>
      <c r="B9" s="60"/>
      <c r="C9" s="60"/>
      <c r="D9" s="60"/>
      <c r="E9" s="60"/>
      <c r="F9" s="60"/>
      <c r="G9" s="60"/>
      <c r="H9" s="60"/>
    </row>
    <row r="10" spans="1:8" ht="12.75" customHeight="1" x14ac:dyDescent="0.45">
      <c r="A10" s="61"/>
      <c r="B10" s="61"/>
      <c r="C10" s="61"/>
      <c r="D10" s="61"/>
      <c r="E10" s="61"/>
      <c r="F10" s="61"/>
      <c r="G10" s="61"/>
      <c r="H10" s="61"/>
    </row>
    <row r="11" spans="1:8" ht="18" x14ac:dyDescent="0.25">
      <c r="A11" s="8"/>
      <c r="B11" s="11"/>
      <c r="C11" s="11"/>
      <c r="D11" s="11"/>
      <c r="E11" s="11"/>
      <c r="F11" s="11"/>
      <c r="G11" s="7"/>
      <c r="H11" s="10"/>
    </row>
    <row r="12" spans="1:8" x14ac:dyDescent="0.2">
      <c r="A12" s="9"/>
      <c r="B12" s="9"/>
      <c r="C12" s="9"/>
      <c r="D12" s="9"/>
      <c r="E12" s="9"/>
      <c r="F12" s="10"/>
      <c r="G12" s="10"/>
      <c r="H12" s="10"/>
    </row>
    <row r="13" spans="1:8" ht="31.5" x14ac:dyDescent="0.4">
      <c r="A13" s="62"/>
      <c r="B13" s="63"/>
      <c r="C13" s="63"/>
      <c r="D13" s="63"/>
      <c r="E13" s="63"/>
      <c r="F13" s="63"/>
      <c r="G13" s="63"/>
      <c r="H13" s="63"/>
    </row>
    <row r="14" spans="1:8" ht="30" x14ac:dyDescent="0.4">
      <c r="A14" s="54"/>
      <c r="B14" s="54"/>
      <c r="C14" s="54"/>
      <c r="D14" s="54"/>
      <c r="E14" s="54"/>
      <c r="F14" s="54"/>
      <c r="G14" s="54"/>
      <c r="H14" s="54"/>
    </row>
    <row r="16" spans="1:8" ht="30" x14ac:dyDescent="0.4">
      <c r="A16" s="54"/>
      <c r="B16" s="54"/>
      <c r="C16" s="54"/>
      <c r="D16" s="54"/>
      <c r="E16" s="54"/>
      <c r="F16" s="54"/>
      <c r="G16" s="54"/>
      <c r="H16" s="54"/>
    </row>
    <row r="17" spans="1:8" x14ac:dyDescent="0.2">
      <c r="A17" s="10"/>
      <c r="B17" s="11"/>
      <c r="C17" s="10"/>
      <c r="D17" s="10"/>
      <c r="E17" s="10"/>
      <c r="F17" s="10"/>
      <c r="G17" s="10"/>
      <c r="H17" s="10"/>
    </row>
    <row r="18" spans="1:8" x14ac:dyDescent="0.2">
      <c r="A18" s="10"/>
      <c r="B18" s="11"/>
      <c r="C18" s="10"/>
      <c r="D18" s="10"/>
      <c r="E18" s="10"/>
      <c r="F18" s="10"/>
      <c r="G18" s="10"/>
      <c r="H18" s="10"/>
    </row>
    <row r="19" spans="1:8" ht="14.25" x14ac:dyDescent="0.2">
      <c r="A19" s="55"/>
      <c r="B19" s="56"/>
      <c r="C19" s="56"/>
      <c r="D19" s="56"/>
      <c r="E19" s="56"/>
      <c r="F19" s="56"/>
      <c r="G19" s="12"/>
      <c r="H19" s="10"/>
    </row>
    <row r="20" spans="1:8" x14ac:dyDescent="0.2">
      <c r="A20" s="10"/>
      <c r="B20" s="11"/>
      <c r="C20" s="10"/>
      <c r="D20" s="10"/>
      <c r="E20" s="10"/>
      <c r="F20" s="10"/>
      <c r="G20" s="10"/>
      <c r="H20" s="10"/>
    </row>
    <row r="21" spans="1:8" x14ac:dyDescent="0.2">
      <c r="A21" s="10"/>
      <c r="B21" s="11"/>
      <c r="C21" s="10"/>
      <c r="D21" s="10"/>
      <c r="E21" s="10"/>
      <c r="F21" s="10"/>
      <c r="G21" s="10"/>
      <c r="H21" s="10"/>
    </row>
    <row r="22" spans="1:8" x14ac:dyDescent="0.2">
      <c r="A22" s="10"/>
      <c r="B22" s="11"/>
      <c r="C22" s="10"/>
      <c r="D22" s="10"/>
      <c r="E22" s="10"/>
      <c r="F22" s="10"/>
      <c r="G22" s="10"/>
      <c r="H22" s="10"/>
    </row>
  </sheetData>
  <mergeCells count="8">
    <mergeCell ref="A16:H16"/>
    <mergeCell ref="A19:F19"/>
    <mergeCell ref="A7:H7"/>
    <mergeCell ref="A8:H8"/>
    <mergeCell ref="A9:H9"/>
    <mergeCell ref="A10:H10"/>
    <mergeCell ref="A13:H13"/>
    <mergeCell ref="A14:H14"/>
  </mergeCells>
  <phoneticPr fontId="1" type="noConversion"/>
  <pageMargins left="0.71" right="0.43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view="pageBreakPreview" zoomScaleNormal="100" zoomScaleSheetLayoutView="100" workbookViewId="0">
      <selection sqref="A1:B4"/>
    </sheetView>
  </sheetViews>
  <sheetFormatPr defaultRowHeight="12" x14ac:dyDescent="0.15"/>
  <cols>
    <col min="1" max="2" width="8.88671875" style="43"/>
    <col min="3" max="16384" width="8.88671875" style="21"/>
  </cols>
  <sheetData>
    <row r="1" spans="1:12" ht="12.75" customHeight="1" thickBot="1" x14ac:dyDescent="0.2">
      <c r="A1" s="97"/>
      <c r="B1" s="98"/>
      <c r="C1" s="66" t="s">
        <v>4</v>
      </c>
      <c r="D1" s="67"/>
      <c r="E1" s="67"/>
      <c r="F1" s="67"/>
      <c r="G1" s="67"/>
      <c r="H1" s="67"/>
      <c r="I1" s="67"/>
      <c r="J1" s="67"/>
      <c r="K1" s="67"/>
      <c r="L1" s="68"/>
    </row>
    <row r="2" spans="1:12" ht="23.25" customHeight="1" thickBot="1" x14ac:dyDescent="0.2">
      <c r="A2" s="99"/>
      <c r="B2" s="64"/>
      <c r="C2" s="69"/>
      <c r="D2" s="70"/>
      <c r="E2" s="70"/>
      <c r="F2" s="70"/>
      <c r="G2" s="70"/>
      <c r="H2" s="70"/>
      <c r="I2" s="70"/>
      <c r="J2" s="70"/>
      <c r="K2" s="70"/>
      <c r="L2" s="71"/>
    </row>
    <row r="3" spans="1:12" ht="12.75" thickBot="1" x14ac:dyDescent="0.2">
      <c r="A3" s="99"/>
      <c r="B3" s="65"/>
      <c r="C3" s="73" t="s">
        <v>441</v>
      </c>
      <c r="D3" s="73"/>
      <c r="E3" s="73"/>
      <c r="F3" s="73"/>
      <c r="G3" s="73"/>
      <c r="H3" s="73"/>
      <c r="I3" s="73"/>
      <c r="J3" s="72" t="s">
        <v>0</v>
      </c>
      <c r="K3" s="72"/>
      <c r="L3" s="100"/>
    </row>
    <row r="4" spans="1:12" ht="13.5" customHeight="1" thickBot="1" x14ac:dyDescent="0.2">
      <c r="A4" s="101"/>
      <c r="B4" s="102"/>
      <c r="C4" s="103" t="s">
        <v>362</v>
      </c>
      <c r="D4" s="103"/>
      <c r="E4" s="104"/>
      <c r="F4" s="104"/>
      <c r="G4" s="104"/>
      <c r="H4" s="105"/>
      <c r="I4" s="106" t="s">
        <v>440</v>
      </c>
      <c r="J4" s="107" t="s">
        <v>442</v>
      </c>
      <c r="K4" s="107"/>
      <c r="L4" s="108"/>
    </row>
    <row r="5" spans="1:12" ht="16.5" customHeight="1" x14ac:dyDescent="0.1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x14ac:dyDescent="0.1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12" ht="20.25" x14ac:dyDescent="0.25">
      <c r="A7" s="23"/>
      <c r="B7" s="74" t="s">
        <v>7</v>
      </c>
      <c r="C7" s="74"/>
      <c r="D7" s="74"/>
      <c r="E7" s="74"/>
      <c r="F7" s="74"/>
      <c r="G7" s="74"/>
      <c r="H7" s="74"/>
      <c r="I7" s="74"/>
      <c r="J7" s="74"/>
      <c r="K7" s="74"/>
      <c r="L7" s="23"/>
    </row>
    <row r="8" spans="1:12" x14ac:dyDescent="0.15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3"/>
    </row>
    <row r="9" spans="1:12" ht="15.75" customHeight="1" x14ac:dyDescent="0.15">
      <c r="A9" s="23"/>
      <c r="B9" s="25"/>
      <c r="C9" s="26" t="s">
        <v>8</v>
      </c>
      <c r="D9" s="25"/>
      <c r="E9" s="24"/>
      <c r="F9" s="24"/>
      <c r="G9" s="24"/>
      <c r="H9" s="24"/>
      <c r="I9" s="24"/>
      <c r="J9" s="24"/>
      <c r="K9" s="24"/>
      <c r="L9" s="23"/>
    </row>
    <row r="10" spans="1:12" x14ac:dyDescent="0.15">
      <c r="A10" s="23"/>
      <c r="B10" s="27"/>
      <c r="C10" s="27" t="s">
        <v>9</v>
      </c>
      <c r="D10" s="24"/>
      <c r="E10" s="24"/>
      <c r="F10" s="24"/>
      <c r="G10" s="24"/>
      <c r="H10" s="24"/>
      <c r="I10" s="24"/>
      <c r="J10" s="24"/>
      <c r="K10" s="24"/>
      <c r="L10" s="23"/>
    </row>
    <row r="11" spans="1:12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3"/>
    </row>
    <row r="12" spans="1:12" ht="12.75" x14ac:dyDescent="0.2">
      <c r="A12" s="23"/>
      <c r="B12" s="28"/>
      <c r="C12" s="29" t="s">
        <v>10</v>
      </c>
      <c r="D12" s="30" t="s">
        <v>361</v>
      </c>
      <c r="E12" s="30"/>
      <c r="F12" s="30"/>
      <c r="G12" s="31" t="s">
        <v>11</v>
      </c>
      <c r="H12" s="32"/>
      <c r="I12" s="30" t="s">
        <v>12</v>
      </c>
      <c r="J12" s="30"/>
      <c r="K12" s="33"/>
      <c r="L12" s="23"/>
    </row>
    <row r="13" spans="1:12" ht="7.5" customHeight="1" x14ac:dyDescent="0.15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3"/>
    </row>
    <row r="14" spans="1:12" ht="12.75" x14ac:dyDescent="0.2">
      <c r="A14" s="23"/>
      <c r="B14" s="28"/>
      <c r="C14" s="29" t="s">
        <v>13</v>
      </c>
      <c r="D14" s="30" t="s">
        <v>380</v>
      </c>
      <c r="E14" s="30"/>
      <c r="F14" s="30"/>
      <c r="G14" s="31" t="s">
        <v>11</v>
      </c>
      <c r="H14" s="32"/>
      <c r="I14" s="30" t="s">
        <v>12</v>
      </c>
      <c r="J14" s="30"/>
      <c r="K14" s="33"/>
      <c r="L14" s="23"/>
    </row>
    <row r="15" spans="1:12" x14ac:dyDescent="0.15">
      <c r="A15" s="23"/>
      <c r="B15" s="28"/>
      <c r="C15" s="33"/>
      <c r="D15" s="33"/>
      <c r="E15" s="33"/>
      <c r="F15" s="33"/>
      <c r="G15" s="33"/>
      <c r="H15" s="33"/>
      <c r="I15" s="33"/>
      <c r="J15" s="33"/>
      <c r="K15" s="33"/>
      <c r="L15" s="23"/>
    </row>
    <row r="16" spans="1:12" ht="6" customHeight="1" x14ac:dyDescent="0.15">
      <c r="A16" s="23"/>
      <c r="B16" s="28"/>
      <c r="C16" s="33"/>
      <c r="D16" s="33"/>
      <c r="E16" s="33"/>
      <c r="F16" s="33"/>
      <c r="G16" s="33"/>
      <c r="H16" s="33"/>
      <c r="I16" s="33"/>
      <c r="J16" s="33"/>
      <c r="K16" s="33"/>
      <c r="L16" s="23"/>
    </row>
    <row r="17" spans="1:12" x14ac:dyDescent="0.15">
      <c r="A17" s="23"/>
      <c r="B17" s="28"/>
      <c r="C17" s="33"/>
      <c r="D17" s="33"/>
      <c r="E17" s="33"/>
      <c r="F17" s="33"/>
      <c r="G17" s="33"/>
      <c r="H17" s="33"/>
      <c r="I17" s="33"/>
      <c r="J17" s="33"/>
      <c r="K17" s="33"/>
      <c r="L17" s="23"/>
    </row>
    <row r="18" spans="1:12" ht="14.25" x14ac:dyDescent="0.15">
      <c r="A18" s="23"/>
      <c r="B18" s="28"/>
      <c r="C18" s="34" t="s">
        <v>23</v>
      </c>
      <c r="D18" s="35"/>
      <c r="E18" s="33"/>
      <c r="F18" s="33"/>
      <c r="G18" s="33"/>
      <c r="H18" s="33"/>
      <c r="I18" s="33"/>
      <c r="J18" s="33"/>
      <c r="K18" s="33"/>
      <c r="L18" s="23"/>
    </row>
    <row r="19" spans="1:12" ht="12.75" x14ac:dyDescent="0.2">
      <c r="A19" s="23"/>
      <c r="B19" s="28"/>
      <c r="C19" s="33" t="s">
        <v>14</v>
      </c>
      <c r="D19" s="33"/>
      <c r="E19" s="33"/>
      <c r="F19" s="33"/>
      <c r="G19" s="33"/>
      <c r="H19" s="33"/>
      <c r="I19" s="33"/>
      <c r="J19" s="33"/>
      <c r="K19" s="33"/>
      <c r="L19" s="23"/>
    </row>
    <row r="20" spans="1:12" x14ac:dyDescent="0.15">
      <c r="A20" s="23"/>
      <c r="B20" s="28"/>
      <c r="C20" s="33"/>
      <c r="D20" s="33"/>
      <c r="E20" s="33"/>
      <c r="F20" s="33"/>
      <c r="G20" s="33"/>
      <c r="H20" s="33"/>
      <c r="I20" s="33"/>
      <c r="J20" s="33"/>
      <c r="K20" s="33"/>
      <c r="L20" s="23"/>
    </row>
    <row r="21" spans="1:12" ht="12.75" x14ac:dyDescent="0.2">
      <c r="A21" s="23"/>
      <c r="B21" s="28"/>
      <c r="C21" s="29" t="s">
        <v>10</v>
      </c>
      <c r="D21" s="30" t="s">
        <v>443</v>
      </c>
      <c r="E21" s="30"/>
      <c r="F21" s="30"/>
      <c r="G21" s="31" t="s">
        <v>11</v>
      </c>
      <c r="H21" s="32"/>
      <c r="I21" s="30" t="s">
        <v>12</v>
      </c>
      <c r="J21" s="30"/>
      <c r="K21" s="33"/>
      <c r="L21" s="23"/>
    </row>
    <row r="22" spans="1:12" x14ac:dyDescent="0.15">
      <c r="A22" s="23"/>
      <c r="B22" s="28"/>
      <c r="C22" s="33"/>
      <c r="D22" s="33"/>
      <c r="E22" s="33"/>
      <c r="F22" s="33"/>
      <c r="G22" s="33"/>
      <c r="H22" s="33"/>
      <c r="I22" s="33"/>
      <c r="J22" s="33"/>
      <c r="K22" s="33"/>
      <c r="L22" s="23"/>
    </row>
    <row r="23" spans="1:12" ht="12.75" x14ac:dyDescent="0.2">
      <c r="A23" s="23"/>
      <c r="B23" s="28"/>
      <c r="C23" s="29" t="s">
        <v>15</v>
      </c>
      <c r="D23" s="30" t="s">
        <v>379</v>
      </c>
      <c r="E23" s="30"/>
      <c r="F23" s="30"/>
      <c r="G23" s="31" t="s">
        <v>11</v>
      </c>
      <c r="H23" s="32"/>
      <c r="I23" s="30" t="s">
        <v>12</v>
      </c>
      <c r="J23" s="30"/>
      <c r="K23" s="33"/>
      <c r="L23" s="23"/>
    </row>
    <row r="24" spans="1:12" x14ac:dyDescent="0.15">
      <c r="A24" s="23"/>
      <c r="B24" s="28"/>
      <c r="C24" s="33"/>
      <c r="D24" s="33"/>
      <c r="E24" s="33"/>
      <c r="F24" s="33"/>
      <c r="G24" s="33"/>
      <c r="H24" s="33"/>
      <c r="I24" s="33"/>
      <c r="J24" s="36"/>
      <c r="K24" s="33"/>
      <c r="L24" s="23"/>
    </row>
    <row r="25" spans="1:12" ht="12.75" x14ac:dyDescent="0.2">
      <c r="A25" s="23"/>
      <c r="B25" s="28"/>
      <c r="C25" s="29" t="s">
        <v>16</v>
      </c>
      <c r="D25" s="30" t="s">
        <v>444</v>
      </c>
      <c r="E25" s="30"/>
      <c r="F25" s="30"/>
      <c r="G25" s="31" t="s">
        <v>11</v>
      </c>
      <c r="H25" s="32"/>
      <c r="I25" s="30" t="str">
        <f>RIGHT(J4,15)</f>
        <v>일자 : 2018/06/18</v>
      </c>
      <c r="J25" s="30"/>
      <c r="K25" s="33"/>
      <c r="L25" s="23"/>
    </row>
    <row r="26" spans="1:12" x14ac:dyDescent="0.15">
      <c r="A26" s="23"/>
      <c r="B26" s="28"/>
      <c r="C26" s="33"/>
      <c r="D26" s="33"/>
      <c r="E26" s="33"/>
      <c r="F26" s="33"/>
      <c r="G26" s="33"/>
      <c r="H26" s="33"/>
      <c r="I26" s="33"/>
      <c r="J26" s="36"/>
      <c r="K26" s="33"/>
      <c r="L26" s="23"/>
    </row>
    <row r="27" spans="1:12" x14ac:dyDescent="0.15">
      <c r="A27" s="23"/>
      <c r="B27" s="2"/>
      <c r="C27" s="37"/>
      <c r="D27" s="37"/>
      <c r="E27" s="37"/>
      <c r="F27" s="37"/>
      <c r="G27" s="37"/>
      <c r="H27" s="37"/>
      <c r="I27" s="37"/>
      <c r="J27" s="38"/>
      <c r="K27" s="37"/>
      <c r="L27" s="23"/>
    </row>
    <row r="28" spans="1:12" ht="13.5" x14ac:dyDescent="0.15">
      <c r="A28" s="23"/>
      <c r="B28" s="3"/>
      <c r="C28" s="4"/>
      <c r="D28" s="4"/>
      <c r="E28" s="4"/>
      <c r="F28" s="4"/>
      <c r="G28" s="4"/>
      <c r="H28" s="4"/>
      <c r="I28" s="4"/>
      <c r="J28" s="5"/>
      <c r="K28" s="5"/>
      <c r="L28" s="23"/>
    </row>
    <row r="29" spans="1:12" x14ac:dyDescent="0.1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1:12" x14ac:dyDescent="0.1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1:12" ht="13.5" thickBot="1" x14ac:dyDescent="0.25">
      <c r="A31" s="23"/>
      <c r="B31" s="75" t="s">
        <v>17</v>
      </c>
      <c r="C31" s="75"/>
      <c r="D31" s="75"/>
      <c r="E31" s="75"/>
      <c r="F31" s="75"/>
      <c r="G31" s="75"/>
      <c r="H31" s="75"/>
      <c r="I31" s="75"/>
      <c r="J31" s="75"/>
      <c r="K31" s="75"/>
      <c r="L31" s="23"/>
    </row>
    <row r="32" spans="1:12" ht="14.25" customHeight="1" thickBot="1" x14ac:dyDescent="0.2">
      <c r="A32" s="97"/>
      <c r="B32" s="98"/>
      <c r="C32" s="66" t="s">
        <v>4</v>
      </c>
      <c r="D32" s="67"/>
      <c r="E32" s="67"/>
      <c r="F32" s="67"/>
      <c r="G32" s="67"/>
      <c r="H32" s="67"/>
      <c r="I32" s="67"/>
      <c r="J32" s="67"/>
      <c r="K32" s="67"/>
      <c r="L32" s="68"/>
    </row>
    <row r="33" spans="1:12" ht="23.25" customHeight="1" thickBot="1" x14ac:dyDescent="0.2">
      <c r="A33" s="99"/>
      <c r="B33" s="64"/>
      <c r="C33" s="69"/>
      <c r="D33" s="70"/>
      <c r="E33" s="70"/>
      <c r="F33" s="70"/>
      <c r="G33" s="70"/>
      <c r="H33" s="70"/>
      <c r="I33" s="70"/>
      <c r="J33" s="70"/>
      <c r="K33" s="70"/>
      <c r="L33" s="71"/>
    </row>
    <row r="34" spans="1:12" ht="12.75" customHeight="1" thickBot="1" x14ac:dyDescent="0.2">
      <c r="A34" s="99"/>
      <c r="B34" s="65"/>
      <c r="C34" s="73" t="s">
        <v>378</v>
      </c>
      <c r="D34" s="73"/>
      <c r="E34" s="73"/>
      <c r="F34" s="73"/>
      <c r="G34" s="73"/>
      <c r="H34" s="73"/>
      <c r="I34" s="73"/>
      <c r="J34" s="72" t="s">
        <v>0</v>
      </c>
      <c r="K34" s="72"/>
      <c r="L34" s="100"/>
    </row>
    <row r="35" spans="1:12" ht="13.5" customHeight="1" thickBot="1" x14ac:dyDescent="0.2">
      <c r="A35" s="101"/>
      <c r="B35" s="102"/>
      <c r="C35" s="103" t="str">
        <f>C4</f>
        <v>문서번호 : 2165</v>
      </c>
      <c r="D35" s="103"/>
      <c r="E35" s="104"/>
      <c r="F35" s="104"/>
      <c r="G35" s="104"/>
      <c r="H35" s="105"/>
      <c r="I35" s="106" t="str">
        <f>I4</f>
        <v>버전 : 1.1</v>
      </c>
      <c r="J35" s="107" t="str">
        <f>J4</f>
        <v>작성일자 : 2018/06/18</v>
      </c>
      <c r="K35" s="107"/>
      <c r="L35" s="108"/>
    </row>
    <row r="36" spans="1:12" x14ac:dyDescent="0.1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1:12" ht="18.75" x14ac:dyDescent="0.25">
      <c r="A37" s="23"/>
      <c r="B37" s="78" t="s">
        <v>18</v>
      </c>
      <c r="C37" s="78"/>
      <c r="D37" s="78"/>
      <c r="E37" s="78"/>
      <c r="F37" s="78"/>
      <c r="G37" s="78"/>
      <c r="H37" s="78"/>
      <c r="I37" s="78"/>
      <c r="J37" s="78"/>
      <c r="K37" s="78"/>
      <c r="L37" s="23"/>
    </row>
    <row r="38" spans="1:12" x14ac:dyDescent="0.1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2" x14ac:dyDescent="0.15">
      <c r="A39" s="23"/>
      <c r="B39" s="6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1:12" x14ac:dyDescent="0.15">
      <c r="A40" s="23"/>
      <c r="B40" s="6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1:12" ht="12.75" thickBot="1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1:12" x14ac:dyDescent="0.15">
      <c r="A42" s="23"/>
      <c r="B42" s="39"/>
      <c r="C42" s="79"/>
      <c r="D42" s="79"/>
      <c r="E42" s="79"/>
      <c r="F42" s="79"/>
      <c r="G42" s="79"/>
      <c r="H42" s="79"/>
      <c r="I42" s="79"/>
      <c r="J42" s="80"/>
      <c r="K42" s="80"/>
      <c r="L42" s="23"/>
    </row>
    <row r="43" spans="1:12" x14ac:dyDescent="0.15">
      <c r="A43" s="23"/>
      <c r="B43" s="40"/>
      <c r="C43" s="76"/>
      <c r="D43" s="76"/>
      <c r="E43" s="76"/>
      <c r="F43" s="76"/>
      <c r="G43" s="76"/>
      <c r="H43" s="76"/>
      <c r="I43" s="76"/>
      <c r="J43" s="77"/>
      <c r="K43" s="77"/>
      <c r="L43" s="23"/>
    </row>
    <row r="44" spans="1:12" x14ac:dyDescent="0.15">
      <c r="A44" s="23"/>
      <c r="B44" s="40"/>
      <c r="C44" s="76"/>
      <c r="D44" s="76"/>
      <c r="E44" s="76"/>
      <c r="F44" s="76"/>
      <c r="G44" s="76"/>
      <c r="H44" s="76"/>
      <c r="I44" s="76"/>
      <c r="J44" s="77"/>
      <c r="K44" s="77"/>
      <c r="L44" s="23"/>
    </row>
    <row r="45" spans="1:12" x14ac:dyDescent="0.15">
      <c r="A45" s="23"/>
      <c r="B45" s="40"/>
      <c r="C45" s="76"/>
      <c r="D45" s="76"/>
      <c r="E45" s="76"/>
      <c r="F45" s="76"/>
      <c r="G45" s="76"/>
      <c r="H45" s="76"/>
      <c r="I45" s="76"/>
      <c r="J45" s="77"/>
      <c r="K45" s="77"/>
      <c r="L45" s="23"/>
    </row>
    <row r="46" spans="1:12" x14ac:dyDescent="0.15">
      <c r="A46" s="23"/>
      <c r="B46" s="40"/>
      <c r="C46" s="76"/>
      <c r="D46" s="76"/>
      <c r="E46" s="76"/>
      <c r="F46" s="76"/>
      <c r="G46" s="76"/>
      <c r="H46" s="76"/>
      <c r="I46" s="76"/>
      <c r="J46" s="77"/>
      <c r="K46" s="77"/>
      <c r="L46" s="23"/>
    </row>
    <row r="47" spans="1:12" x14ac:dyDescent="0.15">
      <c r="A47" s="23"/>
      <c r="B47" s="40"/>
      <c r="C47" s="76"/>
      <c r="D47" s="76"/>
      <c r="E47" s="76"/>
      <c r="F47" s="76"/>
      <c r="G47" s="76"/>
      <c r="H47" s="76"/>
      <c r="I47" s="76"/>
      <c r="J47" s="77"/>
      <c r="K47" s="77"/>
      <c r="L47" s="23"/>
    </row>
    <row r="48" spans="1:12" x14ac:dyDescent="0.15">
      <c r="A48" s="23"/>
      <c r="B48" s="40"/>
      <c r="C48" s="76"/>
      <c r="D48" s="76"/>
      <c r="E48" s="76"/>
      <c r="F48" s="76"/>
      <c r="G48" s="76"/>
      <c r="H48" s="76"/>
      <c r="I48" s="76"/>
      <c r="J48" s="77"/>
      <c r="K48" s="77"/>
      <c r="L48" s="23"/>
    </row>
    <row r="49" spans="1:12" x14ac:dyDescent="0.15">
      <c r="A49" s="23"/>
      <c r="B49" s="40"/>
      <c r="C49" s="76"/>
      <c r="D49" s="76"/>
      <c r="E49" s="76"/>
      <c r="F49" s="76"/>
      <c r="G49" s="76"/>
      <c r="H49" s="76"/>
      <c r="I49" s="76"/>
      <c r="J49" s="77"/>
      <c r="K49" s="77"/>
      <c r="L49" s="23"/>
    </row>
    <row r="50" spans="1:12" x14ac:dyDescent="0.15">
      <c r="A50" s="23"/>
      <c r="B50" s="40"/>
      <c r="C50" s="76"/>
      <c r="D50" s="76"/>
      <c r="E50" s="76"/>
      <c r="F50" s="76"/>
      <c r="G50" s="76"/>
      <c r="H50" s="76"/>
      <c r="I50" s="76"/>
      <c r="J50" s="77"/>
      <c r="K50" s="77"/>
      <c r="L50" s="23"/>
    </row>
    <row r="51" spans="1:12" x14ac:dyDescent="0.15">
      <c r="A51" s="23"/>
      <c r="B51" s="40"/>
      <c r="C51" s="76"/>
      <c r="D51" s="76"/>
      <c r="E51" s="76"/>
      <c r="F51" s="76"/>
      <c r="G51" s="76"/>
      <c r="H51" s="76"/>
      <c r="I51" s="76"/>
      <c r="J51" s="77"/>
      <c r="K51" s="77"/>
      <c r="L51" s="23"/>
    </row>
    <row r="52" spans="1:12" x14ac:dyDescent="0.15">
      <c r="A52" s="23"/>
      <c r="B52" s="40"/>
      <c r="C52" s="76"/>
      <c r="D52" s="76"/>
      <c r="E52" s="76"/>
      <c r="F52" s="76"/>
      <c r="G52" s="76"/>
      <c r="H52" s="76"/>
      <c r="I52" s="76"/>
      <c r="J52" s="77"/>
      <c r="K52" s="77"/>
      <c r="L52" s="23"/>
    </row>
    <row r="53" spans="1:12" x14ac:dyDescent="0.15">
      <c r="A53" s="23"/>
      <c r="B53" s="40"/>
      <c r="C53" s="76"/>
      <c r="D53" s="76"/>
      <c r="E53" s="76"/>
      <c r="F53" s="76"/>
      <c r="G53" s="76"/>
      <c r="H53" s="76"/>
      <c r="I53" s="76"/>
      <c r="J53" s="77"/>
      <c r="K53" s="77"/>
      <c r="L53" s="23"/>
    </row>
    <row r="54" spans="1:12" x14ac:dyDescent="0.15">
      <c r="A54" s="23"/>
      <c r="B54" s="40"/>
      <c r="C54" s="76"/>
      <c r="D54" s="76"/>
      <c r="E54" s="76"/>
      <c r="F54" s="76"/>
      <c r="G54" s="76"/>
      <c r="H54" s="76"/>
      <c r="I54" s="76"/>
      <c r="J54" s="90"/>
      <c r="K54" s="90"/>
      <c r="L54" s="23"/>
    </row>
    <row r="55" spans="1:12" x14ac:dyDescent="0.15">
      <c r="A55" s="23"/>
      <c r="B55" s="41"/>
      <c r="C55" s="87"/>
      <c r="D55" s="87"/>
      <c r="E55" s="87"/>
      <c r="F55" s="87"/>
      <c r="G55" s="87"/>
      <c r="H55" s="87"/>
      <c r="I55" s="87"/>
      <c r="J55" s="81"/>
      <c r="K55" s="81"/>
      <c r="L55" s="23"/>
    </row>
    <row r="56" spans="1:12" x14ac:dyDescent="0.15">
      <c r="A56" s="23"/>
      <c r="B56" s="41"/>
      <c r="C56" s="87"/>
      <c r="D56" s="87"/>
      <c r="E56" s="87"/>
      <c r="F56" s="87"/>
      <c r="G56" s="87"/>
      <c r="H56" s="87"/>
      <c r="I56" s="87"/>
      <c r="J56" s="81"/>
      <c r="K56" s="81"/>
      <c r="L56" s="23"/>
    </row>
    <row r="57" spans="1:12" x14ac:dyDescent="0.15">
      <c r="A57" s="23"/>
      <c r="B57" s="41">
        <v>1.1000000000000001</v>
      </c>
      <c r="C57" s="82" t="s">
        <v>446</v>
      </c>
      <c r="D57" s="83"/>
      <c r="E57" s="83"/>
      <c r="F57" s="83"/>
      <c r="G57" s="83"/>
      <c r="H57" s="83"/>
      <c r="I57" s="84"/>
      <c r="J57" s="85" t="s">
        <v>447</v>
      </c>
      <c r="K57" s="86"/>
      <c r="L57" s="23"/>
    </row>
    <row r="58" spans="1:12" x14ac:dyDescent="0.15">
      <c r="A58" s="23"/>
      <c r="B58" s="41">
        <v>1</v>
      </c>
      <c r="C58" s="87" t="s">
        <v>19</v>
      </c>
      <c r="D58" s="87"/>
      <c r="E58" s="87"/>
      <c r="F58" s="87"/>
      <c r="G58" s="87"/>
      <c r="H58" s="87" t="s">
        <v>20</v>
      </c>
      <c r="I58" s="87" t="s">
        <v>1</v>
      </c>
      <c r="J58" s="85" t="s">
        <v>445</v>
      </c>
      <c r="K58" s="86"/>
      <c r="L58" s="23"/>
    </row>
    <row r="59" spans="1:12" ht="14.25" thickBot="1" x14ac:dyDescent="0.2">
      <c r="A59" s="23"/>
      <c r="B59" s="42" t="s">
        <v>2</v>
      </c>
      <c r="C59" s="88" t="s">
        <v>21</v>
      </c>
      <c r="D59" s="88"/>
      <c r="E59" s="88"/>
      <c r="F59" s="88"/>
      <c r="G59" s="88"/>
      <c r="H59" s="88" t="s">
        <v>3</v>
      </c>
      <c r="I59" s="88" t="s">
        <v>3</v>
      </c>
      <c r="J59" s="89" t="s">
        <v>3</v>
      </c>
      <c r="K59" s="89" t="s">
        <v>3</v>
      </c>
      <c r="L59" s="23"/>
    </row>
    <row r="60" spans="1:12" x14ac:dyDescent="0.1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pans="1:12" x14ac:dyDescent="0.1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spans="1:12" ht="12.75" x14ac:dyDescent="0.2">
      <c r="A62" s="23"/>
      <c r="B62" s="75" t="s">
        <v>22</v>
      </c>
      <c r="C62" s="75"/>
      <c r="D62" s="75"/>
      <c r="E62" s="75"/>
      <c r="F62" s="75"/>
      <c r="G62" s="75"/>
      <c r="H62" s="75"/>
      <c r="I62" s="75"/>
      <c r="J62" s="75"/>
      <c r="K62" s="75"/>
      <c r="L62" s="23"/>
    </row>
  </sheetData>
  <sheetProtection selectLockedCells="1" selectUnlockedCells="1"/>
  <mergeCells count="52">
    <mergeCell ref="C53:I53"/>
    <mergeCell ref="J53:K53"/>
    <mergeCell ref="J55:K55"/>
    <mergeCell ref="B62:K62"/>
    <mergeCell ref="C57:I57"/>
    <mergeCell ref="J57:K57"/>
    <mergeCell ref="C58:I58"/>
    <mergeCell ref="J58:K58"/>
    <mergeCell ref="C59:I59"/>
    <mergeCell ref="J59:K59"/>
    <mergeCell ref="C56:I56"/>
    <mergeCell ref="J56:K56"/>
    <mergeCell ref="C54:I54"/>
    <mergeCell ref="J54:K54"/>
    <mergeCell ref="C55:I55"/>
    <mergeCell ref="C51:I51"/>
    <mergeCell ref="J51:K51"/>
    <mergeCell ref="J46:K46"/>
    <mergeCell ref="C47:I47"/>
    <mergeCell ref="J47:K47"/>
    <mergeCell ref="C48:I48"/>
    <mergeCell ref="J48:K48"/>
    <mergeCell ref="C52:I52"/>
    <mergeCell ref="J52:K52"/>
    <mergeCell ref="B37:K37"/>
    <mergeCell ref="C42:I42"/>
    <mergeCell ref="J42:K42"/>
    <mergeCell ref="C43:I43"/>
    <mergeCell ref="J43:K43"/>
    <mergeCell ref="C45:I45"/>
    <mergeCell ref="J45:K45"/>
    <mergeCell ref="C46:I46"/>
    <mergeCell ref="C44:I44"/>
    <mergeCell ref="J44:K44"/>
    <mergeCell ref="C49:I49"/>
    <mergeCell ref="J49:K49"/>
    <mergeCell ref="C50:I50"/>
    <mergeCell ref="J50:K50"/>
    <mergeCell ref="B7:K7"/>
    <mergeCell ref="B31:K31"/>
    <mergeCell ref="A32:B35"/>
    <mergeCell ref="C32:L33"/>
    <mergeCell ref="C35:D35"/>
    <mergeCell ref="J35:L35"/>
    <mergeCell ref="C34:I34"/>
    <mergeCell ref="J34:L34"/>
    <mergeCell ref="A1:B4"/>
    <mergeCell ref="C1:L2"/>
    <mergeCell ref="C4:D4"/>
    <mergeCell ref="J4:L4"/>
    <mergeCell ref="J3:L3"/>
    <mergeCell ref="C3:I3"/>
  </mergeCells>
  <phoneticPr fontId="1" type="noConversion"/>
  <pageMargins left="0.6" right="0.42986111111111114" top="1" bottom="1" header="0.51180555555555551" footer="0.51180555555555551"/>
  <pageSetup paperSize="9" firstPageNumber="0" orientation="landscape" horizontalDpi="300" verticalDpi="300" r:id="rId1"/>
  <headerFooter alignWithMargins="0"/>
  <rowBreaks count="1" manualBreakCount="1">
    <brk id="3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W142"/>
  <sheetViews>
    <sheetView zoomScale="90" zoomScaleNormal="90" zoomScaleSheetLayoutView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RowHeight="11.25" x14ac:dyDescent="0.15"/>
  <cols>
    <col min="1" max="1" width="17.88671875" style="19" bestFit="1" customWidth="1"/>
    <col min="2" max="2" width="16.88671875" style="19" bestFit="1" customWidth="1"/>
    <col min="3" max="3" width="22.5546875" style="20" bestFit="1" customWidth="1"/>
    <col min="4" max="4" width="8.88671875" style="19"/>
    <col min="5" max="93" width="4.6640625" style="19" customWidth="1"/>
    <col min="94" max="94" width="5" style="19" customWidth="1"/>
    <col min="95" max="101" width="5.44140625" style="19" customWidth="1"/>
    <col min="102" max="16384" width="8.88671875" style="19"/>
  </cols>
  <sheetData>
    <row r="1" spans="1:101" s="13" customFormat="1" ht="23.25" customHeight="1" x14ac:dyDescent="0.15">
      <c r="A1" s="91" t="s">
        <v>59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101" s="14" customFormat="1" ht="165" customHeight="1" x14ac:dyDescent="0.15">
      <c r="A2" s="92"/>
      <c r="B2" s="92"/>
      <c r="C2" s="92"/>
      <c r="D2" s="93" t="s">
        <v>5</v>
      </c>
      <c r="E2" s="46" t="s">
        <v>28</v>
      </c>
      <c r="F2" s="46" t="s">
        <v>26</v>
      </c>
      <c r="G2" s="46" t="s">
        <v>27</v>
      </c>
      <c r="H2" s="46" t="s">
        <v>57</v>
      </c>
      <c r="I2" s="46" t="s">
        <v>55</v>
      </c>
      <c r="J2" s="46" t="s">
        <v>29</v>
      </c>
      <c r="K2" s="46" t="s">
        <v>226</v>
      </c>
      <c r="L2" s="46" t="s">
        <v>228</v>
      </c>
      <c r="M2" s="46" t="s">
        <v>230</v>
      </c>
      <c r="N2" s="46" t="s">
        <v>24</v>
      </c>
      <c r="O2" s="46" t="s">
        <v>233</v>
      </c>
      <c r="P2" s="46" t="s">
        <v>235</v>
      </c>
      <c r="Q2" s="46" t="s">
        <v>237</v>
      </c>
      <c r="R2" s="46" t="s">
        <v>239</v>
      </c>
      <c r="S2" s="46" t="s">
        <v>32</v>
      </c>
      <c r="T2" s="46" t="s">
        <v>34</v>
      </c>
      <c r="U2" s="46" t="s">
        <v>33</v>
      </c>
      <c r="V2" s="46" t="s">
        <v>53</v>
      </c>
      <c r="W2" s="46" t="s">
        <v>56</v>
      </c>
      <c r="X2" s="46" t="s">
        <v>402</v>
      </c>
      <c r="Y2" s="46" t="s">
        <v>52</v>
      </c>
      <c r="Z2" s="46" t="s">
        <v>51</v>
      </c>
      <c r="AA2" s="46" t="s">
        <v>247</v>
      </c>
      <c r="AB2" s="46" t="s">
        <v>249</v>
      </c>
      <c r="AC2" s="46" t="s">
        <v>54</v>
      </c>
      <c r="AD2" s="46" t="s">
        <v>377</v>
      </c>
      <c r="AE2" s="46" t="s">
        <v>253</v>
      </c>
      <c r="AF2" s="46" t="s">
        <v>255</v>
      </c>
      <c r="AG2" s="46" t="s">
        <v>256</v>
      </c>
      <c r="AH2" s="46" t="s">
        <v>258</v>
      </c>
      <c r="AI2" s="46" t="s">
        <v>44</v>
      </c>
      <c r="AJ2" s="46" t="s">
        <v>370</v>
      </c>
      <c r="AK2" s="46" t="s">
        <v>260</v>
      </c>
      <c r="AL2" s="46" t="s">
        <v>47</v>
      </c>
      <c r="AM2" s="46" t="s">
        <v>48</v>
      </c>
      <c r="AN2" s="46" t="s">
        <v>261</v>
      </c>
      <c r="AO2" s="46" t="s">
        <v>31</v>
      </c>
      <c r="AP2" s="46" t="s">
        <v>43</v>
      </c>
      <c r="AQ2" s="46" t="s">
        <v>25</v>
      </c>
      <c r="AR2" s="46" t="s">
        <v>45</v>
      </c>
      <c r="AS2" s="46" t="s">
        <v>46</v>
      </c>
      <c r="AT2" s="46" t="s">
        <v>58</v>
      </c>
      <c r="AU2" s="46" t="s">
        <v>264</v>
      </c>
      <c r="AV2" s="46" t="s">
        <v>42</v>
      </c>
      <c r="AW2" s="46" t="s">
        <v>49</v>
      </c>
      <c r="AX2" s="46" t="s">
        <v>36</v>
      </c>
      <c r="AY2" s="46" t="s">
        <v>35</v>
      </c>
      <c r="AZ2" s="46" t="s">
        <v>30</v>
      </c>
      <c r="BA2" s="46" t="s">
        <v>404</v>
      </c>
      <c r="BB2" s="46" t="s">
        <v>268</v>
      </c>
      <c r="BC2" s="46" t="s">
        <v>41</v>
      </c>
      <c r="BD2" s="46" t="s">
        <v>271</v>
      </c>
      <c r="BE2" s="46" t="s">
        <v>273</v>
      </c>
      <c r="BF2" s="46" t="s">
        <v>275</v>
      </c>
      <c r="BG2" s="46" t="s">
        <v>450</v>
      </c>
      <c r="BH2" s="46" t="s">
        <v>277</v>
      </c>
      <c r="BI2" s="46" t="s">
        <v>279</v>
      </c>
      <c r="BJ2" s="46" t="s">
        <v>281</v>
      </c>
      <c r="BK2" s="46" t="s">
        <v>283</v>
      </c>
      <c r="BL2" s="46" t="s">
        <v>405</v>
      </c>
      <c r="BM2" s="46" t="s">
        <v>286</v>
      </c>
      <c r="BN2" s="46" t="s">
        <v>288</v>
      </c>
      <c r="BO2" s="46" t="s">
        <v>406</v>
      </c>
      <c r="BP2" s="46" t="s">
        <v>291</v>
      </c>
      <c r="BQ2" s="46" t="s">
        <v>293</v>
      </c>
      <c r="BR2" s="46" t="s">
        <v>295</v>
      </c>
      <c r="BS2" s="46" t="s">
        <v>297</v>
      </c>
      <c r="BT2" s="46" t="s">
        <v>407</v>
      </c>
      <c r="BU2" s="46" t="s">
        <v>408</v>
      </c>
      <c r="BV2" s="46" t="s">
        <v>409</v>
      </c>
      <c r="BW2" s="46" t="s">
        <v>410</v>
      </c>
      <c r="BX2" s="46" t="s">
        <v>411</v>
      </c>
      <c r="BY2" s="46" t="s">
        <v>413</v>
      </c>
      <c r="BZ2" s="46" t="s">
        <v>412</v>
      </c>
      <c r="CA2" s="46" t="s">
        <v>414</v>
      </c>
      <c r="CB2" s="46" t="s">
        <v>329</v>
      </c>
      <c r="CC2" s="46" t="s">
        <v>415</v>
      </c>
      <c r="CD2" s="46" t="s">
        <v>416</v>
      </c>
      <c r="CE2" s="46" t="s">
        <v>417</v>
      </c>
      <c r="CF2" s="46" t="s">
        <v>418</v>
      </c>
      <c r="CG2" s="46" t="s">
        <v>37</v>
      </c>
      <c r="CH2" s="46" t="s">
        <v>39</v>
      </c>
      <c r="CI2" s="46" t="s">
        <v>40</v>
      </c>
      <c r="CJ2" s="46" t="s">
        <v>38</v>
      </c>
      <c r="CK2" s="46" t="s">
        <v>313</v>
      </c>
      <c r="CL2" s="46" t="s">
        <v>50</v>
      </c>
      <c r="CM2" s="46" t="s">
        <v>372</v>
      </c>
      <c r="CN2" s="46" t="s">
        <v>375</v>
      </c>
      <c r="CO2" s="46" t="s">
        <v>376</v>
      </c>
      <c r="CP2" s="46" t="s">
        <v>382</v>
      </c>
      <c r="CQ2" s="52" t="s">
        <v>388</v>
      </c>
      <c r="CR2" s="52" t="s">
        <v>390</v>
      </c>
      <c r="CS2" s="52" t="s">
        <v>389</v>
      </c>
      <c r="CT2" s="52" t="s">
        <v>422</v>
      </c>
      <c r="CU2" s="52" t="s">
        <v>423</v>
      </c>
      <c r="CV2" s="52" t="s">
        <v>424</v>
      </c>
      <c r="CW2" s="52" t="s">
        <v>438</v>
      </c>
    </row>
    <row r="3" spans="1:101" s="14" customFormat="1" ht="174.75" customHeight="1" x14ac:dyDescent="0.15">
      <c r="A3" s="92"/>
      <c r="B3" s="92"/>
      <c r="C3" s="92"/>
      <c r="D3" s="93" t="s">
        <v>215</v>
      </c>
      <c r="E3" s="46" t="s">
        <v>315</v>
      </c>
      <c r="F3" s="46" t="s">
        <v>222</v>
      </c>
      <c r="G3" s="46" t="s">
        <v>223</v>
      </c>
      <c r="H3" s="46" t="s">
        <v>60</v>
      </c>
      <c r="I3" s="46" t="s">
        <v>224</v>
      </c>
      <c r="J3" s="46" t="s">
        <v>219</v>
      </c>
      <c r="K3" s="46" t="s">
        <v>225</v>
      </c>
      <c r="L3" s="46" t="s">
        <v>227</v>
      </c>
      <c r="M3" s="46" t="s">
        <v>229</v>
      </c>
      <c r="N3" s="46" t="s">
        <v>231</v>
      </c>
      <c r="O3" s="46" t="s">
        <v>232</v>
      </c>
      <c r="P3" s="46" t="s">
        <v>234</v>
      </c>
      <c r="Q3" s="46" t="s">
        <v>236</v>
      </c>
      <c r="R3" s="46" t="s">
        <v>238</v>
      </c>
      <c r="S3" s="46" t="s">
        <v>240</v>
      </c>
      <c r="T3" s="46" t="s">
        <v>241</v>
      </c>
      <c r="U3" s="46" t="s">
        <v>242</v>
      </c>
      <c r="V3" s="46" t="s">
        <v>243</v>
      </c>
      <c r="W3" s="46" t="s">
        <v>244</v>
      </c>
      <c r="X3" s="46" t="s">
        <v>401</v>
      </c>
      <c r="Y3" s="46" t="s">
        <v>67</v>
      </c>
      <c r="Z3" s="46" t="s">
        <v>245</v>
      </c>
      <c r="AA3" s="46" t="s">
        <v>246</v>
      </c>
      <c r="AB3" s="46" t="s">
        <v>248</v>
      </c>
      <c r="AC3" s="46" t="s">
        <v>250</v>
      </c>
      <c r="AD3" s="46" t="s">
        <v>251</v>
      </c>
      <c r="AE3" s="46" t="s">
        <v>252</v>
      </c>
      <c r="AF3" s="46" t="s">
        <v>254</v>
      </c>
      <c r="AG3" s="46" t="s">
        <v>69</v>
      </c>
      <c r="AH3" s="46" t="s">
        <v>257</v>
      </c>
      <c r="AI3" s="46" t="s">
        <v>259</v>
      </c>
      <c r="AJ3" s="46" t="s">
        <v>70</v>
      </c>
      <c r="AK3" s="46" t="s">
        <v>214</v>
      </c>
      <c r="AL3" s="46" t="s">
        <v>73</v>
      </c>
      <c r="AM3" s="46" t="s">
        <v>77</v>
      </c>
      <c r="AN3" s="46" t="s">
        <v>76</v>
      </c>
      <c r="AO3" s="46" t="s">
        <v>262</v>
      </c>
      <c r="AP3" s="46" t="s">
        <v>213</v>
      </c>
      <c r="AQ3" s="46" t="s">
        <v>74</v>
      </c>
      <c r="AR3" s="46" t="s">
        <v>62</v>
      </c>
      <c r="AS3" s="46" t="s">
        <v>65</v>
      </c>
      <c r="AT3" s="46" t="s">
        <v>66</v>
      </c>
      <c r="AU3" s="46" t="s">
        <v>263</v>
      </c>
      <c r="AV3" s="46" t="s">
        <v>265</v>
      </c>
      <c r="AW3" s="46" t="s">
        <v>366</v>
      </c>
      <c r="AX3" s="46" t="s">
        <v>68</v>
      </c>
      <c r="AY3" s="46" t="s">
        <v>266</v>
      </c>
      <c r="AZ3" s="46" t="s">
        <v>218</v>
      </c>
      <c r="BA3" s="46" t="s">
        <v>403</v>
      </c>
      <c r="BB3" s="46" t="s">
        <v>267</v>
      </c>
      <c r="BC3" s="46" t="s">
        <v>269</v>
      </c>
      <c r="BD3" s="46" t="s">
        <v>270</v>
      </c>
      <c r="BE3" s="46" t="s">
        <v>272</v>
      </c>
      <c r="BF3" s="46" t="s">
        <v>274</v>
      </c>
      <c r="BG3" s="46" t="s">
        <v>451</v>
      </c>
      <c r="BH3" s="46" t="s">
        <v>276</v>
      </c>
      <c r="BI3" s="46" t="s">
        <v>278</v>
      </c>
      <c r="BJ3" s="46" t="s">
        <v>280</v>
      </c>
      <c r="BK3" s="46" t="s">
        <v>282</v>
      </c>
      <c r="BL3" s="46" t="s">
        <v>284</v>
      </c>
      <c r="BM3" s="46" t="s">
        <v>285</v>
      </c>
      <c r="BN3" s="46" t="s">
        <v>287</v>
      </c>
      <c r="BO3" s="46" t="s">
        <v>289</v>
      </c>
      <c r="BP3" s="46" t="s">
        <v>290</v>
      </c>
      <c r="BQ3" s="46" t="s">
        <v>292</v>
      </c>
      <c r="BR3" s="46" t="s">
        <v>294</v>
      </c>
      <c r="BS3" s="46" t="s">
        <v>296</v>
      </c>
      <c r="BT3" s="46" t="s">
        <v>298</v>
      </c>
      <c r="BU3" s="46" t="s">
        <v>299</v>
      </c>
      <c r="BV3" s="46" t="s">
        <v>300</v>
      </c>
      <c r="BW3" s="46" t="s">
        <v>301</v>
      </c>
      <c r="BX3" s="46" t="s">
        <v>302</v>
      </c>
      <c r="BY3" s="46" t="s">
        <v>303</v>
      </c>
      <c r="BZ3" s="46" t="s">
        <v>304</v>
      </c>
      <c r="CA3" s="46" t="s">
        <v>305</v>
      </c>
      <c r="CB3" s="46" t="s">
        <v>306</v>
      </c>
      <c r="CC3" s="46" t="s">
        <v>307</v>
      </c>
      <c r="CD3" s="46" t="s">
        <v>221</v>
      </c>
      <c r="CE3" s="46" t="s">
        <v>220</v>
      </c>
      <c r="CF3" s="46" t="s">
        <v>308</v>
      </c>
      <c r="CG3" s="46" t="s">
        <v>217</v>
      </c>
      <c r="CH3" s="46" t="s">
        <v>309</v>
      </c>
      <c r="CI3" s="46" t="s">
        <v>310</v>
      </c>
      <c r="CJ3" s="46" t="s">
        <v>311</v>
      </c>
      <c r="CK3" s="46" t="s">
        <v>312</v>
      </c>
      <c r="CL3" s="46" t="s">
        <v>314</v>
      </c>
      <c r="CM3" s="46" t="s">
        <v>371</v>
      </c>
      <c r="CN3" s="46" t="s">
        <v>367</v>
      </c>
      <c r="CO3" s="46" t="s">
        <v>368</v>
      </c>
      <c r="CP3" s="46" t="s">
        <v>381</v>
      </c>
      <c r="CQ3" s="52" t="s">
        <v>385</v>
      </c>
      <c r="CR3" s="52" t="s">
        <v>386</v>
      </c>
      <c r="CS3" s="52" t="s">
        <v>387</v>
      </c>
      <c r="CT3" s="52" t="s">
        <v>419</v>
      </c>
      <c r="CU3" s="52" t="s">
        <v>420</v>
      </c>
      <c r="CV3" s="52" t="s">
        <v>421</v>
      </c>
      <c r="CW3" s="52" t="s">
        <v>437</v>
      </c>
    </row>
    <row r="4" spans="1:101" s="16" customFormat="1" ht="47.25" customHeight="1" x14ac:dyDescent="0.15">
      <c r="A4" s="94" t="s">
        <v>212</v>
      </c>
      <c r="B4" s="94"/>
      <c r="C4" s="94"/>
      <c r="D4" s="15" t="s">
        <v>6</v>
      </c>
      <c r="E4" s="53" t="str">
        <f t="shared" ref="E4:AJ4" si="0">"C("&amp;COUNTIF(E5:E141,"*C*")&amp;") R("&amp;COUNTIF(E5:E141,"*R*")&amp;") 
U("&amp;COUNTIF(E5:E141,"*U*")&amp;") D("&amp;COUNTIF(E5:E141,"*D*")&amp;")"</f>
        <v>C(0) R(1) 
U(0) D(0)</v>
      </c>
      <c r="F4" s="53" t="str">
        <f t="shared" si="0"/>
        <v>C(6) R(6) 
U(6) D(6)</v>
      </c>
      <c r="G4" s="53" t="str">
        <f t="shared" si="0"/>
        <v>C(6) R(6) 
U(6) D(6)</v>
      </c>
      <c r="H4" s="53" t="str">
        <f t="shared" si="0"/>
        <v>C(1) R(37) 
U(1) D(1)</v>
      </c>
      <c r="I4" s="53" t="str">
        <f t="shared" si="0"/>
        <v>C(1) R(3) 
U(0) D(0)</v>
      </c>
      <c r="J4" s="53" t="str">
        <f t="shared" si="0"/>
        <v>C(1) R(16) 
U(2) D(2)</v>
      </c>
      <c r="K4" s="53" t="str">
        <f t="shared" si="0"/>
        <v>C(1) R(1) 
U(1) D(1)</v>
      </c>
      <c r="L4" s="53" t="str">
        <f t="shared" si="0"/>
        <v>C(1) R(1) 
U(1) D(1)</v>
      </c>
      <c r="M4" s="53" t="str">
        <f t="shared" si="0"/>
        <v>C(1) R(1) 
U(1) D(1)</v>
      </c>
      <c r="N4" s="53" t="str">
        <f t="shared" si="0"/>
        <v>C(1) R(1) 
U(0) D(0)</v>
      </c>
      <c r="O4" s="53" t="str">
        <f t="shared" si="0"/>
        <v>C(6) R(0) 
U(0) D(0)</v>
      </c>
      <c r="P4" s="53" t="str">
        <f t="shared" si="0"/>
        <v>C(0) R(0) 
U(0) D(0)</v>
      </c>
      <c r="Q4" s="53" t="str">
        <f t="shared" si="0"/>
        <v>C(0) R(1) 
U(0) D(0)</v>
      </c>
      <c r="R4" s="53" t="str">
        <f t="shared" si="0"/>
        <v>C(0) R(0) 
U(0) D(0)</v>
      </c>
      <c r="S4" s="53" t="str">
        <f t="shared" si="0"/>
        <v>C(1) R(2) 
U(1) D(1)</v>
      </c>
      <c r="T4" s="53" t="str">
        <f t="shared" si="0"/>
        <v>C(1) R(2) 
U(1) D(1)</v>
      </c>
      <c r="U4" s="53" t="str">
        <f t="shared" si="0"/>
        <v>C(1) R(1) 
U(1) D(1)</v>
      </c>
      <c r="V4" s="53" t="str">
        <f t="shared" si="0"/>
        <v>C(1) R(1) 
U(0) D(0)</v>
      </c>
      <c r="W4" s="53" t="str">
        <f t="shared" si="0"/>
        <v>C(1) R(2) 
U(0) D(2)</v>
      </c>
      <c r="X4" s="53" t="str">
        <f t="shared" si="0"/>
        <v>C(0) R(0) 
U(0) D(0)</v>
      </c>
      <c r="Y4" s="53" t="str">
        <f t="shared" si="0"/>
        <v>C(2) R(20) 
U(1) D(0)</v>
      </c>
      <c r="Z4" s="53" t="str">
        <f t="shared" si="0"/>
        <v>C(1) R(1) 
U(1) D(0)</v>
      </c>
      <c r="AA4" s="53" t="str">
        <f t="shared" si="0"/>
        <v>C(0) R(0) 
U(0) D(0)</v>
      </c>
      <c r="AB4" s="53" t="str">
        <f t="shared" si="0"/>
        <v>C(1) R(2) 
U(1) D(0)</v>
      </c>
      <c r="AC4" s="53" t="str">
        <f t="shared" si="0"/>
        <v>C(1) R(4) 
U(1) D(1)</v>
      </c>
      <c r="AD4" s="53" t="str">
        <f t="shared" si="0"/>
        <v>C(1) R(2) 
U(1) D(1)</v>
      </c>
      <c r="AE4" s="53" t="str">
        <f t="shared" si="0"/>
        <v>C(1) R(10) 
U(1) D(0)</v>
      </c>
      <c r="AF4" s="53" t="str">
        <f t="shared" si="0"/>
        <v>C(1) R(1) 
U(0) D(0)</v>
      </c>
      <c r="AG4" s="53" t="str">
        <f t="shared" si="0"/>
        <v>C(1) R(17) 
U(1) D(1)</v>
      </c>
      <c r="AH4" s="53" t="str">
        <f t="shared" si="0"/>
        <v>C(1) R(2) 
U(1) D(1)</v>
      </c>
      <c r="AI4" s="53" t="str">
        <f t="shared" si="0"/>
        <v>C(2) R(3) 
U(0) D(0)</v>
      </c>
      <c r="AJ4" s="53" t="str">
        <f t="shared" si="0"/>
        <v>C(1) R(17) 
U(1) D(1)</v>
      </c>
      <c r="AK4" s="53" t="str">
        <f t="shared" ref="AK4:BQ4" si="1">"C("&amp;COUNTIF(AK5:AK141,"*C*")&amp;") R("&amp;COUNTIF(AK5:AK141,"*R*")&amp;") 
U("&amp;COUNTIF(AK5:AK141,"*U*")&amp;") D("&amp;COUNTIF(AK5:AK141,"*D*")&amp;")"</f>
        <v>C(2) R(4) 
U(2) D(2)</v>
      </c>
      <c r="AL4" s="53" t="str">
        <f t="shared" si="1"/>
        <v>C(2) R(43) 
U(7) D(0)</v>
      </c>
      <c r="AM4" s="53" t="str">
        <f t="shared" si="1"/>
        <v>C(3) R(6) 
U(0) D(0)</v>
      </c>
      <c r="AN4" s="53" t="str">
        <f t="shared" si="1"/>
        <v>C(2) R(8) 
U(2) D(0)</v>
      </c>
      <c r="AO4" s="53" t="str">
        <f t="shared" si="1"/>
        <v>C(2) R(6) 
U(0) D(0)</v>
      </c>
      <c r="AP4" s="53" t="str">
        <f t="shared" si="1"/>
        <v>C(2) R(11) 
U(3) D(2)</v>
      </c>
      <c r="AQ4" s="53" t="str">
        <f t="shared" si="1"/>
        <v>C(4) R(3) 
U(2) D(4)</v>
      </c>
      <c r="AR4" s="53" t="str">
        <f t="shared" si="1"/>
        <v>C(2) R(4) 
U(2) D(1)</v>
      </c>
      <c r="AS4" s="53" t="str">
        <f t="shared" si="1"/>
        <v>C(2) R(4) 
U(2) D(2)</v>
      </c>
      <c r="AT4" s="53" t="str">
        <f t="shared" si="1"/>
        <v>C(1) R(3) 
U(1) D(1)</v>
      </c>
      <c r="AU4" s="53" t="str">
        <f t="shared" si="1"/>
        <v>C(1) R(2) 
U(1) D(1)</v>
      </c>
      <c r="AV4" s="53" t="str">
        <f t="shared" si="1"/>
        <v>C(1) R(24) 
U(1) D(1)</v>
      </c>
      <c r="AW4" s="53" t="str">
        <f t="shared" si="1"/>
        <v>C(2) R(5) 
U(0) D(0)</v>
      </c>
      <c r="AX4" s="53" t="str">
        <f t="shared" si="1"/>
        <v>C(2) R(20) 
U(1) D(1)</v>
      </c>
      <c r="AY4" s="53" t="str">
        <f t="shared" si="1"/>
        <v>C(1) R(2) 
U(1) D(1)</v>
      </c>
      <c r="AZ4" s="53" t="str">
        <f t="shared" si="1"/>
        <v>C(1) R(11) 
U(0) D(0)</v>
      </c>
      <c r="BA4" s="53" t="str">
        <f t="shared" si="1"/>
        <v>C(0) R(0) 
U(0) D(0)</v>
      </c>
      <c r="BB4" s="53" t="str">
        <f t="shared" si="1"/>
        <v>C(0) R(0) 
U(0) D(0)</v>
      </c>
      <c r="BC4" s="53" t="str">
        <f t="shared" si="1"/>
        <v>C(0) R(0) 
U(0) D(0)</v>
      </c>
      <c r="BD4" s="53" t="str">
        <f t="shared" si="1"/>
        <v>C(0) R(1) 
U(0) D(0)</v>
      </c>
      <c r="BE4" s="53" t="str">
        <f t="shared" si="1"/>
        <v>C(0) R(0) 
U(0) D(0)</v>
      </c>
      <c r="BF4" s="53" t="str">
        <f t="shared" si="1"/>
        <v>C(2) R(3) 
U(2) D(2)</v>
      </c>
      <c r="BG4" s="53" t="str">
        <f t="shared" ref="BG4" si="2">"C("&amp;COUNTIF(BG5:BG141,"*C*")&amp;") R("&amp;COUNTIF(BG5:BG141,"*R*")&amp;") 
U("&amp;COUNTIF(BG5:BG141,"*U*")&amp;") D("&amp;COUNTIF(BG5:BG141,"*D*")&amp;")"</f>
        <v>C(2) R(3) 
U(2) D(2)</v>
      </c>
      <c r="BH4" s="53" t="str">
        <f t="shared" si="1"/>
        <v>C(1) R(3) 
U(1) D(1)</v>
      </c>
      <c r="BI4" s="53" t="str">
        <f t="shared" si="1"/>
        <v>C(1) R(3) 
U(1) D(1)</v>
      </c>
      <c r="BJ4" s="53" t="str">
        <f t="shared" si="1"/>
        <v>C(2) R(3) 
U(1) D(1)</v>
      </c>
      <c r="BK4" s="53" t="str">
        <f t="shared" si="1"/>
        <v>C(1) R(3) 
U(1) D(1)</v>
      </c>
      <c r="BL4" s="53" t="str">
        <f t="shared" si="1"/>
        <v>C(0) R(1) 
U(0) D(1)</v>
      </c>
      <c r="BM4" s="53" t="str">
        <f t="shared" si="1"/>
        <v>C(1) R(2) 
U(1) D(1)</v>
      </c>
      <c r="BN4" s="53" t="str">
        <f t="shared" si="1"/>
        <v>C(1) R(2) 
U(1) D(1)</v>
      </c>
      <c r="BO4" s="53" t="str">
        <f t="shared" si="1"/>
        <v>C(0) R(0) 
U(0) D(0)</v>
      </c>
      <c r="BP4" s="53" t="str">
        <f t="shared" si="1"/>
        <v>C(0) R(0) 
U(0) D(0)</v>
      </c>
      <c r="BQ4" s="53" t="str">
        <f t="shared" si="1"/>
        <v>C(0) R(0) 
U(0) D(0)</v>
      </c>
      <c r="BR4" s="53" t="str">
        <f t="shared" ref="BR4:CW4" si="3">"C("&amp;COUNTIF(BR5:BR141,"*C*")&amp;") R("&amp;COUNTIF(BR5:BR141,"*R*")&amp;") 
U("&amp;COUNTIF(BR5:BR141,"*U*")&amp;") D("&amp;COUNTIF(BR5:BR141,"*D*")&amp;")"</f>
        <v>C(0) R(0) 
U(0) D(0)</v>
      </c>
      <c r="BS4" s="53" t="str">
        <f t="shared" si="3"/>
        <v>C(0) R(0) 
U(0) D(0)</v>
      </c>
      <c r="BT4" s="53" t="str">
        <f t="shared" si="3"/>
        <v>C(0) R(0) 
U(0) D(0)</v>
      </c>
      <c r="BU4" s="53" t="str">
        <f t="shared" si="3"/>
        <v>C(0) R(1) 
U(0) D(1)</v>
      </c>
      <c r="BV4" s="53" t="str">
        <f t="shared" si="3"/>
        <v>C(0) R(0) 
U(0) D(0)</v>
      </c>
      <c r="BW4" s="53" t="str">
        <f t="shared" si="3"/>
        <v>C(0) R(0) 
U(0) D(0)</v>
      </c>
      <c r="BX4" s="53" t="str">
        <f t="shared" si="3"/>
        <v>C(0) R(0) 
U(0) D(0)</v>
      </c>
      <c r="BY4" s="53" t="str">
        <f t="shared" si="3"/>
        <v>C(0) R(0) 
U(0) D(0)</v>
      </c>
      <c r="BZ4" s="53" t="str">
        <f t="shared" si="3"/>
        <v>C(0) R(0) 
U(0) D(0)</v>
      </c>
      <c r="CA4" s="53" t="str">
        <f t="shared" si="3"/>
        <v>C(0) R(0) 
U(0) D(1)</v>
      </c>
      <c r="CB4" s="53" t="str">
        <f t="shared" si="3"/>
        <v>C(1) R(2) 
U(1) D(1)</v>
      </c>
      <c r="CC4" s="53" t="str">
        <f t="shared" si="3"/>
        <v>C(1) R(2) 
U(1) D(2)</v>
      </c>
      <c r="CD4" s="53" t="str">
        <f t="shared" si="3"/>
        <v>C(1) R(8) 
U(1) D(2)</v>
      </c>
      <c r="CE4" s="53" t="str">
        <f t="shared" si="3"/>
        <v>C(1) R(13) 
U(1) D(2)</v>
      </c>
      <c r="CF4" s="53" t="str">
        <f t="shared" si="3"/>
        <v>C(1) R(7) 
U(1) D(0)</v>
      </c>
      <c r="CG4" s="53" t="str">
        <f t="shared" si="3"/>
        <v>C(1) R(14) 
U(2) D(0)</v>
      </c>
      <c r="CH4" s="53" t="str">
        <f t="shared" si="3"/>
        <v>C(0) R(3) 
U(1) D(0)</v>
      </c>
      <c r="CI4" s="53" t="str">
        <f t="shared" si="3"/>
        <v>C(1) R(3) 
U(2) D(1)</v>
      </c>
      <c r="CJ4" s="53" t="str">
        <f t="shared" si="3"/>
        <v>C(1) R(3) 
U(1) D(1)</v>
      </c>
      <c r="CK4" s="53" t="str">
        <f t="shared" si="3"/>
        <v>C(1) R(1) 
U(0) D(1)</v>
      </c>
      <c r="CL4" s="53" t="str">
        <f t="shared" si="3"/>
        <v>C(1) R(1) 
U(0) D(0)</v>
      </c>
      <c r="CM4" s="53" t="str">
        <f t="shared" si="3"/>
        <v>C(1) R(1) 
U(0) D(0)</v>
      </c>
      <c r="CN4" s="53" t="str">
        <f t="shared" si="3"/>
        <v>C(1) R(1) 
U(0) D(1)</v>
      </c>
      <c r="CO4" s="53" t="str">
        <f t="shared" si="3"/>
        <v>C(1) R(1) 
U(0) D(1)</v>
      </c>
      <c r="CP4" s="53" t="str">
        <f t="shared" si="3"/>
        <v>C(0) R(1) 
U(0) D(0)</v>
      </c>
      <c r="CQ4" s="53" t="str">
        <f t="shared" si="3"/>
        <v>C(1) R(2) 
U(1) D(1)</v>
      </c>
      <c r="CR4" s="53" t="str">
        <f t="shared" si="3"/>
        <v>C(2) R(2) 
U(2) D(2)</v>
      </c>
      <c r="CS4" s="53" t="str">
        <f t="shared" si="3"/>
        <v>C(1) R(1) 
U(1) D(1)</v>
      </c>
      <c r="CT4" s="53" t="str">
        <f t="shared" si="3"/>
        <v>C(1) R(2) 
U(1) D(1)</v>
      </c>
      <c r="CU4" s="53" t="str">
        <f t="shared" si="3"/>
        <v>C(1) R(1) 
U(2) D(1)</v>
      </c>
      <c r="CV4" s="53" t="str">
        <f t="shared" si="3"/>
        <v>C(1) R(1) 
U(2) D(1)</v>
      </c>
      <c r="CW4" s="53" t="str">
        <f t="shared" si="3"/>
        <v>C(0) R(0) 
U(0) D(0)</v>
      </c>
    </row>
    <row r="5" spans="1:101" s="16" customFormat="1" ht="25.5" customHeight="1" x14ac:dyDescent="0.15">
      <c r="A5" s="95" t="s">
        <v>216</v>
      </c>
      <c r="B5" s="95"/>
      <c r="C5" s="95"/>
      <c r="D5" s="17" t="str">
        <f t="shared" ref="D5:D36" si="4">"C("&amp;COUNTIF(E5:CL5,"*C*")&amp;") R("&amp;COUNTIF(E5:CL5,"*R*")&amp;") 
U("&amp;COUNTIF(E5:CL5,"*U*")&amp;") D("&amp;COUNTIF(E5:CL5,"*D*")&amp;")"</f>
        <v>C(0) R(1) 
U(0) D(0)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 t="s">
        <v>61</v>
      </c>
      <c r="CH5" s="18"/>
      <c r="CI5" s="18"/>
      <c r="CJ5" s="18"/>
      <c r="CK5" s="18"/>
      <c r="CL5" s="18"/>
      <c r="CM5" s="18"/>
      <c r="CN5" s="18"/>
      <c r="CO5" s="18"/>
      <c r="CP5" s="51"/>
      <c r="CQ5" s="51"/>
      <c r="CR5" s="51"/>
      <c r="CS5" s="51"/>
      <c r="CT5" s="51"/>
      <c r="CU5" s="51"/>
      <c r="CV5" s="51"/>
      <c r="CW5" s="51"/>
    </row>
    <row r="6" spans="1:101" s="16" customFormat="1" ht="25.5" customHeight="1" x14ac:dyDescent="0.15">
      <c r="A6" s="50" t="s">
        <v>320</v>
      </c>
      <c r="B6" s="50"/>
      <c r="C6" s="50"/>
      <c r="D6" s="17" t="str">
        <f t="shared" si="4"/>
        <v>C(0) R(2) 
U(0) D(0)</v>
      </c>
      <c r="E6" s="18" t="s">
        <v>61</v>
      </c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 t="s">
        <v>61</v>
      </c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51"/>
      <c r="CQ6" s="51"/>
      <c r="CR6" s="51"/>
      <c r="CS6" s="51"/>
      <c r="CT6" s="51"/>
      <c r="CU6" s="51"/>
      <c r="CV6" s="51"/>
      <c r="CW6" s="51"/>
    </row>
    <row r="7" spans="1:101" ht="24.75" customHeight="1" x14ac:dyDescent="0.15">
      <c r="A7" s="50" t="s">
        <v>79</v>
      </c>
      <c r="B7" s="50" t="s">
        <v>80</v>
      </c>
      <c r="C7" s="50" t="s">
        <v>80</v>
      </c>
      <c r="D7" s="17" t="str">
        <f t="shared" si="4"/>
        <v>C(0) R(5) 
U(0) D(0)</v>
      </c>
      <c r="E7" s="18"/>
      <c r="F7" s="18"/>
      <c r="G7" s="18"/>
      <c r="H7" s="18"/>
      <c r="I7" s="18"/>
      <c r="J7" s="18" t="s">
        <v>61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 t="s">
        <v>61</v>
      </c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 t="s">
        <v>61</v>
      </c>
      <c r="CE7" s="18" t="s">
        <v>61</v>
      </c>
      <c r="CF7" s="18"/>
      <c r="CG7" s="18" t="s">
        <v>61</v>
      </c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</row>
    <row r="8" spans="1:101" ht="24.75" customHeight="1" x14ac:dyDescent="0.15">
      <c r="A8" s="50" t="s">
        <v>79</v>
      </c>
      <c r="B8" s="50" t="s">
        <v>80</v>
      </c>
      <c r="C8" s="50" t="s">
        <v>81</v>
      </c>
      <c r="D8" s="17" t="str">
        <f t="shared" si="4"/>
        <v>C(0) R(1) 
U(0) D(0)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 t="s">
        <v>61</v>
      </c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</row>
    <row r="9" spans="1:101" ht="24.75" customHeight="1" x14ac:dyDescent="0.15">
      <c r="A9" s="50" t="s">
        <v>79</v>
      </c>
      <c r="B9" s="50" t="s">
        <v>80</v>
      </c>
      <c r="C9" s="50" t="s">
        <v>82</v>
      </c>
      <c r="D9" s="17" t="str">
        <f t="shared" si="4"/>
        <v>C(0) R(1) 
U(0) D(0)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 t="s">
        <v>61</v>
      </c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</row>
    <row r="10" spans="1:101" ht="24.75" customHeight="1" x14ac:dyDescent="0.15">
      <c r="A10" s="50" t="s">
        <v>79</v>
      </c>
      <c r="B10" s="50" t="s">
        <v>80</v>
      </c>
      <c r="C10" s="50" t="s">
        <v>83</v>
      </c>
      <c r="D10" s="17" t="str">
        <f t="shared" si="4"/>
        <v>C(0) R(1) 
U(0) D(0)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 t="s">
        <v>61</v>
      </c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</row>
    <row r="11" spans="1:101" s="44" customFormat="1" ht="24.75" customHeight="1" x14ac:dyDescent="0.15">
      <c r="A11" s="50" t="s">
        <v>79</v>
      </c>
      <c r="B11" s="50" t="s">
        <v>84</v>
      </c>
      <c r="C11" s="50" t="s">
        <v>85</v>
      </c>
      <c r="D11" s="48" t="str">
        <f t="shared" si="4"/>
        <v>C(0) R(3) 
U(0) D(0)</v>
      </c>
      <c r="E11" s="47"/>
      <c r="F11" s="47"/>
      <c r="G11" s="47"/>
      <c r="H11" s="47"/>
      <c r="I11" s="47"/>
      <c r="J11" s="47" t="s">
        <v>63</v>
      </c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 t="s">
        <v>61</v>
      </c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 t="s">
        <v>63</v>
      </c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</row>
    <row r="12" spans="1:101" s="44" customFormat="1" ht="24.75" customHeight="1" x14ac:dyDescent="0.15">
      <c r="A12" s="50" t="s">
        <v>79</v>
      </c>
      <c r="B12" s="50" t="s">
        <v>84</v>
      </c>
      <c r="C12" s="50" t="s">
        <v>86</v>
      </c>
      <c r="D12" s="48" t="str">
        <f t="shared" si="4"/>
        <v>C(0) R(2) 
U(0) D(0)</v>
      </c>
      <c r="E12" s="47"/>
      <c r="F12" s="47"/>
      <c r="G12" s="47"/>
      <c r="H12" s="47"/>
      <c r="I12" s="47"/>
      <c r="J12" s="47" t="s">
        <v>61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 t="s">
        <v>61</v>
      </c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</row>
    <row r="13" spans="1:101" s="44" customFormat="1" ht="24.75" customHeight="1" x14ac:dyDescent="0.15">
      <c r="A13" s="50" t="s">
        <v>79</v>
      </c>
      <c r="B13" s="50" t="s">
        <v>87</v>
      </c>
      <c r="C13" s="50" t="s">
        <v>88</v>
      </c>
      <c r="D13" s="48" t="str">
        <f t="shared" si="4"/>
        <v>C(2) R(6) 
U(1) D(1)</v>
      </c>
      <c r="E13" s="47"/>
      <c r="F13" s="47"/>
      <c r="G13" s="47"/>
      <c r="H13" s="47" t="s">
        <v>61</v>
      </c>
      <c r="I13" s="47"/>
      <c r="J13" s="47" t="s">
        <v>64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 t="s">
        <v>316</v>
      </c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 t="s">
        <v>63</v>
      </c>
      <c r="CH13" s="47" t="s">
        <v>61</v>
      </c>
      <c r="CI13" s="47"/>
      <c r="CJ13" s="47" t="s">
        <v>61</v>
      </c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</row>
    <row r="14" spans="1:101" s="44" customFormat="1" ht="24.75" customHeight="1" x14ac:dyDescent="0.15">
      <c r="A14" s="50" t="s">
        <v>79</v>
      </c>
      <c r="B14" s="50" t="s">
        <v>87</v>
      </c>
      <c r="C14" s="50" t="s">
        <v>89</v>
      </c>
      <c r="D14" s="48" t="str">
        <f t="shared" si="4"/>
        <v>C(0) R(6) 
U(0) D(2)</v>
      </c>
      <c r="E14" s="47"/>
      <c r="F14" s="47"/>
      <c r="G14" s="47"/>
      <c r="H14" s="47" t="s">
        <v>63</v>
      </c>
      <c r="I14" s="47"/>
      <c r="J14" s="47" t="s">
        <v>317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 t="s">
        <v>317</v>
      </c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 t="s">
        <v>63</v>
      </c>
      <c r="CH14" s="47" t="s">
        <v>61</v>
      </c>
      <c r="CI14" s="47"/>
      <c r="CJ14" s="47" t="s">
        <v>61</v>
      </c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</row>
    <row r="15" spans="1:101" s="44" customFormat="1" ht="24.75" customHeight="1" x14ac:dyDescent="0.15">
      <c r="A15" s="50" t="s">
        <v>79</v>
      </c>
      <c r="B15" s="50" t="s">
        <v>90</v>
      </c>
      <c r="C15" s="50" t="s">
        <v>91</v>
      </c>
      <c r="D15" s="48" t="str">
        <f t="shared" si="4"/>
        <v>C(4) R(4) 
U(3) D(2)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 t="s">
        <v>64</v>
      </c>
      <c r="CH15" s="47"/>
      <c r="CI15" s="47" t="s">
        <v>64</v>
      </c>
      <c r="CJ15" s="47" t="s">
        <v>318</v>
      </c>
      <c r="CK15" s="47" t="s">
        <v>316</v>
      </c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</row>
    <row r="16" spans="1:101" s="44" customFormat="1" ht="24.75" customHeight="1" x14ac:dyDescent="0.15">
      <c r="A16" s="50" t="s">
        <v>79</v>
      </c>
      <c r="B16" s="50" t="s">
        <v>90</v>
      </c>
      <c r="C16" s="50" t="s">
        <v>92</v>
      </c>
      <c r="D16" s="48" t="str">
        <f t="shared" si="4"/>
        <v>C(0) R(3) 
U(0) D(0)</v>
      </c>
      <c r="E16" s="47"/>
      <c r="F16" s="47"/>
      <c r="G16" s="47"/>
      <c r="H16" s="47" t="s">
        <v>63</v>
      </c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 t="s">
        <v>63</v>
      </c>
      <c r="CH16" s="47"/>
      <c r="CI16" s="47" t="s">
        <v>61</v>
      </c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</row>
    <row r="17" spans="1:101" s="44" customFormat="1" ht="24.75" customHeight="1" x14ac:dyDescent="0.15">
      <c r="A17" s="50" t="s">
        <v>79</v>
      </c>
      <c r="B17" s="50" t="s">
        <v>93</v>
      </c>
      <c r="C17" s="50" t="s">
        <v>94</v>
      </c>
      <c r="D17" s="48" t="str">
        <f t="shared" si="4"/>
        <v>C(0) R(2) 
U(0) D(0)</v>
      </c>
      <c r="E17" s="47"/>
      <c r="F17" s="47"/>
      <c r="G17" s="47"/>
      <c r="H17" s="47"/>
      <c r="I17" s="47"/>
      <c r="J17" s="47" t="s">
        <v>63</v>
      </c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 t="s">
        <v>61</v>
      </c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</row>
    <row r="18" spans="1:101" s="44" customFormat="1" ht="24.75" customHeight="1" x14ac:dyDescent="0.15">
      <c r="A18" s="50" t="s">
        <v>79</v>
      </c>
      <c r="B18" s="50" t="s">
        <v>93</v>
      </c>
      <c r="C18" s="50" t="s">
        <v>95</v>
      </c>
      <c r="D18" s="48" t="str">
        <f t="shared" si="4"/>
        <v>C(0) R(3) 
U(0) D(0)</v>
      </c>
      <c r="E18" s="47"/>
      <c r="F18" s="47"/>
      <c r="G18" s="47"/>
      <c r="H18" s="47"/>
      <c r="I18" s="47"/>
      <c r="J18" s="47" t="s">
        <v>61</v>
      </c>
      <c r="K18" s="47"/>
      <c r="L18" s="47"/>
      <c r="M18" s="47"/>
      <c r="N18" s="47" t="s">
        <v>61</v>
      </c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 t="s">
        <v>63</v>
      </c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</row>
    <row r="19" spans="1:101" s="44" customFormat="1" ht="24.75" customHeight="1" x14ac:dyDescent="0.15">
      <c r="A19" s="50" t="s">
        <v>79</v>
      </c>
      <c r="B19" s="50" t="s">
        <v>93</v>
      </c>
      <c r="C19" s="50" t="s">
        <v>96</v>
      </c>
      <c r="D19" s="48" t="str">
        <f t="shared" si="4"/>
        <v>C(0) R(4) 
U(3) D(1)</v>
      </c>
      <c r="E19" s="47"/>
      <c r="F19" s="47"/>
      <c r="G19" s="47"/>
      <c r="H19" s="47" t="s">
        <v>61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 t="s">
        <v>78</v>
      </c>
      <c r="CH19" s="47" t="s">
        <v>78</v>
      </c>
      <c r="CI19" s="47" t="s">
        <v>319</v>
      </c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</row>
    <row r="20" spans="1:101" s="44" customFormat="1" ht="24.75" customHeight="1" x14ac:dyDescent="0.15">
      <c r="A20" s="50" t="s">
        <v>79</v>
      </c>
      <c r="B20" s="50" t="s">
        <v>97</v>
      </c>
      <c r="C20" s="50" t="s">
        <v>98</v>
      </c>
      <c r="D20" s="48" t="str">
        <f t="shared" si="4"/>
        <v>C(0) R(3) 
U(0) D(0)</v>
      </c>
      <c r="E20" s="47"/>
      <c r="F20" s="47"/>
      <c r="G20" s="47"/>
      <c r="H20" s="47"/>
      <c r="I20" s="47"/>
      <c r="J20" s="47" t="s">
        <v>321</v>
      </c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 t="s">
        <v>322</v>
      </c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 t="s">
        <v>323</v>
      </c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</row>
    <row r="21" spans="1:101" s="44" customFormat="1" ht="24.75" customHeight="1" x14ac:dyDescent="0.15">
      <c r="A21" s="50" t="s">
        <v>79</v>
      </c>
      <c r="B21" s="50" t="s">
        <v>97</v>
      </c>
      <c r="C21" s="50" t="s">
        <v>99</v>
      </c>
      <c r="D21" s="48" t="str">
        <f t="shared" si="4"/>
        <v>C(0) R(3) 
U(0) D(0)</v>
      </c>
      <c r="E21" s="47"/>
      <c r="F21" s="47"/>
      <c r="G21" s="47"/>
      <c r="H21" s="47"/>
      <c r="I21" s="47"/>
      <c r="J21" s="47" t="s">
        <v>322</v>
      </c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 t="s">
        <v>322</v>
      </c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 t="s">
        <v>322</v>
      </c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</row>
    <row r="22" spans="1:101" s="44" customFormat="1" ht="24.75" customHeight="1" x14ac:dyDescent="0.15">
      <c r="A22" s="50" t="s">
        <v>79</v>
      </c>
      <c r="B22" s="50" t="s">
        <v>97</v>
      </c>
      <c r="C22" s="50" t="s">
        <v>100</v>
      </c>
      <c r="D22" s="48" t="str">
        <f t="shared" si="4"/>
        <v>C(0) R(3) 
U(0) D(0)</v>
      </c>
      <c r="E22" s="47"/>
      <c r="F22" s="47"/>
      <c r="G22" s="47"/>
      <c r="H22" s="47"/>
      <c r="I22" s="47"/>
      <c r="J22" s="47" t="s">
        <v>322</v>
      </c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 t="s">
        <v>322</v>
      </c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 t="s">
        <v>322</v>
      </c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</row>
    <row r="23" spans="1:101" s="44" customFormat="1" ht="24.75" customHeight="1" x14ac:dyDescent="0.15">
      <c r="A23" s="50" t="s">
        <v>79</v>
      </c>
      <c r="B23" s="50" t="s">
        <v>97</v>
      </c>
      <c r="C23" s="50" t="s">
        <v>101</v>
      </c>
      <c r="D23" s="48" t="str">
        <f t="shared" si="4"/>
        <v>C(0) R(3) 
U(0) D(0)</v>
      </c>
      <c r="E23" s="47"/>
      <c r="F23" s="47"/>
      <c r="G23" s="47"/>
      <c r="H23" s="47"/>
      <c r="I23" s="47"/>
      <c r="J23" s="47" t="s">
        <v>322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 t="s">
        <v>322</v>
      </c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 t="s">
        <v>322</v>
      </c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</row>
    <row r="24" spans="1:101" s="44" customFormat="1" ht="24.75" customHeight="1" x14ac:dyDescent="0.15">
      <c r="A24" s="50" t="s">
        <v>79</v>
      </c>
      <c r="B24" s="50" t="s">
        <v>97</v>
      </c>
      <c r="C24" s="50" t="s">
        <v>102</v>
      </c>
      <c r="D24" s="48" t="str">
        <f t="shared" si="4"/>
        <v>C(0) R(3) 
U(0) D(0)</v>
      </c>
      <c r="E24" s="47"/>
      <c r="F24" s="47"/>
      <c r="G24" s="47"/>
      <c r="H24" s="47"/>
      <c r="I24" s="47"/>
      <c r="J24" s="47" t="s">
        <v>322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 t="s">
        <v>322</v>
      </c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 t="s">
        <v>322</v>
      </c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</row>
    <row r="25" spans="1:101" s="44" customFormat="1" ht="24.75" customHeight="1" x14ac:dyDescent="0.15">
      <c r="A25" s="50" t="s">
        <v>79</v>
      </c>
      <c r="B25" s="50" t="s">
        <v>97</v>
      </c>
      <c r="C25" s="50" t="s">
        <v>103</v>
      </c>
      <c r="D25" s="48" t="str">
        <f t="shared" si="4"/>
        <v>C(0) R(3) 
U(0) D(0)</v>
      </c>
      <c r="E25" s="47"/>
      <c r="F25" s="47"/>
      <c r="G25" s="47"/>
      <c r="H25" s="47"/>
      <c r="I25" s="47"/>
      <c r="J25" s="47" t="s">
        <v>322</v>
      </c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 t="s">
        <v>322</v>
      </c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 t="s">
        <v>322</v>
      </c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</row>
    <row r="26" spans="1:101" s="44" customFormat="1" ht="24.75" customHeight="1" x14ac:dyDescent="0.15">
      <c r="A26" s="50" t="s">
        <v>79</v>
      </c>
      <c r="B26" s="50" t="s">
        <v>97</v>
      </c>
      <c r="C26" s="50" t="s">
        <v>104</v>
      </c>
      <c r="D26" s="48" t="str">
        <f t="shared" si="4"/>
        <v>C(0) R(1) 
U(0) D(0)</v>
      </c>
      <c r="E26" s="47"/>
      <c r="F26" s="47"/>
      <c r="G26" s="47"/>
      <c r="H26" s="47"/>
      <c r="I26" s="47" t="s">
        <v>322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</row>
    <row r="27" spans="1:101" s="44" customFormat="1" ht="24.75" customHeight="1" x14ac:dyDescent="0.15">
      <c r="A27" s="50" t="s">
        <v>79</v>
      </c>
      <c r="B27" s="50" t="s">
        <v>97</v>
      </c>
      <c r="C27" s="50" t="s">
        <v>105</v>
      </c>
      <c r="D27" s="48" t="str">
        <f t="shared" si="4"/>
        <v>C(0) R(1) 
U(0) D(0)</v>
      </c>
      <c r="E27" s="47"/>
      <c r="F27" s="47"/>
      <c r="G27" s="47"/>
      <c r="H27" s="47"/>
      <c r="I27" s="47" t="s">
        <v>322</v>
      </c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</row>
    <row r="28" spans="1:101" s="44" customFormat="1" ht="24.75" customHeight="1" x14ac:dyDescent="0.15">
      <c r="A28" s="50" t="s">
        <v>79</v>
      </c>
      <c r="B28" s="50" t="s">
        <v>97</v>
      </c>
      <c r="C28" s="50" t="s">
        <v>106</v>
      </c>
      <c r="D28" s="48" t="str">
        <f t="shared" si="4"/>
        <v>C(0) R(1) 
U(0) D(0)</v>
      </c>
      <c r="E28" s="47"/>
      <c r="F28" s="47"/>
      <c r="G28" s="47"/>
      <c r="H28" s="47"/>
      <c r="I28" s="47" t="s">
        <v>322</v>
      </c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</row>
    <row r="29" spans="1:101" s="44" customFormat="1" ht="24.75" customHeight="1" x14ac:dyDescent="0.15">
      <c r="A29" s="50" t="s">
        <v>107</v>
      </c>
      <c r="B29" s="50" t="s">
        <v>108</v>
      </c>
      <c r="C29" s="50" t="s">
        <v>109</v>
      </c>
      <c r="D29" s="48" t="str">
        <f t="shared" si="4"/>
        <v>C(1) R(4) 
U(1) D(0)</v>
      </c>
      <c r="E29" s="47"/>
      <c r="F29" s="47"/>
      <c r="G29" s="47"/>
      <c r="H29" s="47" t="s">
        <v>61</v>
      </c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 t="s">
        <v>78</v>
      </c>
      <c r="AM29" s="47" t="s">
        <v>71</v>
      </c>
      <c r="AN29" s="47" t="s">
        <v>61</v>
      </c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</row>
    <row r="30" spans="1:101" s="44" customFormat="1" ht="24.75" customHeight="1" x14ac:dyDescent="0.15">
      <c r="A30" s="50" t="s">
        <v>107</v>
      </c>
      <c r="B30" s="50" t="s">
        <v>108</v>
      </c>
      <c r="C30" s="50" t="s">
        <v>110</v>
      </c>
      <c r="D30" s="48" t="str">
        <f t="shared" si="4"/>
        <v>C(0) R(4) 
U(0) D(0)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 t="s">
        <v>61</v>
      </c>
      <c r="AM30" s="47" t="s">
        <v>61</v>
      </c>
      <c r="AN30" s="47"/>
      <c r="AO30" s="47"/>
      <c r="AP30" s="47" t="s">
        <v>61</v>
      </c>
      <c r="AQ30" s="47"/>
      <c r="AR30" s="47"/>
      <c r="AS30" s="47"/>
      <c r="AT30" s="47"/>
      <c r="AU30" s="47"/>
      <c r="AV30" s="47"/>
      <c r="AW30" s="47" t="s">
        <v>61</v>
      </c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</row>
    <row r="31" spans="1:101" s="44" customFormat="1" ht="24.75" customHeight="1" x14ac:dyDescent="0.15">
      <c r="A31" s="50" t="s">
        <v>107</v>
      </c>
      <c r="B31" s="50" t="s">
        <v>108</v>
      </c>
      <c r="C31" s="50" t="s">
        <v>111</v>
      </c>
      <c r="D31" s="48" t="str">
        <f t="shared" si="4"/>
        <v>C(0) R(2) 
U(0) D(0)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 t="s">
        <v>61</v>
      </c>
      <c r="AM31" s="47"/>
      <c r="AN31" s="47"/>
      <c r="AO31" s="47"/>
      <c r="AP31" s="47" t="s">
        <v>61</v>
      </c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</row>
    <row r="32" spans="1:101" s="44" customFormat="1" ht="24.75" customHeight="1" x14ac:dyDescent="0.15">
      <c r="A32" s="50" t="s">
        <v>107</v>
      </c>
      <c r="B32" s="50" t="s">
        <v>112</v>
      </c>
      <c r="C32" s="50" t="s">
        <v>113</v>
      </c>
      <c r="D32" s="48" t="str">
        <f t="shared" si="4"/>
        <v>C(1) R(2) 
U(1) D(0)</v>
      </c>
      <c r="E32" s="47"/>
      <c r="F32" s="47"/>
      <c r="G32" s="47"/>
      <c r="H32" s="47" t="s">
        <v>61</v>
      </c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 t="s">
        <v>64</v>
      </c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</row>
    <row r="33" spans="1:101" s="44" customFormat="1" ht="24.75" customHeight="1" x14ac:dyDescent="0.15">
      <c r="A33" s="50" t="s">
        <v>107</v>
      </c>
      <c r="B33" s="50" t="s">
        <v>112</v>
      </c>
      <c r="C33" s="50" t="s">
        <v>114</v>
      </c>
      <c r="D33" s="48" t="str">
        <f t="shared" si="4"/>
        <v>C(2) R(7) 
U(2) D(2)</v>
      </c>
      <c r="E33" s="47"/>
      <c r="F33" s="47"/>
      <c r="G33" s="47"/>
      <c r="H33" s="47" t="s">
        <v>61</v>
      </c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 t="s">
        <v>61</v>
      </c>
      <c r="Z33" s="47"/>
      <c r="AA33" s="47"/>
      <c r="AB33" s="47"/>
      <c r="AC33" s="47"/>
      <c r="AD33" s="47"/>
      <c r="AE33" s="47"/>
      <c r="AF33" s="47"/>
      <c r="AG33" s="47" t="s">
        <v>61</v>
      </c>
      <c r="AH33" s="47"/>
      <c r="AI33" s="47"/>
      <c r="AJ33" s="47" t="s">
        <v>61</v>
      </c>
      <c r="AK33" s="47"/>
      <c r="AL33" s="47"/>
      <c r="AM33" s="47"/>
      <c r="AN33" s="47"/>
      <c r="AO33" s="47"/>
      <c r="AP33" s="47"/>
      <c r="AQ33" s="47"/>
      <c r="AR33" s="47"/>
      <c r="AS33" s="47" t="s">
        <v>355</v>
      </c>
      <c r="AT33" s="49" t="s">
        <v>324</v>
      </c>
      <c r="AU33" s="47"/>
      <c r="AV33" s="47"/>
      <c r="AW33" s="47"/>
      <c r="AX33" s="47" t="s">
        <v>61</v>
      </c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</row>
    <row r="34" spans="1:101" ht="24.75" customHeight="1" x14ac:dyDescent="0.15">
      <c r="A34" s="50" t="s">
        <v>107</v>
      </c>
      <c r="B34" s="50" t="s">
        <v>112</v>
      </c>
      <c r="C34" s="50" t="s">
        <v>115</v>
      </c>
      <c r="D34" s="17" t="str">
        <f t="shared" si="4"/>
        <v>C(0) R(1) 
U(0) D(0)</v>
      </c>
      <c r="E34" s="18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 t="s">
        <v>61</v>
      </c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</row>
    <row r="35" spans="1:101" ht="24.75" customHeight="1" x14ac:dyDescent="0.15">
      <c r="A35" s="50" t="s">
        <v>107</v>
      </c>
      <c r="B35" s="50" t="s">
        <v>112</v>
      </c>
      <c r="C35" s="50" t="s">
        <v>116</v>
      </c>
      <c r="D35" s="17" t="str">
        <f t="shared" si="4"/>
        <v>C(1) R(2) 
U(0) D(1)</v>
      </c>
      <c r="E35" s="18"/>
      <c r="F35" s="47"/>
      <c r="G35" s="47"/>
      <c r="H35" s="47" t="s">
        <v>61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 t="s">
        <v>61</v>
      </c>
      <c r="AM35" s="47"/>
      <c r="AN35" s="47"/>
      <c r="AO35" s="47"/>
      <c r="AP35" s="47"/>
      <c r="AQ35" s="47" t="s">
        <v>75</v>
      </c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</row>
    <row r="36" spans="1:101" s="44" customFormat="1" ht="24.75" customHeight="1" x14ac:dyDescent="0.15">
      <c r="A36" s="50" t="s">
        <v>107</v>
      </c>
      <c r="B36" s="50" t="s">
        <v>117</v>
      </c>
      <c r="C36" s="50" t="s">
        <v>118</v>
      </c>
      <c r="D36" s="48" t="str">
        <f t="shared" si="4"/>
        <v>C(1) R(6) 
U(1) D(1)</v>
      </c>
      <c r="E36" s="47"/>
      <c r="F36" s="47"/>
      <c r="G36" s="47"/>
      <c r="H36" s="47" t="s">
        <v>322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 t="s">
        <v>322</v>
      </c>
      <c r="AJ36" s="47"/>
      <c r="AK36" s="47"/>
      <c r="AL36" s="47" t="s">
        <v>322</v>
      </c>
      <c r="AM36" s="47"/>
      <c r="AN36" s="47"/>
      <c r="AO36" s="47" t="s">
        <v>322</v>
      </c>
      <c r="AP36" s="47"/>
      <c r="AQ36" s="47" t="s">
        <v>322</v>
      </c>
      <c r="AR36" s="47"/>
      <c r="AS36" s="47"/>
      <c r="AT36" s="47"/>
      <c r="AU36" s="47"/>
      <c r="AV36" s="49" t="s">
        <v>326</v>
      </c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</row>
    <row r="37" spans="1:101" s="44" customFormat="1" ht="24.75" customHeight="1" x14ac:dyDescent="0.15">
      <c r="A37" s="50" t="s">
        <v>107</v>
      </c>
      <c r="B37" s="50" t="s">
        <v>117</v>
      </c>
      <c r="C37" s="50" t="s">
        <v>119</v>
      </c>
      <c r="D37" s="48" t="str">
        <f t="shared" ref="D37:D68" si="5">"C("&amp;COUNTIF(E37:CL37,"*C*")&amp;") R("&amp;COUNTIF(E37:CL37,"*R*")&amp;") 
U("&amp;COUNTIF(E37:CL37,"*U*")&amp;") D("&amp;COUNTIF(E37:CL37,"*D*")&amp;")"</f>
        <v>C(0) R(3) 
U(0) D(0)</v>
      </c>
      <c r="E37" s="47"/>
      <c r="F37" s="47"/>
      <c r="G37" s="47"/>
      <c r="H37" s="47" t="s">
        <v>322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 t="s">
        <v>322</v>
      </c>
      <c r="AM37" s="47"/>
      <c r="AN37" s="47"/>
      <c r="AO37" s="47"/>
      <c r="AP37" s="47"/>
      <c r="AQ37" s="47"/>
      <c r="AR37" s="47"/>
      <c r="AS37" s="47"/>
      <c r="AT37" s="47"/>
      <c r="AU37" s="47"/>
      <c r="AV37" s="47" t="s">
        <v>322</v>
      </c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</row>
    <row r="38" spans="1:101" s="44" customFormat="1" ht="24.75" customHeight="1" x14ac:dyDescent="0.15">
      <c r="A38" s="50" t="s">
        <v>107</v>
      </c>
      <c r="B38" s="50" t="s">
        <v>117</v>
      </c>
      <c r="C38" s="50" t="s">
        <v>120</v>
      </c>
      <c r="D38" s="48" t="str">
        <f t="shared" si="5"/>
        <v>C(0) R(6) 
U(0) D(0)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 t="s">
        <v>322</v>
      </c>
      <c r="Z38" s="47"/>
      <c r="AA38" s="47"/>
      <c r="AB38" s="47"/>
      <c r="AC38" s="47"/>
      <c r="AD38" s="47"/>
      <c r="AE38" s="47"/>
      <c r="AF38" s="47"/>
      <c r="AG38" s="47" t="s">
        <v>322</v>
      </c>
      <c r="AH38" s="47"/>
      <c r="AI38" s="47"/>
      <c r="AJ38" s="47" t="s">
        <v>322</v>
      </c>
      <c r="AK38" s="47"/>
      <c r="AL38" s="47" t="s">
        <v>322</v>
      </c>
      <c r="AM38" s="47"/>
      <c r="AN38" s="47"/>
      <c r="AO38" s="47"/>
      <c r="AP38" s="47"/>
      <c r="AQ38" s="47"/>
      <c r="AR38" s="47"/>
      <c r="AS38" s="47"/>
      <c r="AT38" s="47"/>
      <c r="AU38" s="47"/>
      <c r="AV38" s="47" t="s">
        <v>322</v>
      </c>
      <c r="AW38" s="47"/>
      <c r="AX38" s="47" t="s">
        <v>322</v>
      </c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</row>
    <row r="39" spans="1:101" s="44" customFormat="1" ht="24.75" customHeight="1" x14ac:dyDescent="0.15">
      <c r="A39" s="50" t="s">
        <v>107</v>
      </c>
      <c r="B39" s="50" t="s">
        <v>117</v>
      </c>
      <c r="C39" s="50" t="s">
        <v>121</v>
      </c>
      <c r="D39" s="48" t="str">
        <f t="shared" si="5"/>
        <v>C(0) R(7) 
U(0) D(0)</v>
      </c>
      <c r="E39" s="47"/>
      <c r="F39" s="47"/>
      <c r="G39" s="47"/>
      <c r="H39" s="47" t="s">
        <v>322</v>
      </c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 t="s">
        <v>322</v>
      </c>
      <c r="Z39" s="47"/>
      <c r="AA39" s="47"/>
      <c r="AB39" s="47"/>
      <c r="AC39" s="47"/>
      <c r="AD39" s="47"/>
      <c r="AE39" s="47"/>
      <c r="AF39" s="47"/>
      <c r="AG39" s="47" t="s">
        <v>322</v>
      </c>
      <c r="AH39" s="47"/>
      <c r="AI39" s="47"/>
      <c r="AJ39" s="47" t="s">
        <v>322</v>
      </c>
      <c r="AK39" s="47"/>
      <c r="AL39" s="47" t="s">
        <v>322</v>
      </c>
      <c r="AM39" s="47"/>
      <c r="AN39" s="47"/>
      <c r="AO39" s="47"/>
      <c r="AP39" s="47"/>
      <c r="AQ39" s="47"/>
      <c r="AR39" s="47"/>
      <c r="AS39" s="47"/>
      <c r="AT39" s="47"/>
      <c r="AU39" s="47"/>
      <c r="AV39" s="47" t="s">
        <v>323</v>
      </c>
      <c r="AW39" s="47"/>
      <c r="AX39" s="47" t="s">
        <v>322</v>
      </c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</row>
    <row r="40" spans="1:101" s="44" customFormat="1" ht="24.75" customHeight="1" x14ac:dyDescent="0.15">
      <c r="A40" s="50" t="s">
        <v>107</v>
      </c>
      <c r="B40" s="50" t="s">
        <v>117</v>
      </c>
      <c r="C40" s="50" t="s">
        <v>122</v>
      </c>
      <c r="D40" s="48" t="str">
        <f t="shared" si="5"/>
        <v>C(0) R(4) 
U(0) D(0)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 t="s">
        <v>322</v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 t="s">
        <v>323</v>
      </c>
      <c r="AM40" s="47"/>
      <c r="AN40" s="47"/>
      <c r="AO40" s="47"/>
      <c r="AP40" s="47"/>
      <c r="AQ40" s="47"/>
      <c r="AR40" s="47"/>
      <c r="AS40" s="47"/>
      <c r="AT40" s="47"/>
      <c r="AU40" s="47"/>
      <c r="AV40" s="47" t="s">
        <v>322</v>
      </c>
      <c r="AW40" s="47"/>
      <c r="AX40" s="47" t="s">
        <v>322</v>
      </c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</row>
    <row r="41" spans="1:101" s="44" customFormat="1" ht="24.75" customHeight="1" x14ac:dyDescent="0.15">
      <c r="A41" s="50" t="s">
        <v>107</v>
      </c>
      <c r="B41" s="50" t="s">
        <v>117</v>
      </c>
      <c r="C41" s="50" t="s">
        <v>123</v>
      </c>
      <c r="D41" s="48" t="str">
        <f t="shared" si="5"/>
        <v>C(0) R(3) 
U(0) D(0)</v>
      </c>
      <c r="E41" s="47"/>
      <c r="F41" s="47"/>
      <c r="G41" s="47"/>
      <c r="H41" s="47" t="s">
        <v>323</v>
      </c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 t="s">
        <v>322</v>
      </c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 t="s">
        <v>61</v>
      </c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</row>
    <row r="42" spans="1:101" s="44" customFormat="1" ht="24.75" customHeight="1" x14ac:dyDescent="0.15">
      <c r="A42" s="50" t="s">
        <v>107</v>
      </c>
      <c r="B42" s="50" t="s">
        <v>124</v>
      </c>
      <c r="C42" s="50" t="s">
        <v>125</v>
      </c>
      <c r="D42" s="48" t="str">
        <f t="shared" si="5"/>
        <v>C(0) R(7) 
U(0) D(0)</v>
      </c>
      <c r="E42" s="47"/>
      <c r="F42" s="47"/>
      <c r="G42" s="47"/>
      <c r="H42" s="47" t="s">
        <v>322</v>
      </c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 t="s">
        <v>322</v>
      </c>
      <c r="Z42" s="47"/>
      <c r="AA42" s="47"/>
      <c r="AB42" s="47"/>
      <c r="AC42" s="47"/>
      <c r="AD42" s="47"/>
      <c r="AE42" s="47"/>
      <c r="AF42" s="47"/>
      <c r="AG42" s="47" t="s">
        <v>322</v>
      </c>
      <c r="AH42" s="47"/>
      <c r="AI42" s="47"/>
      <c r="AJ42" s="47" t="s">
        <v>323</v>
      </c>
      <c r="AK42" s="47"/>
      <c r="AL42" s="47" t="s">
        <v>322</v>
      </c>
      <c r="AM42" s="47"/>
      <c r="AN42" s="47"/>
      <c r="AO42" s="47"/>
      <c r="AP42" s="47"/>
      <c r="AQ42" s="47"/>
      <c r="AR42" s="47"/>
      <c r="AS42" s="47"/>
      <c r="AT42" s="47"/>
      <c r="AU42" s="47"/>
      <c r="AV42" s="47" t="s">
        <v>322</v>
      </c>
      <c r="AW42" s="47"/>
      <c r="AX42" s="47" t="s">
        <v>322</v>
      </c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</row>
    <row r="43" spans="1:101" s="44" customFormat="1" ht="24.75" customHeight="1" x14ac:dyDescent="0.15">
      <c r="A43" s="50" t="s">
        <v>107</v>
      </c>
      <c r="B43" s="50" t="s">
        <v>124</v>
      </c>
      <c r="C43" s="50" t="s">
        <v>126</v>
      </c>
      <c r="D43" s="48" t="str">
        <f t="shared" si="5"/>
        <v>C(0) R(7) 
U(0) D(0)</v>
      </c>
      <c r="E43" s="47"/>
      <c r="F43" s="47"/>
      <c r="G43" s="47"/>
      <c r="H43" s="47" t="s">
        <v>322</v>
      </c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 t="s">
        <v>322</v>
      </c>
      <c r="Z43" s="47"/>
      <c r="AA43" s="47"/>
      <c r="AB43" s="47"/>
      <c r="AC43" s="47"/>
      <c r="AD43" s="47"/>
      <c r="AE43" s="47"/>
      <c r="AF43" s="47"/>
      <c r="AG43" s="47" t="s">
        <v>322</v>
      </c>
      <c r="AH43" s="47"/>
      <c r="AI43" s="47"/>
      <c r="AJ43" s="47" t="s">
        <v>322</v>
      </c>
      <c r="AK43" s="47"/>
      <c r="AL43" s="47" t="s">
        <v>322</v>
      </c>
      <c r="AM43" s="47"/>
      <c r="AN43" s="47"/>
      <c r="AO43" s="47"/>
      <c r="AP43" s="47"/>
      <c r="AQ43" s="47"/>
      <c r="AR43" s="47"/>
      <c r="AS43" s="47"/>
      <c r="AT43" s="47"/>
      <c r="AU43" s="47"/>
      <c r="AV43" s="47" t="s">
        <v>323</v>
      </c>
      <c r="AW43" s="47"/>
      <c r="AX43" s="47" t="s">
        <v>322</v>
      </c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</row>
    <row r="44" spans="1:101" s="44" customFormat="1" ht="24.75" customHeight="1" x14ac:dyDescent="0.15">
      <c r="A44" s="50" t="s">
        <v>107</v>
      </c>
      <c r="B44" s="50" t="s">
        <v>124</v>
      </c>
      <c r="C44" s="50" t="s">
        <v>127</v>
      </c>
      <c r="D44" s="48" t="str">
        <f t="shared" si="5"/>
        <v>C(0) R(7) 
U(0) D(0)</v>
      </c>
      <c r="E44" s="47"/>
      <c r="F44" s="47"/>
      <c r="G44" s="47"/>
      <c r="H44" s="47" t="s">
        <v>322</v>
      </c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 t="s">
        <v>322</v>
      </c>
      <c r="Z44" s="47"/>
      <c r="AA44" s="47"/>
      <c r="AB44" s="47"/>
      <c r="AC44" s="47"/>
      <c r="AD44" s="47"/>
      <c r="AE44" s="47"/>
      <c r="AF44" s="47"/>
      <c r="AG44" s="47" t="s">
        <v>322</v>
      </c>
      <c r="AH44" s="47"/>
      <c r="AI44" s="47"/>
      <c r="AJ44" s="47" t="s">
        <v>322</v>
      </c>
      <c r="AK44" s="47"/>
      <c r="AL44" s="47" t="s">
        <v>322</v>
      </c>
      <c r="AM44" s="47"/>
      <c r="AN44" s="47"/>
      <c r="AO44" s="47"/>
      <c r="AP44" s="47"/>
      <c r="AQ44" s="47"/>
      <c r="AR44" s="47"/>
      <c r="AS44" s="47"/>
      <c r="AT44" s="47"/>
      <c r="AU44" s="47"/>
      <c r="AV44" s="47" t="s">
        <v>323</v>
      </c>
      <c r="AW44" s="47"/>
      <c r="AX44" s="47" t="s">
        <v>322</v>
      </c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</row>
    <row r="45" spans="1:101" s="44" customFormat="1" ht="24.75" customHeight="1" x14ac:dyDescent="0.15">
      <c r="A45" s="50" t="s">
        <v>107</v>
      </c>
      <c r="B45" s="50" t="s">
        <v>124</v>
      </c>
      <c r="C45" s="50" t="s">
        <v>128</v>
      </c>
      <c r="D45" s="48" t="str">
        <f t="shared" si="5"/>
        <v>C(0) R(3) 
U(0) D(0)</v>
      </c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 t="s">
        <v>322</v>
      </c>
      <c r="AD45" s="47"/>
      <c r="AE45" s="47"/>
      <c r="AF45" s="47"/>
      <c r="AG45" s="47"/>
      <c r="AH45" s="47"/>
      <c r="AI45" s="47"/>
      <c r="AJ45" s="47"/>
      <c r="AK45" s="47"/>
      <c r="AL45" s="47" t="s">
        <v>322</v>
      </c>
      <c r="AM45" s="47"/>
      <c r="AN45" s="47"/>
      <c r="AO45" s="47"/>
      <c r="AP45" s="47"/>
      <c r="AQ45" s="47"/>
      <c r="AR45" s="47"/>
      <c r="AS45" s="47"/>
      <c r="AT45" s="47"/>
      <c r="AU45" s="47"/>
      <c r="AV45" s="47" t="s">
        <v>322</v>
      </c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</row>
    <row r="46" spans="1:101" s="44" customFormat="1" ht="24.75" customHeight="1" x14ac:dyDescent="0.15">
      <c r="A46" s="50" t="s">
        <v>107</v>
      </c>
      <c r="B46" s="50" t="s">
        <v>124</v>
      </c>
      <c r="C46" s="50" t="s">
        <v>129</v>
      </c>
      <c r="D46" s="48" t="str">
        <f t="shared" si="5"/>
        <v>C(0) R(2) 
U(0) D(0)</v>
      </c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 t="s">
        <v>322</v>
      </c>
      <c r="AM46" s="47"/>
      <c r="AN46" s="47"/>
      <c r="AO46" s="47" t="s">
        <v>322</v>
      </c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</row>
    <row r="47" spans="1:101" s="44" customFormat="1" ht="24.75" customHeight="1" x14ac:dyDescent="0.15">
      <c r="A47" s="50" t="s">
        <v>107</v>
      </c>
      <c r="B47" s="50" t="s">
        <v>124</v>
      </c>
      <c r="C47" s="50" t="s">
        <v>130</v>
      </c>
      <c r="D47" s="48" t="str">
        <f t="shared" si="5"/>
        <v>C(0) R(7) 
U(0) D(0)</v>
      </c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 t="s">
        <v>322</v>
      </c>
      <c r="Z47" s="47"/>
      <c r="AA47" s="47"/>
      <c r="AB47" s="47"/>
      <c r="AC47" s="47"/>
      <c r="AD47" s="47"/>
      <c r="AE47" s="47"/>
      <c r="AF47" s="47"/>
      <c r="AG47" s="47" t="s">
        <v>322</v>
      </c>
      <c r="AH47" s="47"/>
      <c r="AI47" s="47"/>
      <c r="AJ47" s="47" t="s">
        <v>322</v>
      </c>
      <c r="AK47" s="47"/>
      <c r="AL47" s="47" t="s">
        <v>322</v>
      </c>
      <c r="AM47" s="47"/>
      <c r="AN47" s="47"/>
      <c r="AO47" s="47" t="s">
        <v>322</v>
      </c>
      <c r="AP47" s="47"/>
      <c r="AQ47" s="47"/>
      <c r="AR47" s="47"/>
      <c r="AS47" s="47"/>
      <c r="AT47" s="47"/>
      <c r="AU47" s="47"/>
      <c r="AV47" s="47" t="s">
        <v>322</v>
      </c>
      <c r="AW47" s="47"/>
      <c r="AX47" s="47" t="s">
        <v>322</v>
      </c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</row>
    <row r="48" spans="1:101" s="44" customFormat="1" ht="24.75" customHeight="1" x14ac:dyDescent="0.15">
      <c r="A48" s="50" t="s">
        <v>107</v>
      </c>
      <c r="B48" s="50" t="s">
        <v>124</v>
      </c>
      <c r="C48" s="50" t="s">
        <v>131</v>
      </c>
      <c r="D48" s="48" t="str">
        <f t="shared" si="5"/>
        <v>C(0) R(3) 
U(0) D(0)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 t="s">
        <v>322</v>
      </c>
      <c r="AM48" s="47"/>
      <c r="AN48" s="47"/>
      <c r="AO48" s="47"/>
      <c r="AP48" s="47" t="s">
        <v>322</v>
      </c>
      <c r="AQ48" s="47"/>
      <c r="AR48" s="47"/>
      <c r="AS48" s="47"/>
      <c r="AT48" s="47"/>
      <c r="AU48" s="47"/>
      <c r="AV48" s="47" t="s">
        <v>322</v>
      </c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</row>
    <row r="49" spans="1:101" s="44" customFormat="1" ht="24.75" customHeight="1" x14ac:dyDescent="0.15">
      <c r="A49" s="50" t="s">
        <v>107</v>
      </c>
      <c r="B49" s="50" t="s">
        <v>124</v>
      </c>
      <c r="C49" s="50" t="s">
        <v>132</v>
      </c>
      <c r="D49" s="48" t="str">
        <f t="shared" si="5"/>
        <v>C(0) R(2) 
U(0) D(0)</v>
      </c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 t="s">
        <v>322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 t="s">
        <v>322</v>
      </c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</row>
    <row r="50" spans="1:101" s="44" customFormat="1" ht="24.75" customHeight="1" x14ac:dyDescent="0.15">
      <c r="A50" s="50" t="s">
        <v>107</v>
      </c>
      <c r="B50" s="50" t="s">
        <v>124</v>
      </c>
      <c r="C50" s="50" t="s">
        <v>133</v>
      </c>
      <c r="D50" s="48" t="str">
        <f t="shared" si="5"/>
        <v>C(0) R(7) 
U(0) D(0)</v>
      </c>
      <c r="E50" s="47"/>
      <c r="F50" s="47"/>
      <c r="G50" s="47"/>
      <c r="H50" s="47" t="s">
        <v>322</v>
      </c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 t="s">
        <v>322</v>
      </c>
      <c r="Z50" s="47"/>
      <c r="AA50" s="47"/>
      <c r="AB50" s="47"/>
      <c r="AC50" s="47"/>
      <c r="AD50" s="47"/>
      <c r="AE50" s="47"/>
      <c r="AF50" s="47"/>
      <c r="AG50" s="47" t="s">
        <v>322</v>
      </c>
      <c r="AH50" s="47"/>
      <c r="AI50" s="47"/>
      <c r="AJ50" s="47" t="s">
        <v>322</v>
      </c>
      <c r="AK50" s="47"/>
      <c r="AL50" s="47" t="s">
        <v>323</v>
      </c>
      <c r="AM50" s="47"/>
      <c r="AN50" s="47"/>
      <c r="AO50" s="47"/>
      <c r="AP50" s="47"/>
      <c r="AQ50" s="47"/>
      <c r="AR50" s="47"/>
      <c r="AS50" s="47"/>
      <c r="AT50" s="47"/>
      <c r="AU50" s="47"/>
      <c r="AV50" s="47" t="s">
        <v>322</v>
      </c>
      <c r="AW50" s="47"/>
      <c r="AX50" s="47" t="s">
        <v>322</v>
      </c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</row>
    <row r="51" spans="1:101" s="44" customFormat="1" ht="24.75" customHeight="1" x14ac:dyDescent="0.15">
      <c r="A51" s="50" t="s">
        <v>107</v>
      </c>
      <c r="B51" s="50" t="s">
        <v>124</v>
      </c>
      <c r="C51" s="50" t="s">
        <v>134</v>
      </c>
      <c r="D51" s="48" t="str">
        <f t="shared" si="5"/>
        <v>C(0) R(10) 
U(0) D(0)</v>
      </c>
      <c r="E51" s="47"/>
      <c r="F51" s="47"/>
      <c r="G51" s="47"/>
      <c r="H51" s="47" t="s">
        <v>322</v>
      </c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 t="s">
        <v>322</v>
      </c>
      <c r="Z51" s="47"/>
      <c r="AA51" s="47"/>
      <c r="AB51" s="47"/>
      <c r="AC51" s="47" t="s">
        <v>322</v>
      </c>
      <c r="AD51" s="47"/>
      <c r="AE51" s="47"/>
      <c r="AF51" s="47"/>
      <c r="AG51" s="47" t="s">
        <v>322</v>
      </c>
      <c r="AH51" s="47"/>
      <c r="AI51" s="47"/>
      <c r="AJ51" s="47" t="s">
        <v>322</v>
      </c>
      <c r="AK51" s="47"/>
      <c r="AL51" s="47" t="s">
        <v>322</v>
      </c>
      <c r="AM51" s="47"/>
      <c r="AN51" s="47"/>
      <c r="AO51" s="47" t="s">
        <v>322</v>
      </c>
      <c r="AP51" s="47" t="s">
        <v>322</v>
      </c>
      <c r="AQ51" s="47"/>
      <c r="AR51" s="47"/>
      <c r="AS51" s="47"/>
      <c r="AT51" s="47"/>
      <c r="AU51" s="47"/>
      <c r="AV51" s="47" t="s">
        <v>322</v>
      </c>
      <c r="AW51" s="47"/>
      <c r="AX51" s="47" t="s">
        <v>322</v>
      </c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</row>
    <row r="52" spans="1:101" s="44" customFormat="1" ht="24.75" customHeight="1" x14ac:dyDescent="0.15">
      <c r="A52" s="50" t="s">
        <v>107</v>
      </c>
      <c r="B52" s="50" t="s">
        <v>124</v>
      </c>
      <c r="C52" s="50" t="s">
        <v>135</v>
      </c>
      <c r="D52" s="48" t="str">
        <f t="shared" si="5"/>
        <v>C(0) R(2) 
U(0) D(0)</v>
      </c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 t="s">
        <v>322</v>
      </c>
      <c r="AM52" s="47"/>
      <c r="AN52" s="47"/>
      <c r="AO52" s="47"/>
      <c r="AP52" s="47" t="s">
        <v>322</v>
      </c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</row>
    <row r="53" spans="1:101" s="44" customFormat="1" ht="24.75" customHeight="1" x14ac:dyDescent="0.15">
      <c r="A53" s="50" t="s">
        <v>107</v>
      </c>
      <c r="B53" s="50" t="s">
        <v>124</v>
      </c>
      <c r="C53" s="50" t="s">
        <v>136</v>
      </c>
      <c r="D53" s="48" t="str">
        <f t="shared" si="5"/>
        <v>C(0) R(2) 
U(2) D(0)</v>
      </c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 t="s">
        <v>327</v>
      </c>
      <c r="AM53" s="47"/>
      <c r="AN53" s="47"/>
      <c r="AO53" s="47"/>
      <c r="AP53" s="47" t="s">
        <v>327</v>
      </c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</row>
    <row r="54" spans="1:101" s="44" customFormat="1" ht="24.75" customHeight="1" x14ac:dyDescent="0.15">
      <c r="A54" s="50" t="s">
        <v>107</v>
      </c>
      <c r="B54" s="50" t="s">
        <v>137</v>
      </c>
      <c r="C54" s="50" t="s">
        <v>138</v>
      </c>
      <c r="D54" s="48" t="str">
        <f t="shared" si="5"/>
        <v>C(0) R(2) 
U(0) D(0)</v>
      </c>
      <c r="E54" s="47"/>
      <c r="F54" s="47"/>
      <c r="G54" s="47"/>
      <c r="H54" s="47" t="s">
        <v>322</v>
      </c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 t="s">
        <v>322</v>
      </c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</row>
    <row r="55" spans="1:101" s="44" customFormat="1" ht="24.75" customHeight="1" x14ac:dyDescent="0.15">
      <c r="A55" s="50" t="s">
        <v>107</v>
      </c>
      <c r="B55" s="50" t="s">
        <v>137</v>
      </c>
      <c r="C55" s="50" t="s">
        <v>139</v>
      </c>
      <c r="D55" s="48" t="str">
        <f t="shared" si="5"/>
        <v>C(0) R(2) 
U(0) D(0)</v>
      </c>
      <c r="E55" s="47"/>
      <c r="F55" s="47"/>
      <c r="G55" s="47"/>
      <c r="H55" s="47" t="s">
        <v>322</v>
      </c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 t="s">
        <v>322</v>
      </c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</row>
    <row r="56" spans="1:101" s="44" customFormat="1" ht="24.75" customHeight="1" x14ac:dyDescent="0.15">
      <c r="A56" s="50" t="s">
        <v>107</v>
      </c>
      <c r="B56" s="50" t="s">
        <v>137</v>
      </c>
      <c r="C56" s="50" t="s">
        <v>140</v>
      </c>
      <c r="D56" s="48" t="str">
        <f t="shared" si="5"/>
        <v>C(0) R(2) 
U(0) D(0)</v>
      </c>
      <c r="E56" s="47"/>
      <c r="F56" s="47"/>
      <c r="G56" s="47"/>
      <c r="H56" s="47" t="s">
        <v>322</v>
      </c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 t="s">
        <v>322</v>
      </c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</row>
    <row r="57" spans="1:101" ht="24.75" customHeight="1" x14ac:dyDescent="0.15">
      <c r="A57" s="50" t="s">
        <v>107</v>
      </c>
      <c r="B57" s="50" t="s">
        <v>137</v>
      </c>
      <c r="C57" s="50" t="s">
        <v>141</v>
      </c>
      <c r="D57" s="17" t="str">
        <f t="shared" si="5"/>
        <v>C(0) R(2) 
U(0) D(0)</v>
      </c>
      <c r="E57" s="18"/>
      <c r="F57" s="47"/>
      <c r="G57" s="47"/>
      <c r="H57" s="47" t="s">
        <v>322</v>
      </c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 t="s">
        <v>322</v>
      </c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</row>
    <row r="58" spans="1:101" s="44" customFormat="1" ht="24.75" customHeight="1" x14ac:dyDescent="0.15">
      <c r="A58" s="50" t="s">
        <v>107</v>
      </c>
      <c r="B58" s="50" t="s">
        <v>137</v>
      </c>
      <c r="C58" s="50" t="s">
        <v>142</v>
      </c>
      <c r="D58" s="48" t="str">
        <f t="shared" si="5"/>
        <v>C(2) R(3) 
U(0) D(0)</v>
      </c>
      <c r="E58" s="47"/>
      <c r="F58" s="47"/>
      <c r="G58" s="47"/>
      <c r="H58" s="47" t="s">
        <v>322</v>
      </c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 t="s">
        <v>328</v>
      </c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 t="s">
        <v>328</v>
      </c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</row>
    <row r="59" spans="1:101" ht="24.75" customHeight="1" x14ac:dyDescent="0.15">
      <c r="A59" s="50" t="s">
        <v>143</v>
      </c>
      <c r="B59" s="50" t="s">
        <v>144</v>
      </c>
      <c r="C59" s="50" t="s">
        <v>145</v>
      </c>
      <c r="D59" s="48" t="str">
        <f t="shared" si="5"/>
        <v>C(1) R(4) 
U(1) D(0)</v>
      </c>
      <c r="E59" s="47"/>
      <c r="F59" s="47"/>
      <c r="G59" s="47"/>
      <c r="H59" s="47" t="s">
        <v>61</v>
      </c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 t="s">
        <v>78</v>
      </c>
      <c r="AM59" s="47" t="s">
        <v>71</v>
      </c>
      <c r="AN59" s="47" t="s">
        <v>61</v>
      </c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18"/>
      <c r="CQ59" s="18"/>
      <c r="CR59" s="18"/>
      <c r="CS59" s="18"/>
      <c r="CT59" s="18"/>
      <c r="CU59" s="18"/>
      <c r="CV59" s="18"/>
      <c r="CW59" s="18"/>
    </row>
    <row r="60" spans="1:101" s="44" customFormat="1" ht="24.75" customHeight="1" x14ac:dyDescent="0.15">
      <c r="A60" s="50" t="s">
        <v>143</v>
      </c>
      <c r="B60" s="50" t="s">
        <v>144</v>
      </c>
      <c r="C60" s="50" t="s">
        <v>110</v>
      </c>
      <c r="D60" s="48" t="str">
        <f t="shared" si="5"/>
        <v>C(0) R(5) 
U(0) D(0)</v>
      </c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 t="s">
        <v>356</v>
      </c>
      <c r="AJ60" s="47"/>
      <c r="AK60" s="47"/>
      <c r="AL60" s="47" t="s">
        <v>61</v>
      </c>
      <c r="AM60" s="47" t="s">
        <v>61</v>
      </c>
      <c r="AN60" s="47"/>
      <c r="AO60" s="47"/>
      <c r="AP60" s="47" t="s">
        <v>61</v>
      </c>
      <c r="AQ60" s="47"/>
      <c r="AR60" s="47"/>
      <c r="AS60" s="47"/>
      <c r="AT60" s="47"/>
      <c r="AU60" s="47"/>
      <c r="AV60" s="47"/>
      <c r="AW60" s="47" t="s">
        <v>61</v>
      </c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</row>
    <row r="61" spans="1:101" s="44" customFormat="1" ht="24.75" customHeight="1" x14ac:dyDescent="0.15">
      <c r="A61" s="50" t="s">
        <v>143</v>
      </c>
      <c r="B61" s="50" t="s">
        <v>144</v>
      </c>
      <c r="C61" s="50" t="s">
        <v>111</v>
      </c>
      <c r="D61" s="48" t="str">
        <f t="shared" si="5"/>
        <v>C(0) R(3) 
U(0) D(0)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 t="s">
        <v>333</v>
      </c>
      <c r="AJ61" s="47"/>
      <c r="AK61" s="47"/>
      <c r="AL61" s="47" t="s">
        <v>61</v>
      </c>
      <c r="AM61" s="47"/>
      <c r="AN61" s="47"/>
      <c r="AO61" s="47"/>
      <c r="AP61" s="47" t="s">
        <v>61</v>
      </c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</row>
    <row r="62" spans="1:101" s="44" customFormat="1" ht="24.75" customHeight="1" x14ac:dyDescent="0.15">
      <c r="A62" s="50" t="s">
        <v>143</v>
      </c>
      <c r="B62" s="50" t="s">
        <v>146</v>
      </c>
      <c r="C62" s="50" t="s">
        <v>114</v>
      </c>
      <c r="D62" s="48" t="str">
        <f t="shared" si="5"/>
        <v>C(2) R(7) 
U(2) D(2)</v>
      </c>
      <c r="E62" s="47"/>
      <c r="F62" s="47"/>
      <c r="G62" s="47"/>
      <c r="H62" s="47" t="s">
        <v>61</v>
      </c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 t="s">
        <v>61</v>
      </c>
      <c r="Z62" s="47"/>
      <c r="AA62" s="47"/>
      <c r="AB62" s="47"/>
      <c r="AC62" s="47"/>
      <c r="AD62" s="47"/>
      <c r="AE62" s="47"/>
      <c r="AF62" s="47"/>
      <c r="AG62" s="47" t="s">
        <v>61</v>
      </c>
      <c r="AH62" s="47"/>
      <c r="AI62" s="47"/>
      <c r="AJ62" s="47" t="s">
        <v>61</v>
      </c>
      <c r="AK62" s="47"/>
      <c r="AL62" s="47"/>
      <c r="AM62" s="47"/>
      <c r="AN62" s="47"/>
      <c r="AO62" s="47"/>
      <c r="AP62" s="47"/>
      <c r="AQ62" s="47"/>
      <c r="AR62" s="47"/>
      <c r="AS62" s="47" t="s">
        <v>318</v>
      </c>
      <c r="AT62" s="49"/>
      <c r="AU62" s="49" t="s">
        <v>318</v>
      </c>
      <c r="AV62" s="47"/>
      <c r="AW62" s="47"/>
      <c r="AX62" s="47" t="s">
        <v>61</v>
      </c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</row>
    <row r="63" spans="1:101" s="44" customFormat="1" ht="24.75" customHeight="1" x14ac:dyDescent="0.15">
      <c r="A63" s="50" t="s">
        <v>143</v>
      </c>
      <c r="B63" s="50" t="s">
        <v>146</v>
      </c>
      <c r="C63" s="50" t="s">
        <v>115</v>
      </c>
      <c r="D63" s="48" t="str">
        <f t="shared" si="5"/>
        <v>C(0) R(1) 
U(0) D(0)</v>
      </c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 t="s">
        <v>61</v>
      </c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  <c r="CW63" s="47"/>
    </row>
    <row r="64" spans="1:101" s="44" customFormat="1" ht="24.75" customHeight="1" x14ac:dyDescent="0.15">
      <c r="A64" s="50" t="s">
        <v>143</v>
      </c>
      <c r="B64" s="50" t="s">
        <v>146</v>
      </c>
      <c r="C64" s="50" t="s">
        <v>116</v>
      </c>
      <c r="D64" s="48" t="str">
        <f t="shared" si="5"/>
        <v>C(2) R(3) 
U(1) D(2)</v>
      </c>
      <c r="E64" s="47"/>
      <c r="F64" s="47"/>
      <c r="G64" s="47"/>
      <c r="H64" s="47" t="s">
        <v>61</v>
      </c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 t="s">
        <v>61</v>
      </c>
      <c r="AM64" s="47"/>
      <c r="AN64" s="47"/>
      <c r="AO64" s="47"/>
      <c r="AP64" s="47"/>
      <c r="AQ64" s="47" t="s">
        <v>75</v>
      </c>
      <c r="AR64" s="47" t="s">
        <v>355</v>
      </c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</row>
    <row r="65" spans="1:101" s="44" customFormat="1" ht="24.75" customHeight="1" x14ac:dyDescent="0.15">
      <c r="A65" s="50" t="s">
        <v>143</v>
      </c>
      <c r="B65" s="50" t="s">
        <v>147</v>
      </c>
      <c r="C65" s="50" t="s">
        <v>148</v>
      </c>
      <c r="D65" s="48" t="str">
        <f t="shared" si="5"/>
        <v>C(0) R(3) 
U(0) D(0)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 t="s">
        <v>331</v>
      </c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 t="s">
        <v>331</v>
      </c>
      <c r="AM65" s="47"/>
      <c r="AN65" s="47"/>
      <c r="AO65" s="47"/>
      <c r="AP65" s="47"/>
      <c r="AQ65" s="47"/>
      <c r="AR65" s="47"/>
      <c r="AS65" s="47"/>
      <c r="AT65" s="47"/>
      <c r="AU65" s="47"/>
      <c r="AV65" s="47" t="s">
        <v>331</v>
      </c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</row>
    <row r="66" spans="1:101" ht="24.75" customHeight="1" x14ac:dyDescent="0.15">
      <c r="A66" s="50" t="s">
        <v>143</v>
      </c>
      <c r="B66" s="50" t="s">
        <v>147</v>
      </c>
      <c r="C66" s="50" t="s">
        <v>149</v>
      </c>
      <c r="D66" s="17" t="str">
        <f t="shared" si="5"/>
        <v>C(0) R(1) 
U(0) D(0)</v>
      </c>
      <c r="E66" s="18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 t="s">
        <v>61</v>
      </c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</row>
    <row r="67" spans="1:101" ht="24.75" customHeight="1" x14ac:dyDescent="0.15">
      <c r="A67" s="50" t="s">
        <v>143</v>
      </c>
      <c r="B67" s="50" t="s">
        <v>147</v>
      </c>
      <c r="C67" s="50" t="s">
        <v>150</v>
      </c>
      <c r="D67" s="17" t="str">
        <f t="shared" si="5"/>
        <v>C(0) R(1) 
U(0) D(0)</v>
      </c>
      <c r="E67" s="18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 t="s">
        <v>61</v>
      </c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</row>
    <row r="68" spans="1:101" ht="24.75" customHeight="1" x14ac:dyDescent="0.15">
      <c r="A68" s="50" t="s">
        <v>143</v>
      </c>
      <c r="B68" s="50" t="s">
        <v>147</v>
      </c>
      <c r="C68" s="50" t="s">
        <v>151</v>
      </c>
      <c r="D68" s="17" t="str">
        <f t="shared" si="5"/>
        <v>C(0) R(3) 
U(0) D(0)</v>
      </c>
      <c r="E68" s="47"/>
      <c r="F68" s="47"/>
      <c r="G68" s="47"/>
      <c r="H68" s="47" t="s">
        <v>323</v>
      </c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 t="s">
        <v>322</v>
      </c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 t="s">
        <v>61</v>
      </c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18"/>
      <c r="CQ68" s="18"/>
      <c r="CR68" s="18"/>
      <c r="CS68" s="18"/>
      <c r="CT68" s="18"/>
      <c r="CU68" s="18"/>
      <c r="CV68" s="18"/>
      <c r="CW68" s="18"/>
    </row>
    <row r="69" spans="1:101" ht="24.75" customHeight="1" x14ac:dyDescent="0.15">
      <c r="A69" s="50" t="s">
        <v>143</v>
      </c>
      <c r="B69" s="50" t="s">
        <v>124</v>
      </c>
      <c r="C69" s="50" t="s">
        <v>125</v>
      </c>
      <c r="D69" s="17" t="str">
        <f t="shared" ref="D69:D89" si="6">"C("&amp;COUNTIF(E69:CL69,"*C*")&amp;") R("&amp;COUNTIF(E69:CL69,"*R*")&amp;") 
U("&amp;COUNTIF(E69:CL69,"*U*")&amp;") D("&amp;COUNTIF(E69:CL69,"*D*")&amp;")"</f>
        <v>C(0) R(7) 
U(0) D(0)</v>
      </c>
      <c r="E69" s="47"/>
      <c r="F69" s="47"/>
      <c r="G69" s="47"/>
      <c r="H69" s="47" t="s">
        <v>322</v>
      </c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 t="s">
        <v>322</v>
      </c>
      <c r="Z69" s="47"/>
      <c r="AA69" s="47"/>
      <c r="AB69" s="47"/>
      <c r="AC69" s="47"/>
      <c r="AD69" s="47"/>
      <c r="AE69" s="47"/>
      <c r="AF69" s="47"/>
      <c r="AG69" s="47" t="s">
        <v>322</v>
      </c>
      <c r="AH69" s="47"/>
      <c r="AI69" s="47"/>
      <c r="AJ69" s="47" t="s">
        <v>323</v>
      </c>
      <c r="AK69" s="47"/>
      <c r="AL69" s="47" t="s">
        <v>322</v>
      </c>
      <c r="AM69" s="47"/>
      <c r="AN69" s="47"/>
      <c r="AO69" s="47"/>
      <c r="AP69" s="47"/>
      <c r="AQ69" s="47"/>
      <c r="AR69" s="47"/>
      <c r="AS69" s="47"/>
      <c r="AT69" s="47"/>
      <c r="AU69" s="47"/>
      <c r="AV69" s="47" t="s">
        <v>322</v>
      </c>
      <c r="AW69" s="47"/>
      <c r="AX69" s="47" t="s">
        <v>322</v>
      </c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18"/>
      <c r="CQ69" s="18"/>
      <c r="CR69" s="18"/>
      <c r="CS69" s="18"/>
      <c r="CT69" s="18"/>
      <c r="CU69" s="18"/>
      <c r="CV69" s="18"/>
      <c r="CW69" s="18"/>
    </row>
    <row r="70" spans="1:101" ht="24.75" customHeight="1" x14ac:dyDescent="0.15">
      <c r="A70" s="50" t="s">
        <v>143</v>
      </c>
      <c r="B70" s="50" t="s">
        <v>124</v>
      </c>
      <c r="C70" s="50" t="s">
        <v>126</v>
      </c>
      <c r="D70" s="17" t="str">
        <f t="shared" si="6"/>
        <v>C(0) R(7) 
U(0) D(0)</v>
      </c>
      <c r="E70" s="47"/>
      <c r="F70" s="47"/>
      <c r="G70" s="47"/>
      <c r="H70" s="47" t="s">
        <v>322</v>
      </c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 t="s">
        <v>322</v>
      </c>
      <c r="Z70" s="47"/>
      <c r="AA70" s="47"/>
      <c r="AB70" s="47"/>
      <c r="AC70" s="47"/>
      <c r="AD70" s="47"/>
      <c r="AE70" s="47"/>
      <c r="AF70" s="47"/>
      <c r="AG70" s="47" t="s">
        <v>322</v>
      </c>
      <c r="AH70" s="47"/>
      <c r="AI70" s="47"/>
      <c r="AJ70" s="47" t="s">
        <v>322</v>
      </c>
      <c r="AK70" s="47"/>
      <c r="AL70" s="47" t="s">
        <v>322</v>
      </c>
      <c r="AM70" s="47"/>
      <c r="AN70" s="47"/>
      <c r="AO70" s="47"/>
      <c r="AP70" s="47"/>
      <c r="AQ70" s="47"/>
      <c r="AR70" s="47"/>
      <c r="AS70" s="47"/>
      <c r="AT70" s="47"/>
      <c r="AU70" s="47"/>
      <c r="AV70" s="47" t="s">
        <v>323</v>
      </c>
      <c r="AW70" s="47"/>
      <c r="AX70" s="47" t="s">
        <v>322</v>
      </c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18"/>
      <c r="CQ70" s="18"/>
      <c r="CR70" s="18"/>
      <c r="CS70" s="18"/>
      <c r="CT70" s="18"/>
      <c r="CU70" s="18"/>
      <c r="CV70" s="18"/>
      <c r="CW70" s="18"/>
    </row>
    <row r="71" spans="1:101" ht="24.75" customHeight="1" x14ac:dyDescent="0.15">
      <c r="A71" s="50" t="s">
        <v>143</v>
      </c>
      <c r="B71" s="50" t="s">
        <v>124</v>
      </c>
      <c r="C71" s="50" t="s">
        <v>127</v>
      </c>
      <c r="D71" s="17" t="str">
        <f t="shared" si="6"/>
        <v>C(0) R(7) 
U(0) D(0)</v>
      </c>
      <c r="E71" s="47"/>
      <c r="F71" s="47"/>
      <c r="G71" s="47"/>
      <c r="H71" s="47" t="s">
        <v>322</v>
      </c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 t="s">
        <v>322</v>
      </c>
      <c r="Z71" s="47"/>
      <c r="AA71" s="47"/>
      <c r="AB71" s="47"/>
      <c r="AC71" s="47"/>
      <c r="AD71" s="47"/>
      <c r="AE71" s="47"/>
      <c r="AF71" s="47"/>
      <c r="AG71" s="47" t="s">
        <v>322</v>
      </c>
      <c r="AH71" s="47"/>
      <c r="AI71" s="47"/>
      <c r="AJ71" s="47" t="s">
        <v>322</v>
      </c>
      <c r="AK71" s="47"/>
      <c r="AL71" s="47" t="s">
        <v>322</v>
      </c>
      <c r="AM71" s="47"/>
      <c r="AN71" s="47"/>
      <c r="AO71" s="47"/>
      <c r="AP71" s="47"/>
      <c r="AQ71" s="47"/>
      <c r="AR71" s="47"/>
      <c r="AS71" s="47"/>
      <c r="AT71" s="47"/>
      <c r="AU71" s="47"/>
      <c r="AV71" s="47" t="s">
        <v>323</v>
      </c>
      <c r="AW71" s="47"/>
      <c r="AX71" s="47" t="s">
        <v>322</v>
      </c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18"/>
      <c r="CQ71" s="18"/>
      <c r="CR71" s="18"/>
      <c r="CS71" s="18"/>
      <c r="CT71" s="18"/>
      <c r="CU71" s="18"/>
      <c r="CV71" s="18"/>
      <c r="CW71" s="18"/>
    </row>
    <row r="72" spans="1:101" ht="24.75" customHeight="1" x14ac:dyDescent="0.15">
      <c r="A72" s="50" t="s">
        <v>143</v>
      </c>
      <c r="B72" s="50" t="s">
        <v>124</v>
      </c>
      <c r="C72" s="50" t="s">
        <v>128</v>
      </c>
      <c r="D72" s="17" t="str">
        <f t="shared" si="6"/>
        <v>C(0) R(3) 
U(0) D(0)</v>
      </c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 t="s">
        <v>322</v>
      </c>
      <c r="AD72" s="47"/>
      <c r="AE72" s="47"/>
      <c r="AF72" s="47"/>
      <c r="AG72" s="47"/>
      <c r="AH72" s="47"/>
      <c r="AI72" s="47"/>
      <c r="AJ72" s="47"/>
      <c r="AK72" s="47"/>
      <c r="AL72" s="47" t="s">
        <v>322</v>
      </c>
      <c r="AM72" s="47"/>
      <c r="AN72" s="47"/>
      <c r="AO72" s="47"/>
      <c r="AP72" s="47"/>
      <c r="AQ72" s="47"/>
      <c r="AR72" s="47"/>
      <c r="AS72" s="47"/>
      <c r="AT72" s="47"/>
      <c r="AU72" s="47"/>
      <c r="AV72" s="47" t="s">
        <v>322</v>
      </c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18"/>
      <c r="CQ72" s="18"/>
      <c r="CR72" s="18"/>
      <c r="CS72" s="18"/>
      <c r="CT72" s="18"/>
      <c r="CU72" s="18"/>
      <c r="CV72" s="18"/>
      <c r="CW72" s="18"/>
    </row>
    <row r="73" spans="1:101" ht="24.75" customHeight="1" x14ac:dyDescent="0.15">
      <c r="A73" s="50" t="s">
        <v>143</v>
      </c>
      <c r="B73" s="50" t="s">
        <v>124</v>
      </c>
      <c r="C73" s="50" t="s">
        <v>129</v>
      </c>
      <c r="D73" s="17" t="str">
        <f t="shared" si="6"/>
        <v>C(0) R(2) 
U(0) D(0)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 t="s">
        <v>322</v>
      </c>
      <c r="AM73" s="47"/>
      <c r="AN73" s="47"/>
      <c r="AO73" s="47" t="s">
        <v>322</v>
      </c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18"/>
      <c r="CQ73" s="18"/>
      <c r="CR73" s="18"/>
      <c r="CS73" s="18"/>
      <c r="CT73" s="18"/>
      <c r="CU73" s="18"/>
      <c r="CV73" s="18"/>
      <c r="CW73" s="18"/>
    </row>
    <row r="74" spans="1:101" ht="24.75" customHeight="1" x14ac:dyDescent="0.15">
      <c r="A74" s="50" t="s">
        <v>143</v>
      </c>
      <c r="B74" s="50" t="s">
        <v>124</v>
      </c>
      <c r="C74" s="50" t="s">
        <v>130</v>
      </c>
      <c r="D74" s="17" t="str">
        <f t="shared" si="6"/>
        <v>C(0) R(7) 
U(0) D(0)</v>
      </c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 t="s">
        <v>322</v>
      </c>
      <c r="Z74" s="47"/>
      <c r="AA74" s="47"/>
      <c r="AB74" s="47"/>
      <c r="AC74" s="47"/>
      <c r="AD74" s="47"/>
      <c r="AE74" s="47"/>
      <c r="AF74" s="47"/>
      <c r="AG74" s="47" t="s">
        <v>322</v>
      </c>
      <c r="AH74" s="47"/>
      <c r="AI74" s="47"/>
      <c r="AJ74" s="47" t="s">
        <v>322</v>
      </c>
      <c r="AK74" s="47"/>
      <c r="AL74" s="47" t="s">
        <v>322</v>
      </c>
      <c r="AM74" s="47"/>
      <c r="AN74" s="47"/>
      <c r="AO74" s="47" t="s">
        <v>322</v>
      </c>
      <c r="AP74" s="47"/>
      <c r="AQ74" s="47"/>
      <c r="AR74" s="47"/>
      <c r="AS74" s="47"/>
      <c r="AT74" s="47"/>
      <c r="AU74" s="47"/>
      <c r="AV74" s="47" t="s">
        <v>322</v>
      </c>
      <c r="AW74" s="47"/>
      <c r="AX74" s="47" t="s">
        <v>322</v>
      </c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18"/>
      <c r="CQ74" s="18"/>
      <c r="CR74" s="18"/>
      <c r="CS74" s="18"/>
      <c r="CT74" s="18"/>
      <c r="CU74" s="18"/>
      <c r="CV74" s="18"/>
      <c r="CW74" s="18"/>
    </row>
    <row r="75" spans="1:101" ht="24.75" customHeight="1" x14ac:dyDescent="0.15">
      <c r="A75" s="50" t="s">
        <v>143</v>
      </c>
      <c r="B75" s="50" t="s">
        <v>124</v>
      </c>
      <c r="C75" s="50" t="s">
        <v>152</v>
      </c>
      <c r="D75" s="17" t="str">
        <f t="shared" si="6"/>
        <v>C(0) R(1) 
U(0) D(0)</v>
      </c>
      <c r="E75" s="18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 t="s">
        <v>61</v>
      </c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</row>
    <row r="76" spans="1:101" ht="24.75" customHeight="1" x14ac:dyDescent="0.15">
      <c r="A76" s="50" t="s">
        <v>143</v>
      </c>
      <c r="B76" s="50" t="s">
        <v>124</v>
      </c>
      <c r="C76" s="50" t="s">
        <v>153</v>
      </c>
      <c r="D76" s="17" t="str">
        <f t="shared" si="6"/>
        <v>C(0) R(1) 
U(0) D(0)</v>
      </c>
      <c r="E76" s="18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 t="s">
        <v>61</v>
      </c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</row>
    <row r="77" spans="1:101" ht="24.75" customHeight="1" x14ac:dyDescent="0.15">
      <c r="A77" s="50" t="s">
        <v>143</v>
      </c>
      <c r="B77" s="50" t="s">
        <v>124</v>
      </c>
      <c r="C77" s="50" t="s">
        <v>154</v>
      </c>
      <c r="D77" s="17" t="str">
        <f t="shared" si="6"/>
        <v>C(0) R(0) 
U(0) D(0)</v>
      </c>
      <c r="E77" s="18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</row>
    <row r="78" spans="1:101" ht="24.75" customHeight="1" x14ac:dyDescent="0.15">
      <c r="A78" s="50" t="s">
        <v>155</v>
      </c>
      <c r="B78" s="50" t="s">
        <v>144</v>
      </c>
      <c r="C78" s="50" t="s">
        <v>145</v>
      </c>
      <c r="D78" s="17" t="str">
        <f t="shared" si="6"/>
        <v>C(1) R(4) 
U(1) D(0)</v>
      </c>
      <c r="E78" s="47"/>
      <c r="F78" s="47"/>
      <c r="G78" s="47"/>
      <c r="H78" s="47" t="s">
        <v>61</v>
      </c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 t="s">
        <v>78</v>
      </c>
      <c r="AM78" s="47" t="s">
        <v>71</v>
      </c>
      <c r="AN78" s="47" t="s">
        <v>61</v>
      </c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18"/>
      <c r="CQ78" s="18"/>
      <c r="CR78" s="18"/>
      <c r="CS78" s="18"/>
      <c r="CT78" s="18"/>
      <c r="CU78" s="18"/>
      <c r="CV78" s="18"/>
      <c r="CW78" s="18"/>
    </row>
    <row r="79" spans="1:101" ht="24.75" customHeight="1" x14ac:dyDescent="0.15">
      <c r="A79" s="50" t="s">
        <v>155</v>
      </c>
      <c r="B79" s="50" t="s">
        <v>144</v>
      </c>
      <c r="C79" s="50" t="s">
        <v>110</v>
      </c>
      <c r="D79" s="17" t="str">
        <f t="shared" si="6"/>
        <v>C(0) R(5) 
U(0) D(0)</v>
      </c>
      <c r="E79" s="47"/>
      <c r="F79" s="47"/>
      <c r="G79" s="47"/>
      <c r="H79" s="47" t="s">
        <v>61</v>
      </c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 t="s">
        <v>332</v>
      </c>
      <c r="AE79" s="47"/>
      <c r="AF79" s="47"/>
      <c r="AG79" s="47"/>
      <c r="AH79" s="47"/>
      <c r="AI79" s="47"/>
      <c r="AJ79" s="47"/>
      <c r="AK79" s="47"/>
      <c r="AL79" s="47" t="s">
        <v>322</v>
      </c>
      <c r="AM79" s="47" t="s">
        <v>322</v>
      </c>
      <c r="AN79" s="47" t="s">
        <v>61</v>
      </c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18"/>
      <c r="CQ79" s="18"/>
      <c r="CR79" s="18"/>
      <c r="CS79" s="18"/>
      <c r="CT79" s="18"/>
      <c r="CU79" s="18"/>
      <c r="CV79" s="18"/>
      <c r="CW79" s="18"/>
    </row>
    <row r="80" spans="1:101" s="44" customFormat="1" ht="24.75" customHeight="1" x14ac:dyDescent="0.15">
      <c r="A80" s="50" t="s">
        <v>156</v>
      </c>
      <c r="B80" s="50" t="s">
        <v>157</v>
      </c>
      <c r="C80" s="50" t="s">
        <v>158</v>
      </c>
      <c r="D80" s="48" t="str">
        <f t="shared" si="6"/>
        <v>C(1) R(6) 
U(3) D(1)</v>
      </c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 t="s">
        <v>78</v>
      </c>
      <c r="AF80" s="47" t="s">
        <v>322</v>
      </c>
      <c r="AG80" s="47"/>
      <c r="AH80" s="47"/>
      <c r="AI80" s="47"/>
      <c r="AJ80" s="47"/>
      <c r="AK80" s="47"/>
      <c r="AL80" s="47" t="s">
        <v>327</v>
      </c>
      <c r="AM80" s="47"/>
      <c r="AN80" s="47"/>
      <c r="AO80" s="47"/>
      <c r="AP80" s="47" t="s">
        <v>322</v>
      </c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 t="s">
        <v>355</v>
      </c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 t="s">
        <v>322</v>
      </c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</row>
    <row r="81" spans="1:101" ht="24.75" customHeight="1" x14ac:dyDescent="0.15">
      <c r="A81" s="50" t="s">
        <v>156</v>
      </c>
      <c r="B81" s="50" t="s">
        <v>159</v>
      </c>
      <c r="C81" s="50" t="s">
        <v>160</v>
      </c>
      <c r="D81" s="48" t="str">
        <f t="shared" si="6"/>
        <v>C(2) R(3) 
U(2) D(2)</v>
      </c>
      <c r="E81" s="18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 t="s">
        <v>333</v>
      </c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 t="s">
        <v>346</v>
      </c>
      <c r="BG81" s="47" t="s">
        <v>346</v>
      </c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</row>
    <row r="82" spans="1:101" ht="24.75" customHeight="1" x14ac:dyDescent="0.15">
      <c r="A82" s="50" t="s">
        <v>156</v>
      </c>
      <c r="B82" s="50" t="s">
        <v>159</v>
      </c>
      <c r="C82" s="50" t="s">
        <v>161</v>
      </c>
      <c r="D82" s="48" t="str">
        <f t="shared" si="6"/>
        <v>C(1) R(2) 
U(1) D(1)</v>
      </c>
      <c r="E82" s="18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 t="s">
        <v>333</v>
      </c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 t="s">
        <v>346</v>
      </c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</row>
    <row r="83" spans="1:101" ht="24.75" customHeight="1" x14ac:dyDescent="0.15">
      <c r="A83" s="50" t="s">
        <v>156</v>
      </c>
      <c r="B83" s="50" t="s">
        <v>159</v>
      </c>
      <c r="C83" s="50" t="s">
        <v>162</v>
      </c>
      <c r="D83" s="48" t="str">
        <f t="shared" si="6"/>
        <v>C(1) R(2) 
U(1) D(1)</v>
      </c>
      <c r="E83" s="18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 t="s">
        <v>333</v>
      </c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 t="s">
        <v>346</v>
      </c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</row>
    <row r="84" spans="1:101" ht="24.75" customHeight="1" x14ac:dyDescent="0.15">
      <c r="A84" s="50" t="s">
        <v>156</v>
      </c>
      <c r="B84" s="50" t="s">
        <v>159</v>
      </c>
      <c r="C84" s="50" t="s">
        <v>163</v>
      </c>
      <c r="D84" s="48" t="str">
        <f t="shared" si="6"/>
        <v>C(2) R(3) 
U(2) D(2)</v>
      </c>
      <c r="E84" s="18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 t="s">
        <v>333</v>
      </c>
      <c r="AF84" s="47"/>
      <c r="AG84" s="47" t="s">
        <v>318</v>
      </c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 t="s">
        <v>318</v>
      </c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</row>
    <row r="85" spans="1:101" ht="24.75" customHeight="1" x14ac:dyDescent="0.15">
      <c r="A85" s="50" t="s">
        <v>156</v>
      </c>
      <c r="B85" s="50" t="s">
        <v>159</v>
      </c>
      <c r="C85" s="50" t="s">
        <v>164</v>
      </c>
      <c r="D85" s="48" t="str">
        <f t="shared" si="6"/>
        <v>C(0) R(1) 
U(0) D(0)</v>
      </c>
      <c r="E85" s="18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 t="s">
        <v>333</v>
      </c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</row>
    <row r="86" spans="1:101" s="44" customFormat="1" ht="24.75" customHeight="1" x14ac:dyDescent="0.15">
      <c r="A86" s="50" t="s">
        <v>156</v>
      </c>
      <c r="B86" s="50" t="s">
        <v>165</v>
      </c>
      <c r="C86" s="50" t="s">
        <v>166</v>
      </c>
      <c r="D86" s="48" t="str">
        <f t="shared" si="6"/>
        <v>C(1) R(5) 
U(0) D(0)</v>
      </c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 t="s">
        <v>333</v>
      </c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 t="s">
        <v>322</v>
      </c>
      <c r="BI86" s="47" t="s">
        <v>323</v>
      </c>
      <c r="BJ86" s="47" t="s">
        <v>328</v>
      </c>
      <c r="BK86" s="47" t="s">
        <v>322</v>
      </c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</row>
    <row r="87" spans="1:101" ht="24.75" customHeight="1" x14ac:dyDescent="0.15">
      <c r="A87" s="50" t="s">
        <v>156</v>
      </c>
      <c r="B87" s="50" t="s">
        <v>165</v>
      </c>
      <c r="C87" s="50" t="s">
        <v>167</v>
      </c>
      <c r="D87" s="48" t="str">
        <f t="shared" si="6"/>
        <v>C(0) R(1) 
U(0) D(0)</v>
      </c>
      <c r="E87" s="18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 t="s">
        <v>333</v>
      </c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</row>
    <row r="88" spans="1:101" ht="24.75" customHeight="1" x14ac:dyDescent="0.15">
      <c r="A88" s="50" t="s">
        <v>156</v>
      </c>
      <c r="B88" s="50" t="s">
        <v>165</v>
      </c>
      <c r="C88" s="50" t="s">
        <v>168</v>
      </c>
      <c r="D88" s="48" t="str">
        <f t="shared" si="6"/>
        <v>C(0) R(1) 
U(0) D(0)</v>
      </c>
      <c r="E88" s="18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 t="s">
        <v>333</v>
      </c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</row>
    <row r="89" spans="1:101" ht="24.75" customHeight="1" x14ac:dyDescent="0.15">
      <c r="A89" s="50" t="s">
        <v>156</v>
      </c>
      <c r="B89" s="50" t="s">
        <v>165</v>
      </c>
      <c r="C89" s="50" t="s">
        <v>169</v>
      </c>
      <c r="D89" s="48" t="str">
        <f t="shared" si="6"/>
        <v>C(0) R(1) 
U(0) D(0)</v>
      </c>
      <c r="E89" s="18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 t="s">
        <v>333</v>
      </c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18"/>
      <c r="CN89" s="18" t="s">
        <v>369</v>
      </c>
      <c r="CO89" s="18" t="s">
        <v>369</v>
      </c>
      <c r="CP89" s="18"/>
      <c r="CQ89" s="18"/>
      <c r="CR89" s="18"/>
      <c r="CS89" s="18"/>
      <c r="CT89" s="18"/>
      <c r="CU89" s="18"/>
      <c r="CV89" s="18"/>
      <c r="CW89" s="18"/>
    </row>
    <row r="90" spans="1:101" ht="24.75" customHeight="1" x14ac:dyDescent="0.15">
      <c r="A90" s="50" t="s">
        <v>156</v>
      </c>
      <c r="B90" s="50" t="s">
        <v>165</v>
      </c>
      <c r="C90" s="50" t="s">
        <v>383</v>
      </c>
      <c r="D90" s="48" t="str">
        <f>"C("&amp;COUNTIF(E90:CP90,"*C*")&amp;") R("&amp;COUNTIF(E90:CP90,"*R*")&amp;") 
U("&amp;COUNTIF(E90:CP90,"*U*")&amp;") D("&amp;COUNTIF(E90:CP90,"*D*")&amp;")"</f>
        <v>C(0) R(1) 
U(0) D(0)</v>
      </c>
      <c r="E90" s="18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18"/>
      <c r="CN90" s="18"/>
      <c r="CO90" s="18"/>
      <c r="CP90" s="18" t="s">
        <v>384</v>
      </c>
      <c r="CQ90" s="18"/>
      <c r="CR90" s="18"/>
      <c r="CS90" s="18"/>
      <c r="CT90" s="18"/>
      <c r="CU90" s="18"/>
      <c r="CV90" s="18"/>
      <c r="CW90" s="18"/>
    </row>
    <row r="91" spans="1:101" ht="24.75" customHeight="1" x14ac:dyDescent="0.15">
      <c r="A91" s="50" t="s">
        <v>391</v>
      </c>
      <c r="B91" s="50" t="s">
        <v>392</v>
      </c>
      <c r="C91" s="50" t="s">
        <v>393</v>
      </c>
      <c r="D91" s="48" t="str">
        <f>"C("&amp;COUNTIF(E91:CL91,"*C*")&amp;") R("&amp;COUNTIF(E91:CL91,"*R*")&amp;") 
U("&amp;COUNTIF(E91:CL91,"*U*")&amp;") D("&amp;COUNTIF(E91:CL91,"*D*")&amp;")"</f>
        <v>C(1) R(1) 
U(1) D(1)</v>
      </c>
      <c r="E91" s="18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 t="s">
        <v>398</v>
      </c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18"/>
      <c r="CN91" s="18"/>
      <c r="CO91" s="18"/>
      <c r="CP91" s="18"/>
      <c r="CQ91" s="18"/>
      <c r="CR91" s="18" t="s">
        <v>397</v>
      </c>
      <c r="CS91" s="18"/>
      <c r="CT91" s="18"/>
      <c r="CU91" s="18"/>
      <c r="CV91" s="18"/>
      <c r="CW91" s="18"/>
    </row>
    <row r="92" spans="1:101" ht="24.75" customHeight="1" x14ac:dyDescent="0.15">
      <c r="A92" s="50" t="s">
        <v>391</v>
      </c>
      <c r="B92" s="50" t="s">
        <v>448</v>
      </c>
      <c r="C92" s="50" t="s">
        <v>449</v>
      </c>
      <c r="D92" s="48" t="str">
        <f>"C("&amp;COUNTIF(E92:CL92,"*C*")&amp;") R("&amp;COUNTIF(E92:CL92,"*R*")&amp;") 
U("&amp;COUNTIF(E92:CL92,"*U*")&amp;") D("&amp;COUNTIF(E92:CL92,"*D*")&amp;")"</f>
        <v>C(1) R(1) 
U(1) D(1)</v>
      </c>
      <c r="E92" s="18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 t="s">
        <v>346</v>
      </c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18"/>
      <c r="CN92" s="18"/>
      <c r="CO92" s="18"/>
      <c r="CP92" s="18"/>
      <c r="CQ92" s="18"/>
      <c r="CR92" s="18" t="s">
        <v>346</v>
      </c>
      <c r="CS92" s="18"/>
      <c r="CT92" s="18"/>
      <c r="CU92" s="18"/>
      <c r="CV92" s="18"/>
      <c r="CW92" s="18"/>
    </row>
    <row r="93" spans="1:101" ht="24.75" customHeight="1" x14ac:dyDescent="0.15">
      <c r="A93" s="50" t="s">
        <v>391</v>
      </c>
      <c r="B93" s="50" t="s">
        <v>392</v>
      </c>
      <c r="C93" s="50" t="s">
        <v>394</v>
      </c>
      <c r="D93" s="48" t="str">
        <f>"C("&amp;COUNTIF(E93:CP93,"*C*")&amp;") R("&amp;COUNTIF(E93:CP93,"*R*")&amp;") 
U("&amp;COUNTIF(E93:CP93,"*U*")&amp;") D("&amp;COUNTIF(E93:CP93,"*D*")&amp;")"</f>
        <v>C(0) R(0) 
U(0) D(0)</v>
      </c>
      <c r="E93" s="18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18"/>
      <c r="CN93" s="18"/>
      <c r="CO93" s="18"/>
      <c r="CP93" s="18"/>
      <c r="CQ93" s="18" t="s">
        <v>318</v>
      </c>
      <c r="CR93" s="18"/>
      <c r="CS93" s="18" t="s">
        <v>318</v>
      </c>
      <c r="CT93" s="18"/>
      <c r="CU93" s="18"/>
      <c r="CV93" s="18"/>
      <c r="CW93" s="18"/>
    </row>
    <row r="94" spans="1:101" ht="24.75" customHeight="1" x14ac:dyDescent="0.15">
      <c r="A94" s="50" t="s">
        <v>391</v>
      </c>
      <c r="B94" s="50" t="s">
        <v>395</v>
      </c>
      <c r="C94" s="50" t="s">
        <v>396</v>
      </c>
      <c r="D94" s="48" t="str">
        <f t="shared" ref="D94:D141" si="7">"C("&amp;COUNTIF(E94:CL94,"*C*")&amp;") R("&amp;COUNTIF(E94:CL94,"*R*")&amp;") 
U("&amp;COUNTIF(E94:CL94,"*U*")&amp;") D("&amp;COUNTIF(E94:CL94,"*D*")&amp;")"</f>
        <v>C(0) R(2) 
U(0) D(0)</v>
      </c>
      <c r="E94" s="18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 t="s">
        <v>399</v>
      </c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 t="s">
        <v>400</v>
      </c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18"/>
      <c r="CN94" s="18"/>
      <c r="CO94" s="18"/>
      <c r="CP94" s="18"/>
      <c r="CQ94" s="18" t="s">
        <v>399</v>
      </c>
      <c r="CR94" s="18"/>
      <c r="CS94" s="18"/>
      <c r="CT94" s="18"/>
      <c r="CU94" s="18"/>
      <c r="CV94" s="18"/>
      <c r="CW94" s="18"/>
    </row>
    <row r="95" spans="1:101" ht="24.75" customHeight="1" x14ac:dyDescent="0.15">
      <c r="A95" s="50" t="s">
        <v>170</v>
      </c>
      <c r="B95" s="50" t="s">
        <v>171</v>
      </c>
      <c r="C95" s="50" t="s">
        <v>172</v>
      </c>
      <c r="D95" s="48" t="str">
        <f t="shared" si="7"/>
        <v>C(0) R(2) 
U(0) D(0)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 t="s">
        <v>61</v>
      </c>
      <c r="T95" s="18" t="s">
        <v>334</v>
      </c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</row>
    <row r="96" spans="1:101" ht="24.75" customHeight="1" x14ac:dyDescent="0.15">
      <c r="A96" s="50" t="s">
        <v>170</v>
      </c>
      <c r="B96" s="50" t="s">
        <v>171</v>
      </c>
      <c r="C96" s="50" t="s">
        <v>173</v>
      </c>
      <c r="D96" s="48" t="str">
        <f t="shared" si="7"/>
        <v>C(2) R(1) 
U(1) D(1)</v>
      </c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 t="s">
        <v>342</v>
      </c>
      <c r="P96" s="18"/>
      <c r="Q96" s="18"/>
      <c r="R96" s="18"/>
      <c r="S96" s="18" t="s">
        <v>355</v>
      </c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</row>
    <row r="97" spans="1:101" ht="24.75" customHeight="1" x14ac:dyDescent="0.15">
      <c r="A97" s="50" t="s">
        <v>170</v>
      </c>
      <c r="B97" s="50" t="s">
        <v>171</v>
      </c>
      <c r="C97" s="50" t="s">
        <v>373</v>
      </c>
      <c r="D97" s="48" t="str">
        <f t="shared" si="7"/>
        <v>C(0) R(0) 
U(0) D(0)</v>
      </c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 t="s">
        <v>374</v>
      </c>
      <c r="CN97" s="18"/>
      <c r="CO97" s="18"/>
      <c r="CP97" s="18"/>
      <c r="CQ97" s="18"/>
      <c r="CR97" s="18"/>
      <c r="CS97" s="18"/>
      <c r="CT97" s="18"/>
      <c r="CU97" s="18"/>
      <c r="CV97" s="18"/>
      <c r="CW97" s="18"/>
    </row>
    <row r="98" spans="1:101" ht="24.75" customHeight="1" x14ac:dyDescent="0.15">
      <c r="A98" s="50" t="s">
        <v>170</v>
      </c>
      <c r="B98" s="50" t="s">
        <v>171</v>
      </c>
      <c r="C98" s="50" t="s">
        <v>174</v>
      </c>
      <c r="D98" s="48" t="str">
        <f t="shared" si="7"/>
        <v>C(2) R(2) 
U(2) D(2)</v>
      </c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 t="s">
        <v>318</v>
      </c>
      <c r="U98" s="18" t="s">
        <v>318</v>
      </c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</row>
    <row r="99" spans="1:101" ht="24.75" customHeight="1" x14ac:dyDescent="0.15">
      <c r="A99" s="50" t="s">
        <v>170</v>
      </c>
      <c r="B99" s="50" t="s">
        <v>175</v>
      </c>
      <c r="C99" s="50" t="s">
        <v>176</v>
      </c>
      <c r="D99" s="48" t="str">
        <f t="shared" si="7"/>
        <v>C(0) R(0) 
U(0) D(0)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</row>
    <row r="100" spans="1:101" ht="24.75" customHeight="1" x14ac:dyDescent="0.15">
      <c r="A100" s="50" t="s">
        <v>170</v>
      </c>
      <c r="B100" s="50" t="s">
        <v>175</v>
      </c>
      <c r="C100" s="50" t="s">
        <v>177</v>
      </c>
      <c r="D100" s="48" t="str">
        <f t="shared" si="7"/>
        <v>C(0) R(0) 
U(0) D(0)</v>
      </c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</row>
    <row r="101" spans="1:101" ht="24.75" customHeight="1" x14ac:dyDescent="0.15">
      <c r="A101" s="50" t="s">
        <v>170</v>
      </c>
      <c r="B101" s="50" t="s">
        <v>178</v>
      </c>
      <c r="C101" s="50" t="s">
        <v>179</v>
      </c>
      <c r="D101" s="48" t="str">
        <f t="shared" si="7"/>
        <v>C(2) R(2) 
U(2) D(2)</v>
      </c>
      <c r="E101" s="18"/>
      <c r="F101" s="18" t="s">
        <v>346</v>
      </c>
      <c r="G101" s="18" t="s">
        <v>346</v>
      </c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</row>
    <row r="102" spans="1:101" ht="24.75" customHeight="1" x14ac:dyDescent="0.15">
      <c r="A102" s="50" t="s">
        <v>170</v>
      </c>
      <c r="B102" s="50" t="s">
        <v>178</v>
      </c>
      <c r="C102" s="50" t="s">
        <v>180</v>
      </c>
      <c r="D102" s="48" t="str">
        <f t="shared" si="7"/>
        <v>C(2) R(2) 
U(2) D(2)</v>
      </c>
      <c r="E102" s="18"/>
      <c r="F102" s="18" t="s">
        <v>346</v>
      </c>
      <c r="G102" s="18" t="s">
        <v>346</v>
      </c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</row>
    <row r="103" spans="1:101" ht="24.75" customHeight="1" x14ac:dyDescent="0.15">
      <c r="A103" s="50" t="s">
        <v>170</v>
      </c>
      <c r="B103" s="50" t="s">
        <v>178</v>
      </c>
      <c r="C103" s="50" t="s">
        <v>181</v>
      </c>
      <c r="D103" s="48" t="str">
        <f t="shared" si="7"/>
        <v>C(2) R(2) 
U(2) D(2)</v>
      </c>
      <c r="E103" s="18"/>
      <c r="F103" s="18" t="s">
        <v>346</v>
      </c>
      <c r="G103" s="18" t="s">
        <v>346</v>
      </c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</row>
    <row r="104" spans="1:101" ht="24.75" customHeight="1" x14ac:dyDescent="0.15">
      <c r="A104" s="50" t="s">
        <v>170</v>
      </c>
      <c r="B104" s="50" t="s">
        <v>178</v>
      </c>
      <c r="C104" s="50" t="s">
        <v>182</v>
      </c>
      <c r="D104" s="48" t="str">
        <f t="shared" si="7"/>
        <v>C(4) R(4) 
U(4) D(4)</v>
      </c>
      <c r="E104" s="18"/>
      <c r="F104" s="18" t="s">
        <v>346</v>
      </c>
      <c r="G104" s="18" t="s">
        <v>346</v>
      </c>
      <c r="H104" s="18"/>
      <c r="I104" s="18"/>
      <c r="J104" s="18"/>
      <c r="K104" s="18" t="s">
        <v>318</v>
      </c>
      <c r="L104" s="18" t="s">
        <v>318</v>
      </c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</row>
    <row r="105" spans="1:101" ht="24.75" customHeight="1" x14ac:dyDescent="0.15">
      <c r="A105" s="50" t="s">
        <v>170</v>
      </c>
      <c r="B105" s="50" t="s">
        <v>178</v>
      </c>
      <c r="C105" s="50" t="s">
        <v>183</v>
      </c>
      <c r="D105" s="48" t="str">
        <f t="shared" si="7"/>
        <v>C(2) R(2) 
U(2) D(2)</v>
      </c>
      <c r="E105" s="18"/>
      <c r="F105" s="18" t="s">
        <v>346</v>
      </c>
      <c r="G105" s="18" t="s">
        <v>346</v>
      </c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</row>
    <row r="106" spans="1:101" ht="24.75" customHeight="1" x14ac:dyDescent="0.15">
      <c r="A106" s="50" t="s">
        <v>170</v>
      </c>
      <c r="B106" s="50" t="s">
        <v>178</v>
      </c>
      <c r="C106" s="50" t="s">
        <v>184</v>
      </c>
      <c r="D106" s="48" t="str">
        <f t="shared" si="7"/>
        <v>C(2) R(2) 
U(2) D(2)</v>
      </c>
      <c r="E106" s="18"/>
      <c r="F106" s="18" t="s">
        <v>346</v>
      </c>
      <c r="G106" s="18" t="s">
        <v>346</v>
      </c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</row>
    <row r="107" spans="1:101" ht="24.75" customHeight="1" x14ac:dyDescent="0.15">
      <c r="A107" s="50" t="s">
        <v>170</v>
      </c>
      <c r="B107" s="50" t="s">
        <v>185</v>
      </c>
      <c r="C107" s="50" t="s">
        <v>185</v>
      </c>
      <c r="D107" s="48" t="str">
        <f t="shared" si="7"/>
        <v>C(1) R(1) 
U(1) D(1)</v>
      </c>
      <c r="E107" s="18"/>
      <c r="F107" s="18"/>
      <c r="G107" s="18"/>
      <c r="H107" s="18" t="s">
        <v>318</v>
      </c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</row>
    <row r="108" spans="1:101" ht="24.75" customHeight="1" x14ac:dyDescent="0.15">
      <c r="A108" s="50" t="s">
        <v>170</v>
      </c>
      <c r="B108" s="50" t="s">
        <v>186</v>
      </c>
      <c r="C108" s="50" t="s">
        <v>187</v>
      </c>
      <c r="D108" s="48" t="str">
        <f t="shared" si="7"/>
        <v>C(0) R(0) 
U(0) D(0)</v>
      </c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</row>
    <row r="109" spans="1:101" ht="24.75" customHeight="1" x14ac:dyDescent="0.15">
      <c r="A109" s="50" t="s">
        <v>170</v>
      </c>
      <c r="B109" s="50" t="s">
        <v>188</v>
      </c>
      <c r="C109" s="50" t="s">
        <v>189</v>
      </c>
      <c r="D109" s="48" t="str">
        <f t="shared" si="7"/>
        <v>C(0) R(1) 
U(1) D(1)</v>
      </c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 t="s">
        <v>359</v>
      </c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</row>
    <row r="110" spans="1:101" ht="24.75" customHeight="1" x14ac:dyDescent="0.15">
      <c r="A110" s="50" t="s">
        <v>170</v>
      </c>
      <c r="B110" s="50" t="s">
        <v>188</v>
      </c>
      <c r="C110" s="50" t="s">
        <v>188</v>
      </c>
      <c r="D110" s="48" t="str">
        <f t="shared" si="7"/>
        <v>C(1) R(3) 
U(1) D(1)</v>
      </c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 t="s">
        <v>334</v>
      </c>
      <c r="BN110" s="18" t="s">
        <v>318</v>
      </c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 t="s">
        <v>61</v>
      </c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</row>
    <row r="111" spans="1:101" ht="24.75" customHeight="1" x14ac:dyDescent="0.15">
      <c r="A111" s="50" t="s">
        <v>190</v>
      </c>
      <c r="B111" s="50" t="s">
        <v>191</v>
      </c>
      <c r="C111" s="50" t="s">
        <v>192</v>
      </c>
      <c r="D111" s="48" t="str">
        <f t="shared" si="7"/>
        <v>C(0) R(2) 
U(1) D(1)</v>
      </c>
      <c r="E111" s="18"/>
      <c r="F111" s="18"/>
      <c r="G111" s="18"/>
      <c r="H111" s="18"/>
      <c r="I111" s="18"/>
      <c r="J111" s="18" t="s">
        <v>72</v>
      </c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 t="s">
        <v>333</v>
      </c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</row>
    <row r="112" spans="1:101" ht="24.75" customHeight="1" x14ac:dyDescent="0.15">
      <c r="A112" s="50" t="s">
        <v>190</v>
      </c>
      <c r="B112" s="50" t="s">
        <v>193</v>
      </c>
      <c r="C112" s="50" t="s">
        <v>194</v>
      </c>
      <c r="D112" s="48" t="str">
        <f t="shared" si="7"/>
        <v>C(0) R(1) 
U(0) D(0)</v>
      </c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 t="s">
        <v>61</v>
      </c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</row>
    <row r="113" spans="1:101" ht="24.75" customHeight="1" x14ac:dyDescent="0.15">
      <c r="A113" s="50" t="s">
        <v>190</v>
      </c>
      <c r="B113" s="50" t="s">
        <v>195</v>
      </c>
      <c r="C113" s="50" t="s">
        <v>196</v>
      </c>
      <c r="D113" s="48" t="str">
        <f t="shared" si="7"/>
        <v>C(0) R(1) 
U(0) D(0)</v>
      </c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 t="s">
        <v>61</v>
      </c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</row>
    <row r="114" spans="1:101" s="44" customFormat="1" ht="24.75" customHeight="1" x14ac:dyDescent="0.15">
      <c r="A114" s="50" t="s">
        <v>197</v>
      </c>
      <c r="B114" s="50" t="s">
        <v>198</v>
      </c>
      <c r="C114" s="50" t="s">
        <v>199</v>
      </c>
      <c r="D114" s="48" t="str">
        <f t="shared" si="7"/>
        <v>C(0) R(9) 
U(0) D(6)</v>
      </c>
      <c r="E114" s="47"/>
      <c r="F114" s="47"/>
      <c r="G114" s="47"/>
      <c r="H114" s="47"/>
      <c r="I114" s="47"/>
      <c r="J114" s="47" t="s">
        <v>322</v>
      </c>
      <c r="K114" s="47"/>
      <c r="L114" s="47"/>
      <c r="M114" s="47"/>
      <c r="N114" s="47"/>
      <c r="O114" s="47"/>
      <c r="P114" s="47"/>
      <c r="Q114" s="47" t="s">
        <v>322</v>
      </c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 t="s">
        <v>330</v>
      </c>
      <c r="BM114" s="47"/>
      <c r="BN114" s="47" t="s">
        <v>322</v>
      </c>
      <c r="BO114" s="47"/>
      <c r="BP114" s="47"/>
      <c r="BQ114" s="47"/>
      <c r="BR114" s="47"/>
      <c r="BS114" s="47"/>
      <c r="BT114" s="47"/>
      <c r="BU114" s="47" t="s">
        <v>325</v>
      </c>
      <c r="BV114" s="47"/>
      <c r="BW114" s="47"/>
      <c r="BX114" s="47"/>
      <c r="BY114" s="47"/>
      <c r="BZ114" s="47"/>
      <c r="CA114" s="47" t="s">
        <v>330</v>
      </c>
      <c r="CB114" s="47" t="s">
        <v>322</v>
      </c>
      <c r="CC114" s="47" t="s">
        <v>325</v>
      </c>
      <c r="CD114" s="47" t="s">
        <v>325</v>
      </c>
      <c r="CE114" s="47" t="s">
        <v>325</v>
      </c>
      <c r="CF114" s="47" t="s">
        <v>322</v>
      </c>
      <c r="CG114" s="47"/>
      <c r="CH114" s="47"/>
      <c r="CI114" s="47"/>
      <c r="CJ114" s="47"/>
      <c r="CK114" s="47"/>
      <c r="CL114" s="47"/>
      <c r="CM114" s="47"/>
      <c r="CN114" s="47"/>
      <c r="CO114" s="47"/>
      <c r="CP114" s="47"/>
      <c r="CQ114" s="47"/>
      <c r="CR114" s="47"/>
      <c r="CS114" s="47"/>
      <c r="CT114" s="47"/>
      <c r="CU114" s="47"/>
      <c r="CV114" s="47"/>
      <c r="CW114" s="47"/>
    </row>
    <row r="115" spans="1:101" ht="24.75" customHeight="1" x14ac:dyDescent="0.15">
      <c r="A115" s="50" t="s">
        <v>197</v>
      </c>
      <c r="B115" s="50" t="s">
        <v>200</v>
      </c>
      <c r="C115" s="50" t="s">
        <v>201</v>
      </c>
      <c r="D115" s="48" t="str">
        <f t="shared" si="7"/>
        <v>C(0) R(1) 
U(0) D(0)</v>
      </c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 t="s">
        <v>360</v>
      </c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</row>
    <row r="116" spans="1:101" ht="24.75" customHeight="1" x14ac:dyDescent="0.15">
      <c r="A116" s="50" t="s">
        <v>197</v>
      </c>
      <c r="B116" s="50" t="s">
        <v>200</v>
      </c>
      <c r="C116" s="50" t="s">
        <v>202</v>
      </c>
      <c r="D116" s="48" t="str">
        <f t="shared" si="7"/>
        <v>C(0) R(1) 
U(0) D(0)</v>
      </c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 t="s">
        <v>61</v>
      </c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</row>
    <row r="117" spans="1:101" ht="24.75" customHeight="1" x14ac:dyDescent="0.15">
      <c r="A117" s="50" t="s">
        <v>197</v>
      </c>
      <c r="B117" s="50" t="s">
        <v>200</v>
      </c>
      <c r="C117" s="50" t="s">
        <v>203</v>
      </c>
      <c r="D117" s="48" t="str">
        <f t="shared" si="7"/>
        <v>C(0) R(1) 
U(0) D(0)</v>
      </c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 t="s">
        <v>61</v>
      </c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</row>
    <row r="118" spans="1:101" ht="24.75" customHeight="1" x14ac:dyDescent="0.15">
      <c r="A118" s="50" t="s">
        <v>197</v>
      </c>
      <c r="B118" s="50" t="s">
        <v>200</v>
      </c>
      <c r="C118" s="50" t="s">
        <v>204</v>
      </c>
      <c r="D118" s="48" t="str">
        <f t="shared" si="7"/>
        <v>C(0) R(1) 
U(0) D(0)</v>
      </c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 t="s">
        <v>61</v>
      </c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</row>
    <row r="119" spans="1:101" ht="24.75" customHeight="1" x14ac:dyDescent="0.15">
      <c r="A119" s="50" t="s">
        <v>197</v>
      </c>
      <c r="B119" s="50" t="s">
        <v>200</v>
      </c>
      <c r="C119" s="50" t="s">
        <v>205</v>
      </c>
      <c r="D119" s="48" t="str">
        <f t="shared" si="7"/>
        <v>C(0) R(2) 
U(0) D(0)</v>
      </c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 t="s">
        <v>61</v>
      </c>
      <c r="CE119" s="18" t="s">
        <v>61</v>
      </c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</row>
    <row r="120" spans="1:101" ht="24.75" customHeight="1" x14ac:dyDescent="0.15">
      <c r="A120" s="50" t="s">
        <v>197</v>
      </c>
      <c r="B120" s="50" t="s">
        <v>200</v>
      </c>
      <c r="C120" s="50" t="s">
        <v>206</v>
      </c>
      <c r="D120" s="48" t="str">
        <f t="shared" si="7"/>
        <v>C(0) R(2) 
U(0) D(0)</v>
      </c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 t="s">
        <v>61</v>
      </c>
      <c r="CE120" s="18" t="s">
        <v>61</v>
      </c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</row>
    <row r="121" spans="1:101" ht="24.75" customHeight="1" x14ac:dyDescent="0.15">
      <c r="A121" s="50" t="s">
        <v>197</v>
      </c>
      <c r="B121" s="50" t="s">
        <v>200</v>
      </c>
      <c r="C121" s="50" t="s">
        <v>207</v>
      </c>
      <c r="D121" s="48" t="str">
        <f t="shared" si="7"/>
        <v>C(0) R(2) 
U(0) D(0)</v>
      </c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 t="s">
        <v>61</v>
      </c>
      <c r="CE121" s="18" t="s">
        <v>61</v>
      </c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</row>
    <row r="122" spans="1:101" ht="24.75" customHeight="1" x14ac:dyDescent="0.15">
      <c r="A122" s="50" t="s">
        <v>197</v>
      </c>
      <c r="B122" s="50" t="s">
        <v>200</v>
      </c>
      <c r="C122" s="50" t="s">
        <v>208</v>
      </c>
      <c r="D122" s="48" t="str">
        <f t="shared" si="7"/>
        <v>C(0) R(2) 
U(0) D(0)</v>
      </c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 t="s">
        <v>61</v>
      </c>
      <c r="CE122" s="18" t="s">
        <v>61</v>
      </c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</row>
    <row r="123" spans="1:101" ht="24.75" customHeight="1" x14ac:dyDescent="0.15">
      <c r="A123" s="50" t="s">
        <v>197</v>
      </c>
      <c r="B123" s="50" t="s">
        <v>200</v>
      </c>
      <c r="C123" s="50" t="s">
        <v>209</v>
      </c>
      <c r="D123" s="48" t="str">
        <f t="shared" si="7"/>
        <v>C(0) R(2) 
U(0) D(0)</v>
      </c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 t="s">
        <v>61</v>
      </c>
      <c r="CE123" s="18" t="s">
        <v>61</v>
      </c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</row>
    <row r="124" spans="1:101" ht="24.75" customHeight="1" x14ac:dyDescent="0.15">
      <c r="A124" s="50" t="s">
        <v>197</v>
      </c>
      <c r="B124" s="50" t="s">
        <v>210</v>
      </c>
      <c r="C124" s="50" t="s">
        <v>211</v>
      </c>
      <c r="D124" s="17" t="str">
        <f t="shared" si="7"/>
        <v>C(1) R(1) 
U(1) D(1)</v>
      </c>
      <c r="E124" s="18"/>
      <c r="F124" s="18"/>
      <c r="G124" s="18"/>
      <c r="H124" s="18"/>
      <c r="I124" s="18"/>
      <c r="J124" s="18"/>
      <c r="K124" s="18"/>
      <c r="L124" s="18"/>
      <c r="M124" s="18" t="s">
        <v>318</v>
      </c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</row>
    <row r="125" spans="1:101" ht="24.75" customHeight="1" x14ac:dyDescent="0.15">
      <c r="A125" s="50" t="s">
        <v>340</v>
      </c>
      <c r="B125" s="50" t="s">
        <v>341</v>
      </c>
      <c r="C125" s="50" t="s">
        <v>341</v>
      </c>
      <c r="D125" s="17" t="str">
        <f t="shared" si="7"/>
        <v>C(4) R(2) 
U(0) D(0)</v>
      </c>
      <c r="E125" s="18"/>
      <c r="F125" s="18"/>
      <c r="G125" s="18"/>
      <c r="H125" s="18" t="s">
        <v>333</v>
      </c>
      <c r="I125" s="18"/>
      <c r="J125" s="18" t="s">
        <v>61</v>
      </c>
      <c r="K125" s="18"/>
      <c r="L125" s="18"/>
      <c r="M125" s="18"/>
      <c r="N125" s="18" t="s">
        <v>342</v>
      </c>
      <c r="O125" s="18"/>
      <c r="P125" s="18"/>
      <c r="Q125" s="18"/>
      <c r="R125" s="18"/>
      <c r="S125" s="18"/>
      <c r="T125" s="18"/>
      <c r="U125" s="18"/>
      <c r="V125" s="18" t="s">
        <v>347</v>
      </c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 t="s">
        <v>347</v>
      </c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 t="s">
        <v>342</v>
      </c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</row>
    <row r="126" spans="1:101" ht="24.75" customHeight="1" x14ac:dyDescent="0.15">
      <c r="A126" s="96" t="s">
        <v>335</v>
      </c>
      <c r="B126" s="50" t="s">
        <v>336</v>
      </c>
      <c r="C126" s="50" t="s">
        <v>336</v>
      </c>
      <c r="D126" s="17" t="str">
        <f t="shared" si="7"/>
        <v>C(5) R(13) 
U(2) D(2)</v>
      </c>
      <c r="E126" s="18"/>
      <c r="F126" s="18"/>
      <c r="G126" s="18"/>
      <c r="H126" s="18" t="s">
        <v>333</v>
      </c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 t="s">
        <v>333</v>
      </c>
      <c r="Z126" s="18"/>
      <c r="AA126" s="18"/>
      <c r="AB126" s="18"/>
      <c r="AC126" s="18"/>
      <c r="AD126" s="18"/>
      <c r="AE126" s="18"/>
      <c r="AF126" s="18"/>
      <c r="AG126" s="18" t="s">
        <v>334</v>
      </c>
      <c r="AH126" s="18"/>
      <c r="AI126" s="18" t="s">
        <v>342</v>
      </c>
      <c r="AJ126" s="18" t="s">
        <v>333</v>
      </c>
      <c r="AK126" s="18"/>
      <c r="AL126" s="18" t="s">
        <v>333</v>
      </c>
      <c r="AM126" s="18"/>
      <c r="AN126" s="18"/>
      <c r="AO126" s="18" t="s">
        <v>348</v>
      </c>
      <c r="AP126" s="18" t="s">
        <v>346</v>
      </c>
      <c r="AQ126" s="18" t="s">
        <v>346</v>
      </c>
      <c r="AR126" s="18" t="s">
        <v>333</v>
      </c>
      <c r="AS126" s="18" t="s">
        <v>333</v>
      </c>
      <c r="AT126" s="18" t="s">
        <v>334</v>
      </c>
      <c r="AU126" s="18"/>
      <c r="AV126" s="18" t="s">
        <v>61</v>
      </c>
      <c r="AW126" s="18" t="s">
        <v>342</v>
      </c>
      <c r="AX126" s="18" t="s">
        <v>333</v>
      </c>
      <c r="AY126" s="18" t="s">
        <v>333</v>
      </c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</row>
    <row r="127" spans="1:101" ht="24.75" customHeight="1" x14ac:dyDescent="0.15">
      <c r="A127" s="96"/>
      <c r="B127" s="50" t="s">
        <v>337</v>
      </c>
      <c r="C127" s="50" t="s">
        <v>337</v>
      </c>
      <c r="D127" s="17" t="str">
        <f t="shared" si="7"/>
        <v>C(8) R(13) 
U(5) D(4)</v>
      </c>
      <c r="E127" s="18"/>
      <c r="F127" s="18"/>
      <c r="G127" s="18"/>
      <c r="H127" s="18" t="s">
        <v>333</v>
      </c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 t="s">
        <v>64</v>
      </c>
      <c r="AC127" s="18" t="s">
        <v>318</v>
      </c>
      <c r="AD127" s="18"/>
      <c r="AE127" s="18"/>
      <c r="AF127" s="18"/>
      <c r="AG127" s="18"/>
      <c r="AH127" s="18" t="s">
        <v>318</v>
      </c>
      <c r="AI127" s="18" t="s">
        <v>347</v>
      </c>
      <c r="AJ127" s="18"/>
      <c r="AK127" s="18"/>
      <c r="AL127" s="18" t="s">
        <v>333</v>
      </c>
      <c r="AM127" s="18"/>
      <c r="AN127" s="18"/>
      <c r="AO127" s="18" t="s">
        <v>347</v>
      </c>
      <c r="AP127" s="18" t="s">
        <v>346</v>
      </c>
      <c r="AQ127" s="18" t="s">
        <v>346</v>
      </c>
      <c r="AR127" s="18" t="s">
        <v>61</v>
      </c>
      <c r="AS127" s="18" t="s">
        <v>334</v>
      </c>
      <c r="AT127" s="18" t="s">
        <v>61</v>
      </c>
      <c r="AU127" s="18" t="s">
        <v>61</v>
      </c>
      <c r="AV127" s="18" t="s">
        <v>61</v>
      </c>
      <c r="AW127" s="18" t="s">
        <v>342</v>
      </c>
      <c r="AX127" s="18" t="s">
        <v>333</v>
      </c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</row>
    <row r="128" spans="1:101" ht="24.75" customHeight="1" x14ac:dyDescent="0.15">
      <c r="A128" s="50" t="s">
        <v>338</v>
      </c>
      <c r="B128" s="50" t="s">
        <v>338</v>
      </c>
      <c r="C128" s="50" t="s">
        <v>338</v>
      </c>
      <c r="D128" s="17" t="str">
        <f t="shared" si="7"/>
        <v>C(5) R(6) 
U(5) D(3)</v>
      </c>
      <c r="E128" s="18"/>
      <c r="F128" s="18"/>
      <c r="G128" s="18"/>
      <c r="H128" s="18" t="s">
        <v>333</v>
      </c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 t="s">
        <v>343</v>
      </c>
      <c r="Z128" s="18" t="s">
        <v>343</v>
      </c>
      <c r="AA128" s="18"/>
      <c r="AB128" s="18"/>
      <c r="AC128" s="18"/>
      <c r="AD128" s="18"/>
      <c r="AE128" s="18"/>
      <c r="AF128" s="18"/>
      <c r="AG128" s="18"/>
      <c r="AH128" s="18"/>
      <c r="AI128" s="18"/>
      <c r="AJ128" s="18" t="s">
        <v>346</v>
      </c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 t="s">
        <v>318</v>
      </c>
      <c r="AY128" s="18" t="s">
        <v>346</v>
      </c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</row>
    <row r="129" spans="1:101" ht="24.75" customHeight="1" x14ac:dyDescent="0.15">
      <c r="A129" s="50" t="s">
        <v>339</v>
      </c>
      <c r="B129" s="50" t="s">
        <v>339</v>
      </c>
      <c r="C129" s="50" t="s">
        <v>339</v>
      </c>
      <c r="D129" s="17" t="str">
        <f t="shared" si="7"/>
        <v>C(0) R(7) 
U(0) D(0)</v>
      </c>
      <c r="E129" s="18"/>
      <c r="F129" s="18"/>
      <c r="G129" s="18"/>
      <c r="H129" s="18" t="s">
        <v>334</v>
      </c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 t="s">
        <v>61</v>
      </c>
      <c r="BG129" s="18" t="s">
        <v>61</v>
      </c>
      <c r="BH129" s="18" t="s">
        <v>334</v>
      </c>
      <c r="BI129" s="18" t="s">
        <v>333</v>
      </c>
      <c r="BJ129" s="18" t="s">
        <v>334</v>
      </c>
      <c r="BK129" s="18" t="s">
        <v>334</v>
      </c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</row>
    <row r="130" spans="1:101" ht="24.75" customHeight="1" x14ac:dyDescent="0.15">
      <c r="A130" s="50" t="s">
        <v>344</v>
      </c>
      <c r="B130" s="50" t="s">
        <v>345</v>
      </c>
      <c r="C130" s="50" t="s">
        <v>345</v>
      </c>
      <c r="D130" s="17" t="str">
        <f t="shared" si="7"/>
        <v>C(1) R(1) 
U(1) D(1)</v>
      </c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 t="s">
        <v>346</v>
      </c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</row>
    <row r="131" spans="1:101" ht="24.75" customHeight="1" x14ac:dyDescent="0.15">
      <c r="A131" s="50" t="s">
        <v>363</v>
      </c>
      <c r="B131" s="50" t="s">
        <v>364</v>
      </c>
      <c r="C131" s="50" t="s">
        <v>364</v>
      </c>
      <c r="D131" s="17" t="str">
        <f t="shared" si="7"/>
        <v>C(0) R(1) 
U(0) D(0)</v>
      </c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 t="s">
        <v>365</v>
      </c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</row>
    <row r="132" spans="1:101" ht="24.75" customHeight="1" x14ac:dyDescent="0.15">
      <c r="A132" s="50" t="s">
        <v>427</v>
      </c>
      <c r="B132" s="50" t="s">
        <v>427</v>
      </c>
      <c r="C132" s="50" t="s">
        <v>429</v>
      </c>
      <c r="D132" s="1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 t="s">
        <v>432</v>
      </c>
      <c r="CU132" s="18"/>
      <c r="CV132" s="18"/>
      <c r="CW132" s="18"/>
    </row>
    <row r="133" spans="1:101" ht="24.75" customHeight="1" x14ac:dyDescent="0.15">
      <c r="A133" s="50"/>
      <c r="B133" s="50"/>
      <c r="C133" s="50" t="s">
        <v>428</v>
      </c>
      <c r="D133" s="17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 t="s">
        <v>433</v>
      </c>
      <c r="CV133" s="18" t="s">
        <v>433</v>
      </c>
      <c r="CW133" s="18"/>
    </row>
    <row r="134" spans="1:101" ht="24.75" customHeight="1" x14ac:dyDescent="0.15">
      <c r="A134" s="96" t="s">
        <v>349</v>
      </c>
      <c r="B134" s="50" t="s">
        <v>350</v>
      </c>
      <c r="C134" s="50"/>
      <c r="D134" s="17" t="str">
        <f t="shared" si="7"/>
        <v>C(1) R(0) 
U(0) D(0)</v>
      </c>
      <c r="E134" s="18"/>
      <c r="F134" s="18"/>
      <c r="G134" s="18"/>
      <c r="H134" s="18"/>
      <c r="I134" s="18" t="s">
        <v>347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</row>
    <row r="135" spans="1:101" ht="24.75" customHeight="1" x14ac:dyDescent="0.15">
      <c r="A135" s="96"/>
      <c r="B135" s="50" t="s">
        <v>351</v>
      </c>
      <c r="C135" s="50"/>
      <c r="D135" s="17" t="str">
        <f t="shared" si="7"/>
        <v>C(2) R(1) 
U(1) D(0)</v>
      </c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 t="s">
        <v>342</v>
      </c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 t="s">
        <v>64</v>
      </c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</row>
    <row r="136" spans="1:101" ht="24.75" customHeight="1" x14ac:dyDescent="0.15">
      <c r="A136" s="96"/>
      <c r="B136" s="50" t="s">
        <v>434</v>
      </c>
      <c r="C136" s="50"/>
      <c r="D136" s="17" t="str">
        <f t="shared" ref="D136" si="8">"C("&amp;COUNTIF(E136:CL136,"*C*")&amp;") R("&amp;COUNTIF(E136:CL136,"*R*")&amp;") 
U("&amp;COUNTIF(E136:CL136,"*U*")&amp;") D("&amp;COUNTIF(E136:CL136,"*D*")&amp;")"</f>
        <v>C(0) R(3) 
U(0) D(0)</v>
      </c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 t="s">
        <v>61</v>
      </c>
      <c r="AM136" s="18"/>
      <c r="AN136" s="18" t="s">
        <v>61</v>
      </c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 t="s">
        <v>61</v>
      </c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</row>
    <row r="137" spans="1:101" ht="24.75" customHeight="1" x14ac:dyDescent="0.15">
      <c r="A137" s="96"/>
      <c r="B137" s="50" t="s">
        <v>358</v>
      </c>
      <c r="C137" s="50"/>
      <c r="D137" s="17" t="str">
        <f t="shared" si="7"/>
        <v>C(9) R(7) 
U(7) D(5)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 t="s">
        <v>347</v>
      </c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 t="s">
        <v>318</v>
      </c>
      <c r="AL137" s="18" t="s">
        <v>64</v>
      </c>
      <c r="AM137" s="18"/>
      <c r="AN137" s="18" t="s">
        <v>357</v>
      </c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 t="s">
        <v>347</v>
      </c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 t="s">
        <v>318</v>
      </c>
      <c r="CC137" s="18" t="s">
        <v>318</v>
      </c>
      <c r="CD137" s="18" t="s">
        <v>318</v>
      </c>
      <c r="CE137" s="18" t="s">
        <v>318</v>
      </c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</row>
    <row r="138" spans="1:101" ht="24.75" customHeight="1" x14ac:dyDescent="0.15">
      <c r="A138" s="96"/>
      <c r="B138" s="50" t="s">
        <v>352</v>
      </c>
      <c r="C138" s="50"/>
      <c r="D138" s="17" t="str">
        <f t="shared" si="7"/>
        <v>C(4) R(3) 
U(3) D(1)</v>
      </c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 t="s">
        <v>347</v>
      </c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 t="s">
        <v>318</v>
      </c>
      <c r="AL138" s="18" t="s">
        <v>64</v>
      </c>
      <c r="AM138" s="18"/>
      <c r="AN138" s="18" t="s">
        <v>357</v>
      </c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</row>
    <row r="139" spans="1:101" ht="24.75" customHeight="1" x14ac:dyDescent="0.15">
      <c r="A139" s="96"/>
      <c r="B139" s="50" t="s">
        <v>353</v>
      </c>
      <c r="C139" s="50"/>
      <c r="D139" s="17" t="str">
        <f t="shared" si="7"/>
        <v>C(1) R(0) 
U(0) D(0)</v>
      </c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 t="s">
        <v>347</v>
      </c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</row>
    <row r="140" spans="1:101" ht="24.75" customHeight="1" x14ac:dyDescent="0.15">
      <c r="A140" s="96"/>
      <c r="B140" s="50" t="s">
        <v>354</v>
      </c>
      <c r="C140" s="50"/>
      <c r="D140" s="17" t="str">
        <f t="shared" ref="D140" si="9">"C("&amp;COUNTIF(E140:CL140,"*C*")&amp;") R("&amp;COUNTIF(E140:CL140,"*R*")&amp;") 
U("&amp;COUNTIF(E140:CL140,"*U*")&amp;") D("&amp;COUNTIF(E140:CL140,"*D*")&amp;")"</f>
        <v>C(3) R(0) 
U(0) D(0)</v>
      </c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 t="s">
        <v>342</v>
      </c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 t="s">
        <v>342</v>
      </c>
      <c r="AF140" s="18" t="s">
        <v>342</v>
      </c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</row>
    <row r="141" spans="1:101" ht="24.75" customHeight="1" x14ac:dyDescent="0.15">
      <c r="A141" s="96"/>
      <c r="B141" s="50" t="s">
        <v>425</v>
      </c>
      <c r="C141" s="50"/>
      <c r="D141" s="17" t="str">
        <f t="shared" si="7"/>
        <v>C(0) R(0) 
U(0) D(0)</v>
      </c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 t="s">
        <v>426</v>
      </c>
      <c r="CU141" s="18" t="s">
        <v>430</v>
      </c>
      <c r="CV141" s="18" t="s">
        <v>431</v>
      </c>
      <c r="CW141" s="18"/>
    </row>
    <row r="142" spans="1:101" ht="24.75" customHeight="1" x14ac:dyDescent="0.15">
      <c r="A142" s="18" t="s">
        <v>435</v>
      </c>
      <c r="B142" s="50" t="s">
        <v>436</v>
      </c>
      <c r="C142" s="50"/>
      <c r="D142" s="17" t="str">
        <f t="shared" ref="D142" si="10">"C("&amp;COUNTIF(E142:CL142,"*C*")&amp;") R("&amp;COUNTIF(E142:CL142,"*R*")&amp;") 
U("&amp;COUNTIF(E142:CL142,"*U*")&amp;") D("&amp;COUNTIF(E142:CL142,"*D*")&amp;")"</f>
        <v>C(0) R(0) 
U(0) D(0)</v>
      </c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 t="s">
        <v>439</v>
      </c>
    </row>
  </sheetData>
  <protectedRanges>
    <protectedRange password="DF61" sqref="R21:T21 C21:C23 U21:V22 Q22:T22 C31 C11:C16 N35:V35 C5:C8 E5:E8 W6:AV60 N64:AV64 W78:AV79 E80:AV91 M62:AV62 E63:AV63 E65:AV77 E61:AV61 F5:AV5 E31:V31 E21:P22 E11:V16 E34:V34 E36:V58 M33:V33 G32:V32 F7:V8 AW5:BF91 CP7:IG8 CP31:IG31 CP21:IG22 CP11:IG16 E92:BF142 BG5:CO142" name="범위1"/>
    <protectedRange password="DF61" sqref="D5:D142" name="범위1_2"/>
    <protectedRange password="DF61" sqref="C17:C20 P29:Q29 P59:Q59 P78:Q79 E17:Q20 E26:Q28 E30:Q30 E60:Q60 CP17:IG20 CP26:IG30" name="범위1_1"/>
    <protectedRange password="DF61" sqref="R17:V20" name="범위1_3"/>
    <protectedRange password="DF61" sqref="E32:F32" name="범위1_5"/>
    <protectedRange password="DF61" sqref="E62:L62 E33:L33" name="범위1_6"/>
  </protectedRanges>
  <mergeCells count="6">
    <mergeCell ref="A1:Q1"/>
    <mergeCell ref="A134:A141"/>
    <mergeCell ref="A4:C4"/>
    <mergeCell ref="A5:C5"/>
    <mergeCell ref="A2:C3"/>
    <mergeCell ref="A126:A127"/>
  </mergeCells>
  <phoneticPr fontId="1" type="noConversion"/>
  <pageMargins left="0.47244094488188981" right="0.31496062992125984" top="0.43307086614173229" bottom="0.31496062992125984" header="0.35433070866141736" footer="0.15748031496062992"/>
  <pageSetup paperSize="9" scale="45" orientation="landscape" r:id="rId1"/>
  <headerFooter alignWithMargins="0">
    <oddHeader xml:space="preserve">&amp;L&amp;"바탕체,보통"
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표지</vt:lpstr>
      <vt:lpstr>사용권한</vt:lpstr>
      <vt:lpstr>CRUD매트릭스</vt:lpstr>
      <vt:lpstr>CRUD매트릭스!Print_Titles</vt:lpstr>
    </vt:vector>
  </TitlesOfParts>
  <Company>엘에스웨어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엘에스웨어</dc:creator>
  <cp:lastModifiedBy>worryscg</cp:lastModifiedBy>
  <cp:lastPrinted>2019-03-25T09:36:12Z</cp:lastPrinted>
  <dcterms:created xsi:type="dcterms:W3CDTF">2003-04-29T10:28:14Z</dcterms:created>
  <dcterms:modified xsi:type="dcterms:W3CDTF">2019-03-25T09:38:41Z</dcterms:modified>
</cp:coreProperties>
</file>