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uter.overmeer\Desktop\Urenstaten\"/>
    </mc:Choice>
  </mc:AlternateContent>
  <xr:revisionPtr revIDLastSave="42" documentId="10_ncr:100000_{3B225FAE-5609-4AD2-9ED7-92F525E7E9E5}" xr6:coauthVersionLast="40" xr6:coauthVersionMax="40" xr10:uidLastSave="{06949E4C-8F8F-44A5-9400-7E187CA23E42}"/>
  <bookViews>
    <workbookView xWindow="0" yWindow="0" windowWidth="38400" windowHeight="16410" tabRatio="820" firstSheet="2" activeTab="2" xr2:uid="{00000000-000D-0000-FFFF-FFFF00000000}"/>
  </bookViews>
  <sheets>
    <sheet name="Timesheet" sheetId="7" state="hidden" r:id="rId1"/>
    <sheet name="Team" sheetId="2" state="hidden" r:id="rId2"/>
    <sheet name="Nico van Driel" sheetId="11" r:id="rId3"/>
    <sheet name="Vacation 2018-2019" sheetId="6" state="hidden" r:id="rId4"/>
    <sheet name="Sheet2" sheetId="4" state="hidden" r:id="rId5"/>
  </sheets>
  <definedNames>
    <definedName name="_xlnm._FilterDatabase" localSheetId="1" hidden="1">Team!$A$1:$E$17</definedName>
  </definedName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1" l="1"/>
  <c r="C14" i="11"/>
  <c r="B15" i="11"/>
  <c r="C15" i="11"/>
  <c r="B16" i="11"/>
  <c r="C16" i="11"/>
  <c r="AU2" i="11"/>
  <c r="AU1" i="11"/>
  <c r="AV2" i="11"/>
  <c r="AW2" i="11"/>
  <c r="AX2" i="11"/>
  <c r="AY2" i="11"/>
  <c r="AZ2" i="11"/>
  <c r="BA2" i="11"/>
  <c r="BB2" i="11"/>
  <c r="BB1" i="11"/>
  <c r="BC2" i="11"/>
  <c r="BD2" i="11"/>
  <c r="BE2" i="11"/>
  <c r="BF2" i="11"/>
  <c r="BG2" i="11"/>
  <c r="BH2" i="11"/>
  <c r="AG1" i="11"/>
  <c r="Z1" i="11"/>
  <c r="S1" i="11"/>
  <c r="L1" i="11"/>
  <c r="E1" i="11"/>
  <c r="AN2" i="11"/>
  <c r="AO2" i="11"/>
  <c r="AP2" i="11"/>
  <c r="AQ2" i="11"/>
  <c r="AR2" i="11"/>
  <c r="AS2" i="11"/>
  <c r="AT2" i="11"/>
  <c r="AN1" i="11"/>
  <c r="C13" i="11"/>
  <c r="B13" i="11"/>
  <c r="C12" i="11"/>
  <c r="B12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3" i="11"/>
  <c r="B73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B48" i="11"/>
  <c r="C47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3" i="7"/>
  <c r="B3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</calcChain>
</file>

<file path=xl/sharedStrings.xml><?xml version="1.0" encoding="utf-8"?>
<sst xmlns="http://schemas.openxmlformats.org/spreadsheetml/2006/main" count="165" uniqueCount="99">
  <si>
    <t>Week 36</t>
  </si>
  <si>
    <t>Week 37</t>
  </si>
  <si>
    <t>Week 38</t>
  </si>
  <si>
    <t>Week 39</t>
  </si>
  <si>
    <t>Wie</t>
  </si>
  <si>
    <t>Rol</t>
  </si>
  <si>
    <t>FTE</t>
  </si>
  <si>
    <t>Project</t>
  </si>
  <si>
    <t>Name</t>
  </si>
  <si>
    <t>Role</t>
  </si>
  <si>
    <t>Employement</t>
  </si>
  <si>
    <t>BC</t>
  </si>
  <si>
    <t>Abdullah Sami</t>
  </si>
  <si>
    <t>XD</t>
  </si>
  <si>
    <t>Intern</t>
  </si>
  <si>
    <t>Charlie Elbers</t>
  </si>
  <si>
    <t>Danny Meijer</t>
  </si>
  <si>
    <t>Studio</t>
  </si>
  <si>
    <t>Davy Davidse</t>
  </si>
  <si>
    <t>Innovation</t>
  </si>
  <si>
    <t>Hannelinde van der Aa</t>
  </si>
  <si>
    <t>Jean-Paul Veenendaal</t>
  </si>
  <si>
    <t>Jeroen den Uijl</t>
  </si>
  <si>
    <t>Leadership</t>
  </si>
  <si>
    <t>Kevin Eersteling</t>
  </si>
  <si>
    <t>Flex</t>
  </si>
  <si>
    <t>Lisa van Lent</t>
  </si>
  <si>
    <t>Nauko Leong</t>
  </si>
  <si>
    <t>Nico van Driel</t>
  </si>
  <si>
    <t>Nienke Wouda</t>
  </si>
  <si>
    <t>Rob Bakkers</t>
  </si>
  <si>
    <t>Robin Tummers</t>
  </si>
  <si>
    <t>Ruben van Drongelen</t>
  </si>
  <si>
    <t>Wouter Overmeer</t>
  </si>
  <si>
    <t>Delivery</t>
  </si>
  <si>
    <t>PWN (non chargeable 3u)</t>
  </si>
  <si>
    <t>Vitens</t>
  </si>
  <si>
    <t>Vitens prep (non chargeable)</t>
  </si>
  <si>
    <t>Inspire</t>
  </si>
  <si>
    <t>Stagiairs gerelateerd</t>
  </si>
  <si>
    <t>Blockchain</t>
  </si>
  <si>
    <t>HoloLens development (research &amp; shaders)</t>
  </si>
  <si>
    <t>AR development Virtual planogram</t>
  </si>
  <si>
    <t>AR development PWN (voorbereiding niet chargeable)</t>
  </si>
  <si>
    <t>HBO-I</t>
  </si>
  <si>
    <t>Emerce Eday</t>
  </si>
  <si>
    <t>Training</t>
  </si>
  <si>
    <t>Meetings</t>
  </si>
  <si>
    <t>Voetbalspel next steps</t>
  </si>
  <si>
    <t>Sense glove</t>
  </si>
  <si>
    <t>1e Kerstdag 2018</t>
  </si>
  <si>
    <t>dinsdag</t>
  </si>
  <si>
    <t>Week 52</t>
  </si>
  <si>
    <t>2e Kerstdag 2018</t>
  </si>
  <si>
    <t>woensdag</t>
  </si>
  <si>
    <t>Oudejaarsdag 2018</t>
  </si>
  <si>
    <t>maandag</t>
  </si>
  <si>
    <t>Week 1</t>
  </si>
  <si>
    <t>Nieuwjaarsdag 2019</t>
  </si>
  <si>
    <t>Goede vrijdag 2019</t>
  </si>
  <si>
    <t>vrijdag</t>
  </si>
  <si>
    <t>Week 16</t>
  </si>
  <si>
    <t>1e Paasdag 2019</t>
  </si>
  <si>
    <t>zondag</t>
  </si>
  <si>
    <t>2e Paasdag 2019</t>
  </si>
  <si>
    <t>Week 17</t>
  </si>
  <si>
    <t>Koningsdag 2019</t>
  </si>
  <si>
    <t>zaterdag</t>
  </si>
  <si>
    <t>Bevrijdingsdag 2019</t>
  </si>
  <si>
    <t>Week 18</t>
  </si>
  <si>
    <t>Hemelvaartsdag 2019</t>
  </si>
  <si>
    <t>donderdag</t>
  </si>
  <si>
    <t>Week 22</t>
  </si>
  <si>
    <t>1e Pinksterdag 2019</t>
  </si>
  <si>
    <t>Week 23</t>
  </si>
  <si>
    <t>2e Pinksterdag 2019</t>
  </si>
  <si>
    <t>Week 24</t>
  </si>
  <si>
    <t>1e Kerstdag 2019</t>
  </si>
  <si>
    <t>2e Kerstdag 2019</t>
  </si>
  <si>
    <t>Oudejaarsdag 2019</t>
  </si>
  <si>
    <t>Regio Noord</t>
  </si>
  <si>
    <t>Regio Midden</t>
  </si>
  <si>
    <t>Regio Zuid</t>
  </si>
  <si>
    <t>Herfstvakantie</t>
  </si>
  <si>
    <t>20 oktober t/m 28 oktober 2018</t>
  </si>
  <si>
    <t>13 oktober t/m 21 oktober 2018</t>
  </si>
  <si>
    <t>Kerstvakantie</t>
  </si>
  <si>
    <t>22 december 2018 t/m 6 januari 2019</t>
  </si>
  <si>
    <t>Voorjaarsvakantie</t>
  </si>
  <si>
    <t>16 t/m 24 februari 2019</t>
  </si>
  <si>
    <t>23 februari t/m 3 maart 2019</t>
  </si>
  <si>
    <t>Meivakantie</t>
  </si>
  <si>
    <t>27 april t/m 5 mei 2019</t>
  </si>
  <si>
    <t>Zomervakantie</t>
  </si>
  <si>
    <t>13 juli t/m 25 augustus 2019</t>
  </si>
  <si>
    <t>20 juli t/m 1 september 2019</t>
  </si>
  <si>
    <t>6 juli t/m 18 augustus 2019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</si>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</sst>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/mmm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1" xfId="0" applyFill="1" applyBorder="1"/>
    <xf numFmtId="15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4" borderId="5" xfId="0" applyFont="1" applyFill="1" applyBorder="1" applyAlignment="1">
      <alignment horizontal="center" wrapText="1"/>
    </xf>
    <xf numFmtId="0" fontId="0" fillId="0" borderId="5" xfId="0" applyBorder="1" applyAlignment="1">
      <alignment wrapText="1"/>
    </xf>
    <xf numFmtId="164" fontId="0" fillId="4" borderId="8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89CF-B13F-49B6-B999-03A63E73886E}">
  <dimension ref="A1:AF80"/>
  <sheetViews>
    <sheetView workbookViewId="0" xr3:uid="{3243C2D0-ABEE-5D91-BD55-13C3318DC76A}">
      <selection activeCell="A2" sqref="A2:B17"/>
    </sheetView>
  </sheetViews>
  <sheetFormatPr defaultRowHeight="1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25" width="6.85546875" style="7" bestFit="1" customWidth="1"/>
    <col min="26" max="32" width="6.85546875" style="7" customWidth="1"/>
  </cols>
  <sheetData>
    <row r="1" spans="1:32">
      <c r="E1" s="26" t="s">
        <v>0</v>
      </c>
      <c r="F1" s="27"/>
      <c r="G1" s="27"/>
      <c r="H1" s="27"/>
      <c r="I1" s="27"/>
      <c r="J1" s="27"/>
      <c r="K1" s="28"/>
      <c r="L1" s="26" t="s">
        <v>1</v>
      </c>
      <c r="M1" s="27"/>
      <c r="N1" s="27"/>
      <c r="O1" s="27"/>
      <c r="P1" s="27"/>
      <c r="Q1" s="27"/>
      <c r="R1" s="28"/>
      <c r="S1" s="26" t="s">
        <v>2</v>
      </c>
      <c r="T1" s="27"/>
      <c r="U1" s="27"/>
      <c r="V1" s="27"/>
      <c r="W1" s="27"/>
      <c r="X1" s="27"/>
      <c r="Y1" s="28"/>
      <c r="Z1" s="26" t="s">
        <v>3</v>
      </c>
      <c r="AA1" s="27"/>
      <c r="AB1" s="27"/>
      <c r="AC1" s="27"/>
      <c r="AD1" s="27"/>
      <c r="AE1" s="27"/>
      <c r="AF1" s="28"/>
    </row>
    <row r="2" spans="1:32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</row>
    <row r="3" spans="1:32">
      <c r="A3" s="1"/>
      <c r="B3" s="21" t="str">
        <f>IFERROR(INDEX(Team!$A$2:$E$17,MATCH(Timesheet!A3,Team!$A$2:$A$17,0),2),"")</f>
        <v/>
      </c>
      <c r="C3" s="21" t="str">
        <f>IFERROR(INDEX(Team!$A$2:$E$17,MATCH(Timesheet!A3,Team!$A$2:$A$17,0),5),"")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16"/>
      <c r="AF3" s="17"/>
    </row>
    <row r="4" spans="1:32">
      <c r="A4" s="1"/>
      <c r="B4" s="21" t="str">
        <f>IFERROR(INDEX(Team!$A$2:$E$17,MATCH(Timesheet!A4,Team!$A$2:$A$17,0),2),"")</f>
        <v/>
      </c>
      <c r="C4" s="21" t="str">
        <f>IFERROR(INDEX(Team!$A$2:$E$17,MATCH(Timesheet!A4,Team!$A$2:$A$17,0),5),"")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16"/>
      <c r="AF4" s="17"/>
    </row>
    <row r="5" spans="1:32">
      <c r="A5" s="1"/>
      <c r="B5" s="21" t="str">
        <f>IFERROR(INDEX(Team!$A$2:$E$17,MATCH(Timesheet!A5,Team!$A$2:$A$17,0),2),"")</f>
        <v/>
      </c>
      <c r="C5" s="21" t="str">
        <f>IFERROR(INDEX(Team!$A$2:$E$17,MATCH(Timesheet!A5,Team!$A$2:$A$17,0),5),"")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16"/>
      <c r="AF5" s="17"/>
    </row>
    <row r="6" spans="1:32">
      <c r="A6" s="1"/>
      <c r="B6" s="21" t="str">
        <f>IFERROR(INDEX(Team!$A$2:$E$17,MATCH(Timesheet!A6,Team!$A$2:$A$17,0),2),"")</f>
        <v/>
      </c>
      <c r="C6" s="21" t="str">
        <f>IFERROR(INDEX(Team!$A$2:$E$17,MATCH(Timesheet!A6,Team!$A$2:$A$17,0),5),"")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16"/>
      <c r="AF6" s="17"/>
    </row>
    <row r="7" spans="1:32">
      <c r="A7" s="1"/>
      <c r="B7" s="21" t="str">
        <f>IFERROR(INDEX(Team!$A$2:$E$17,MATCH(Timesheet!A7,Team!$A$2:$A$17,0),2),"")</f>
        <v/>
      </c>
      <c r="C7" s="21" t="str">
        <f>IFERROR(INDEX(Team!$A$2:$E$17,MATCH(Timesheet!A7,Team!$A$2:$A$17,0),5),"")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16"/>
      <c r="AF7" s="17"/>
    </row>
    <row r="8" spans="1:32">
      <c r="A8" s="1"/>
      <c r="B8" s="21" t="str">
        <f>IFERROR(INDEX(Team!$A$2:$E$17,MATCH(Timesheet!A8,Team!$A$2:$A$17,0),2),"")</f>
        <v/>
      </c>
      <c r="C8" s="21" t="str">
        <f>IFERROR(INDEX(Team!$A$2:$E$17,MATCH(Timesheet!A8,Team!$A$2:$A$17,0),5),"")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16"/>
      <c r="AF8" s="17"/>
    </row>
    <row r="9" spans="1:32">
      <c r="A9" s="1"/>
      <c r="B9" s="21" t="str">
        <f>IFERROR(INDEX(Team!$A$2:$E$17,MATCH(Timesheet!A9,Team!$A$2:$A$17,0),2),"")</f>
        <v/>
      </c>
      <c r="C9" s="21" t="str">
        <f>IFERROR(INDEX(Team!$A$2:$E$17,MATCH(Timesheet!A9,Team!$A$2:$A$17,0),5),"")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16"/>
      <c r="AF9" s="17"/>
    </row>
    <row r="10" spans="1:32">
      <c r="A10" s="1"/>
      <c r="B10" s="21" t="str">
        <f>IFERROR(INDEX(Team!$A$2:$E$17,MATCH(Timesheet!A10,Team!$A$2:$A$17,0),2),"")</f>
        <v/>
      </c>
      <c r="C10" s="21" t="str">
        <f>IFERROR(INDEX(Team!$A$2:$E$17,MATCH(Timesheet!A10,Team!$A$2:$A$17,0),5),"")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16"/>
      <c r="AF10" s="17"/>
    </row>
    <row r="11" spans="1:32">
      <c r="A11" s="1"/>
      <c r="B11" s="21" t="str">
        <f>IFERROR(INDEX(Team!$A$2:$E$17,MATCH(Timesheet!A11,Team!$A$2:$A$17,0),2),"")</f>
        <v/>
      </c>
      <c r="C11" s="21" t="str">
        <f>IFERROR(INDEX(Team!$A$2:$E$17,MATCH(Timesheet!A11,Team!$A$2:$A$17,0),5),"")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16"/>
      <c r="AF11" s="17"/>
    </row>
    <row r="12" spans="1:32">
      <c r="A12" s="1"/>
      <c r="B12" s="21" t="str">
        <f>IFERROR(INDEX(Team!$A$2:$E$17,MATCH(Timesheet!A12,Team!$A$2:$A$17,0),2),"")</f>
        <v/>
      </c>
      <c r="C12" s="21" t="str">
        <f>IFERROR(INDEX(Team!$A$2:$E$17,MATCH(Timesheet!A12,Team!$A$2:$A$17,0),5),"")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16"/>
      <c r="AF12" s="17"/>
    </row>
    <row r="13" spans="1:32">
      <c r="A13" s="1"/>
      <c r="B13" s="21" t="str">
        <f>IFERROR(INDEX(Team!$A$2:$E$17,MATCH(Timesheet!A13,Team!$A$2:$A$17,0),2),"")</f>
        <v/>
      </c>
      <c r="C13" s="21" t="str">
        <f>IFERROR(INDEX(Team!$A$2:$E$17,MATCH(Timesheet!A13,Team!$A$2:$A$17,0),5),"")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16"/>
      <c r="AF13" s="17"/>
    </row>
    <row r="14" spans="1:32">
      <c r="A14" s="1"/>
      <c r="B14" s="21" t="str">
        <f>IFERROR(INDEX(Team!$A$2:$E$17,MATCH(Timesheet!A14,Team!$A$2:$A$17,0),2),"")</f>
        <v/>
      </c>
      <c r="C14" s="21" t="str">
        <f>IFERROR(INDEX(Team!$A$2:$E$17,MATCH(Timesheet!A14,Team!$A$2:$A$17,0),5),"")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16"/>
      <c r="AF14" s="17"/>
    </row>
    <row r="15" spans="1:32">
      <c r="A15" s="1"/>
      <c r="B15" s="21" t="str">
        <f>IFERROR(INDEX(Team!$A$2:$E$17,MATCH(Timesheet!A15,Team!$A$2:$A$17,0),2),"")</f>
        <v/>
      </c>
      <c r="C15" s="21" t="str">
        <f>IFERROR(INDEX(Team!$A$2:$E$17,MATCH(Timesheet!A15,Team!$A$2:$A$17,0),5),"")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16"/>
      <c r="AF15" s="17"/>
    </row>
    <row r="16" spans="1:32">
      <c r="A16" s="1"/>
      <c r="B16" s="21" t="str">
        <f>IFERROR(INDEX(Team!$A$2:$E$17,MATCH(Timesheet!A16,Team!$A$2:$A$17,0),2),"")</f>
        <v/>
      </c>
      <c r="C16" s="21" t="str">
        <f>IFERROR(INDEX(Team!$A$2:$E$17,MATCH(Timesheet!A16,Team!$A$2:$A$17,0),5),"")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16"/>
      <c r="AF16" s="17"/>
    </row>
    <row r="17" spans="1:32">
      <c r="A17" s="1"/>
      <c r="B17" s="21" t="str">
        <f>IFERROR(INDEX(Team!$A$2:$E$17,MATCH(Timesheet!A17,Team!$A$2:$A$17,0),2),"")</f>
        <v/>
      </c>
      <c r="C17" s="21" t="str">
        <f>IFERROR(INDEX(Team!$A$2:$E$17,MATCH(Timesheet!A17,Team!$A$2:$A$17,0),5),"")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16"/>
      <c r="AF17" s="17"/>
    </row>
    <row r="18" spans="1:32">
      <c r="A18" s="1"/>
      <c r="B18" s="21" t="str">
        <f>IFERROR(INDEX(Team!$A$2:$E$17,MATCH(Timesheet!A18,Team!$A$2:$A$17,0),2),"")</f>
        <v/>
      </c>
      <c r="C18" s="21" t="str">
        <f>IFERROR(INDEX(Team!$A$2:$E$17,MATCH(Timesheet!A18,Team!$A$2:$A$17,0),5),"")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16"/>
      <c r="AF18" s="17"/>
    </row>
    <row r="19" spans="1:32">
      <c r="A19" s="1"/>
      <c r="B19" s="21" t="str">
        <f>IFERROR(INDEX(Team!$A$2:$E$17,MATCH(Timesheet!A19,Team!$A$2:$A$17,0),2),"")</f>
        <v/>
      </c>
      <c r="C19" s="21" t="str">
        <f>IFERROR(INDEX(Team!$A$2:$E$17,MATCH(Timesheet!A19,Team!$A$2:$A$17,0),5),"")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16"/>
      <c r="AF19" s="17"/>
    </row>
    <row r="20" spans="1:32">
      <c r="A20" s="1"/>
      <c r="B20" s="21" t="str">
        <f>IFERROR(INDEX(Team!$A$2:$E$17,MATCH(Timesheet!A20,Team!$A$2:$A$17,0),2),"")</f>
        <v/>
      </c>
      <c r="C20" s="21" t="str">
        <f>IFERROR(INDEX(Team!$A$2:$E$17,MATCH(Timesheet!A20,Team!$A$2:$A$17,0),5),"")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16"/>
      <c r="AF20" s="17"/>
    </row>
    <row r="21" spans="1:32">
      <c r="A21" s="1"/>
      <c r="B21" s="21" t="str">
        <f>IFERROR(INDEX(Team!$A$2:$E$17,MATCH(Timesheet!A21,Team!$A$2:$A$17,0),2),"")</f>
        <v/>
      </c>
      <c r="C21" s="21" t="str">
        <f>IFERROR(INDEX(Team!$A$2:$E$17,MATCH(Timesheet!A21,Team!$A$2:$A$17,0),5),"")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16"/>
      <c r="AF21" s="17"/>
    </row>
    <row r="22" spans="1:32">
      <c r="A22" s="1"/>
      <c r="B22" s="21" t="str">
        <f>IFERROR(INDEX(Team!$A$2:$E$17,MATCH(Timesheet!A22,Team!$A$2:$A$17,0),2),"")</f>
        <v/>
      </c>
      <c r="C22" s="21" t="str">
        <f>IFERROR(INDEX(Team!$A$2:$E$17,MATCH(Timesheet!A22,Team!$A$2:$A$17,0),5),"")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16"/>
      <c r="AF22" s="17"/>
    </row>
    <row r="23" spans="1:32">
      <c r="A23" s="1"/>
      <c r="B23" s="21" t="str">
        <f>IFERROR(INDEX(Team!$A$2:$E$17,MATCH(Timesheet!A23,Team!$A$2:$A$17,0),2),"")</f>
        <v/>
      </c>
      <c r="C23" s="21" t="str">
        <f>IFERROR(INDEX(Team!$A$2:$E$17,MATCH(Timesheet!A23,Team!$A$2:$A$17,0),5),"")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16"/>
      <c r="AF23" s="17"/>
    </row>
    <row r="24" spans="1:32">
      <c r="A24" s="1"/>
      <c r="B24" s="21" t="str">
        <f>IFERROR(INDEX(Team!$A$2:$E$17,MATCH(Timesheet!A24,Team!$A$2:$A$17,0),2),"")</f>
        <v/>
      </c>
      <c r="C24" s="21" t="str">
        <f>IFERROR(INDEX(Team!$A$2:$E$17,MATCH(Timesheet!A24,Team!$A$2:$A$17,0),5),"")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16"/>
      <c r="AF24" s="17"/>
    </row>
    <row r="25" spans="1:32">
      <c r="A25" s="1"/>
      <c r="B25" s="21" t="str">
        <f>IFERROR(INDEX(Team!$A$2:$E$17,MATCH(Timesheet!A25,Team!$A$2:$A$17,0),2),"")</f>
        <v/>
      </c>
      <c r="C25" s="21" t="str">
        <f>IFERROR(INDEX(Team!$A$2:$E$17,MATCH(Timesheet!A25,Team!$A$2:$A$17,0),5),"")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16"/>
      <c r="AF25" s="17"/>
    </row>
    <row r="26" spans="1:32">
      <c r="A26" s="1"/>
      <c r="B26" s="21" t="str">
        <f>IFERROR(INDEX(Team!$A$2:$E$17,MATCH(Timesheet!A26,Team!$A$2:$A$17,0),2),"")</f>
        <v/>
      </c>
      <c r="C26" s="21" t="str">
        <f>IFERROR(INDEX(Team!$A$2:$E$17,MATCH(Timesheet!A26,Team!$A$2:$A$17,0),5),"")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16"/>
      <c r="AF26" s="17"/>
    </row>
    <row r="27" spans="1:32">
      <c r="A27" s="1"/>
      <c r="B27" s="21" t="str">
        <f>IFERROR(INDEX(Team!$A$2:$E$17,MATCH(Timesheet!A27,Team!$A$2:$A$17,0),2),"")</f>
        <v/>
      </c>
      <c r="C27" s="21" t="str">
        <f>IFERROR(INDEX(Team!$A$2:$E$17,MATCH(Timesheet!A27,Team!$A$2:$A$17,0),5),"")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16"/>
      <c r="AF27" s="17"/>
    </row>
    <row r="28" spans="1:32">
      <c r="A28" s="1"/>
      <c r="B28" s="21" t="str">
        <f>IFERROR(INDEX(Team!$A$2:$E$17,MATCH(Timesheet!A28,Team!$A$2:$A$17,0),2),"")</f>
        <v/>
      </c>
      <c r="C28" s="21" t="str">
        <f>IFERROR(INDEX(Team!$A$2:$E$17,MATCH(Timesheet!A28,Team!$A$2:$A$17,0),5),"")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16"/>
      <c r="AF28" s="17"/>
    </row>
    <row r="29" spans="1:32">
      <c r="A29" s="1"/>
      <c r="B29" s="21" t="str">
        <f>IFERROR(INDEX(Team!$A$2:$E$17,MATCH(Timesheet!A29,Team!$A$2:$A$17,0),2),"")</f>
        <v/>
      </c>
      <c r="C29" s="21" t="str">
        <f>IFERROR(INDEX(Team!$A$2:$E$17,MATCH(Timesheet!A29,Team!$A$2:$A$17,0),5),"")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16"/>
      <c r="AF29" s="17"/>
    </row>
    <row r="30" spans="1:32">
      <c r="A30" s="1"/>
      <c r="B30" s="21" t="str">
        <f>IFERROR(INDEX(Team!$A$2:$E$17,MATCH(Timesheet!A30,Team!$A$2:$A$17,0),2),"")</f>
        <v/>
      </c>
      <c r="C30" s="21" t="str">
        <f>IFERROR(INDEX(Team!$A$2:$E$17,MATCH(Timesheet!A30,Team!$A$2:$A$17,0),5),"")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16"/>
      <c r="AF30" s="17"/>
    </row>
    <row r="31" spans="1:32">
      <c r="A31" s="1"/>
      <c r="B31" s="21" t="str">
        <f>IFERROR(INDEX(Team!$A$2:$E$17,MATCH(Timesheet!A31,Team!$A$2:$A$17,0),2),"")</f>
        <v/>
      </c>
      <c r="C31" s="21" t="str">
        <f>IFERROR(INDEX(Team!$A$2:$E$17,MATCH(Timesheet!A31,Team!$A$2:$A$17,0),5),"")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16"/>
      <c r="AF31" s="17"/>
    </row>
    <row r="32" spans="1:32">
      <c r="A32" s="1"/>
      <c r="B32" s="21" t="str">
        <f>IFERROR(INDEX(Team!$A$2:$E$17,MATCH(Timesheet!A32,Team!$A$2:$A$17,0),2),"")</f>
        <v/>
      </c>
      <c r="C32" s="21" t="str">
        <f>IFERROR(INDEX(Team!$A$2:$E$17,MATCH(Timesheet!A32,Team!$A$2:$A$17,0),5),"")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16"/>
      <c r="AF32" s="17"/>
    </row>
    <row r="33" spans="1:32">
      <c r="A33" s="1"/>
      <c r="B33" s="21" t="str">
        <f>IFERROR(INDEX(Team!$A$2:$E$17,MATCH(Timesheet!A33,Team!$A$2:$A$17,0),2),"")</f>
        <v/>
      </c>
      <c r="C33" s="21" t="str">
        <f>IFERROR(INDEX(Team!$A$2:$E$17,MATCH(Timesheet!A33,Team!$A$2:$A$17,0),5),"")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16"/>
      <c r="AF33" s="17"/>
    </row>
    <row r="34" spans="1:32">
      <c r="A34" s="1"/>
      <c r="B34" s="21" t="str">
        <f>IFERROR(INDEX(Team!$A$2:$E$17,MATCH(Timesheet!A34,Team!$A$2:$A$17,0),2),"")</f>
        <v/>
      </c>
      <c r="C34" s="21" t="str">
        <f>IFERROR(INDEX(Team!$A$2:$E$17,MATCH(Timesheet!A34,Team!$A$2:$A$17,0),5),"")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16"/>
      <c r="AF34" s="17"/>
    </row>
    <row r="35" spans="1:32">
      <c r="A35" s="1"/>
      <c r="B35" s="21" t="str">
        <f>IFERROR(INDEX(Team!$A$2:$E$17,MATCH(Timesheet!A35,Team!$A$2:$A$17,0),2),"")</f>
        <v/>
      </c>
      <c r="C35" s="21" t="str">
        <f>IFERROR(INDEX(Team!$A$2:$E$17,MATCH(Timesheet!A35,Team!$A$2:$A$17,0),5),"")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16"/>
      <c r="AF35" s="17"/>
    </row>
    <row r="36" spans="1:32">
      <c r="A36" s="1"/>
      <c r="B36" s="21" t="str">
        <f>IFERROR(INDEX(Team!$A$2:$E$17,MATCH(Timesheet!A36,Team!$A$2:$A$17,0),2),"")</f>
        <v/>
      </c>
      <c r="C36" s="21" t="str">
        <f>IFERROR(INDEX(Team!$A$2:$E$17,MATCH(Timesheet!A36,Team!$A$2:$A$17,0),5),"")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16"/>
      <c r="AF36" s="17"/>
    </row>
    <row r="37" spans="1:32">
      <c r="A37" s="1"/>
      <c r="B37" s="21" t="str">
        <f>IFERROR(INDEX(Team!$A$2:$E$17,MATCH(Timesheet!A37,Team!$A$2:$A$17,0),2),"")</f>
        <v/>
      </c>
      <c r="C37" s="21" t="str">
        <f>IFERROR(INDEX(Team!$A$2:$E$17,MATCH(Timesheet!A37,Team!$A$2:$A$17,0),5),"")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16"/>
      <c r="AF37" s="17"/>
    </row>
    <row r="38" spans="1:32">
      <c r="A38" s="1"/>
      <c r="B38" s="21" t="str">
        <f>IFERROR(INDEX(Team!$A$2:$E$17,MATCH(Timesheet!A38,Team!$A$2:$A$17,0),2),"")</f>
        <v/>
      </c>
      <c r="C38" s="21" t="str">
        <f>IFERROR(INDEX(Team!$A$2:$E$17,MATCH(Timesheet!A38,Team!$A$2:$A$17,0),5),"")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16"/>
      <c r="AF38" s="17"/>
    </row>
    <row r="39" spans="1:32">
      <c r="A39" s="1"/>
      <c r="B39" s="21" t="str">
        <f>IFERROR(INDEX(Team!$A$2:$E$17,MATCH(Timesheet!A39,Team!$A$2:$A$17,0),2),"")</f>
        <v/>
      </c>
      <c r="C39" s="21" t="str">
        <f>IFERROR(INDEX(Team!$A$2:$E$17,MATCH(Timesheet!A39,Team!$A$2:$A$17,0),5),"")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16"/>
      <c r="AF39" s="17"/>
    </row>
    <row r="40" spans="1:32" ht="15.75" thickBot="1">
      <c r="A40" s="1"/>
      <c r="B40" s="21" t="str">
        <f>IFERROR(INDEX(Team!$A$2:$E$17,MATCH(Timesheet!A40,Team!$A$2:$A$17,0),2),"")</f>
        <v/>
      </c>
      <c r="C40" s="21" t="str">
        <f>IFERROR(INDEX(Team!$A$2:$E$17,MATCH(Timesheet!A40,Team!$A$2:$A$17,0),5),"")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19"/>
      <c r="AF40" s="20"/>
    </row>
    <row r="41" spans="1:32">
      <c r="A41" s="2"/>
      <c r="B41" s="5" t="str">
        <f>IFERROR(INDEX(Team!$A$2:$E$17,MATCH(Timesheet!A41,Team!$A$2:$A$17,0),2),"")</f>
        <v/>
      </c>
      <c r="C41" s="5" t="str">
        <f>IFERROR(INDEX(Team!$A$2:$E$17,MATCH(Timesheet!A41,Team!$A$2:$A$17,0),5),"")</f>
        <v/>
      </c>
    </row>
    <row r="42" spans="1:32">
      <c r="A42" s="2"/>
      <c r="B42" s="5" t="str">
        <f>IFERROR(INDEX(Team!$A$2:$E$17,MATCH(Timesheet!A42,Team!$A$2:$A$17,0),2),"")</f>
        <v/>
      </c>
      <c r="C42" s="5" t="str">
        <f>IFERROR(INDEX(Team!$A$2:$E$17,MATCH(Timesheet!A42,Team!$A$2:$A$17,0),5),"")</f>
        <v/>
      </c>
    </row>
    <row r="43" spans="1:32">
      <c r="A43" s="2"/>
      <c r="B43" s="5" t="str">
        <f>IFERROR(INDEX(Team!$A$2:$E$17,MATCH(Timesheet!A43,Team!$A$2:$A$17,0),2),"")</f>
        <v/>
      </c>
      <c r="C43" s="5" t="str">
        <f>IFERROR(INDEX(Team!$A$2:$E$17,MATCH(Timesheet!A43,Team!$A$2:$A$17,0),5),"")</f>
        <v/>
      </c>
    </row>
    <row r="44" spans="1:32">
      <c r="A44" s="2"/>
      <c r="B44" s="5" t="str">
        <f>IFERROR(INDEX(Team!$A$2:$E$17,MATCH(Timesheet!A44,Team!$A$2:$A$17,0),2),"")</f>
        <v/>
      </c>
      <c r="C44" s="5" t="str">
        <f>IFERROR(INDEX(Team!$A$2:$E$17,MATCH(Timesheet!A44,Team!$A$2:$A$17,0),5),"")</f>
        <v/>
      </c>
    </row>
    <row r="45" spans="1:32">
      <c r="A45" s="2"/>
      <c r="B45" s="5" t="str">
        <f>IFERROR(INDEX(Team!$A$2:$E$17,MATCH(Timesheet!A45,Team!$A$2:$A$17,0),2),"")</f>
        <v/>
      </c>
      <c r="C45" s="5" t="str">
        <f>IFERROR(INDEX(Team!$A$2:$E$17,MATCH(Timesheet!A45,Team!$A$2:$A$17,0),5),"")</f>
        <v/>
      </c>
    </row>
    <row r="46" spans="1:32">
      <c r="A46" s="2"/>
      <c r="B46" s="5" t="str">
        <f>IFERROR(INDEX(Team!$A$2:$E$17,MATCH(Timesheet!A46,Team!$A$2:$A$17,0),2),"")</f>
        <v/>
      </c>
      <c r="C46" s="5" t="str">
        <f>IFERROR(INDEX(Team!$A$2:$E$17,MATCH(Timesheet!A46,Team!$A$2:$A$17,0),5),"")</f>
        <v/>
      </c>
    </row>
    <row r="47" spans="1:32">
      <c r="A47" s="2"/>
      <c r="B47" s="5" t="str">
        <f>IFERROR(INDEX(Team!$A$2:$E$17,MATCH(Timesheet!A47,Team!$A$2:$A$17,0),2),"")</f>
        <v/>
      </c>
      <c r="C47" s="5" t="str">
        <f>IFERROR(INDEX(Team!$A$2:$E$17,MATCH(Timesheet!A47,Team!$A$2:$A$17,0),5),"")</f>
        <v/>
      </c>
    </row>
    <row r="48" spans="1:32">
      <c r="A48" s="2"/>
      <c r="B48" s="5" t="str">
        <f>IFERROR(INDEX(Team!$A$2:$E$17,MATCH(Timesheet!A48,Team!$A$2:$A$17,0),2),"")</f>
        <v/>
      </c>
      <c r="C48" s="5" t="str">
        <f>IFERROR(INDEX(Team!$A$2:$E$17,MATCH(Timesheet!A48,Team!$A$2:$A$17,0),5),"")</f>
        <v/>
      </c>
    </row>
    <row r="49" spans="1:3">
      <c r="A49" s="2"/>
      <c r="B49" s="5" t="str">
        <f>IFERROR(INDEX(Team!$A$2:$E$17,MATCH(Timesheet!A49,Team!$A$2:$A$17,0),2),"")</f>
        <v/>
      </c>
      <c r="C49" s="5" t="str">
        <f>IFERROR(INDEX(Team!$A$2:$E$17,MATCH(Timesheet!A49,Team!$A$2:$A$17,0),5),"")</f>
        <v/>
      </c>
    </row>
    <row r="50" spans="1:3">
      <c r="A50" s="2"/>
      <c r="B50" s="5" t="str">
        <f>IFERROR(INDEX(Team!$A$2:$E$17,MATCH(Timesheet!A50,Team!$A$2:$A$17,0),2),"")</f>
        <v/>
      </c>
      <c r="C50" s="5" t="str">
        <f>IFERROR(INDEX(Team!$A$2:$E$17,MATCH(Timesheet!A50,Team!$A$2:$A$17,0),5),"")</f>
        <v/>
      </c>
    </row>
    <row r="51" spans="1:3">
      <c r="A51" s="2"/>
      <c r="B51" s="5" t="str">
        <f>IFERROR(INDEX(Team!$A$2:$E$17,MATCH(Timesheet!A51,Team!$A$2:$A$17,0),2),"")</f>
        <v/>
      </c>
      <c r="C51" s="5" t="str">
        <f>IFERROR(INDEX(Team!$A$2:$E$17,MATCH(Timesheet!A51,Team!$A$2:$A$17,0),5),"")</f>
        <v/>
      </c>
    </row>
    <row r="52" spans="1:3">
      <c r="A52" s="2"/>
      <c r="B52" s="5" t="str">
        <f>IFERROR(INDEX(Team!$A$2:$E$17,MATCH(Timesheet!A52,Team!$A$2:$A$17,0),2),"")</f>
        <v/>
      </c>
      <c r="C52" s="5" t="str">
        <f>IFERROR(INDEX(Team!$A$2:$E$17,MATCH(Timesheet!A52,Team!$A$2:$A$17,0),5),"")</f>
        <v/>
      </c>
    </row>
    <row r="53" spans="1:3">
      <c r="A53" s="2"/>
      <c r="B53" s="5" t="str">
        <f>IFERROR(INDEX(Team!$A$2:$E$17,MATCH(Timesheet!A53,Team!$A$2:$A$17,0),2),"")</f>
        <v/>
      </c>
      <c r="C53" s="5" t="str">
        <f>IFERROR(INDEX(Team!$A$2:$E$17,MATCH(Timesheet!A53,Team!$A$2:$A$17,0),5),"")</f>
        <v/>
      </c>
    </row>
    <row r="54" spans="1:3">
      <c r="A54" s="2"/>
      <c r="B54" s="5" t="str">
        <f>IFERROR(INDEX(Team!$A$2:$E$17,MATCH(Timesheet!A54,Team!$A$2:$A$17,0),2),"")</f>
        <v/>
      </c>
      <c r="C54" s="5" t="str">
        <f>IFERROR(INDEX(Team!$A$2:$E$17,MATCH(Timesheet!A54,Team!$A$2:$A$17,0),5),"")</f>
        <v/>
      </c>
    </row>
    <row r="55" spans="1:3">
      <c r="A55" s="2"/>
      <c r="B55" s="5" t="str">
        <f>IFERROR(INDEX(Team!$A$2:$E$17,MATCH(Timesheet!A55,Team!$A$2:$A$17,0),2),"")</f>
        <v/>
      </c>
      <c r="C55" s="5" t="str">
        <f>IFERROR(INDEX(Team!$A$2:$E$17,MATCH(Timesheet!A55,Team!$A$2:$A$17,0),5),"")</f>
        <v/>
      </c>
    </row>
    <row r="56" spans="1:3">
      <c r="A56" s="2"/>
      <c r="B56" s="5" t="str">
        <f>IFERROR(INDEX(Team!$A$2:$E$17,MATCH(Timesheet!A56,Team!$A$2:$A$17,0),2),"")</f>
        <v/>
      </c>
      <c r="C56" s="5" t="str">
        <f>IFERROR(INDEX(Team!$A$2:$E$17,MATCH(Timesheet!A56,Team!$A$2:$A$17,0),5),"")</f>
        <v/>
      </c>
    </row>
    <row r="57" spans="1:3">
      <c r="A57" s="2"/>
      <c r="B57" s="5" t="str">
        <f>IFERROR(INDEX(Team!$A$2:$E$17,MATCH(Timesheet!A57,Team!$A$2:$A$17,0),2),"")</f>
        <v/>
      </c>
      <c r="C57" s="5" t="str">
        <f>IFERROR(INDEX(Team!$A$2:$E$17,MATCH(Timesheet!A57,Team!$A$2:$A$17,0),5),"")</f>
        <v/>
      </c>
    </row>
    <row r="58" spans="1:3">
      <c r="A58" s="2"/>
      <c r="B58" s="5" t="str">
        <f>IFERROR(INDEX(Team!$A$2:$E$17,MATCH(Timesheet!A58,Team!$A$2:$A$17,0),2),"")</f>
        <v/>
      </c>
      <c r="C58" s="5" t="str">
        <f>IFERROR(INDEX(Team!$A$2:$E$17,MATCH(Timesheet!A58,Team!$A$2:$A$17,0),5),"")</f>
        <v/>
      </c>
    </row>
    <row r="59" spans="1:3">
      <c r="A59" s="2"/>
      <c r="B59" s="5" t="str">
        <f>IFERROR(INDEX(Team!$A$2:$E$17,MATCH(Timesheet!A59,Team!$A$2:$A$17,0),2),"")</f>
        <v/>
      </c>
      <c r="C59" s="5" t="str">
        <f>IFERROR(INDEX(Team!$A$2:$E$17,MATCH(Timesheet!A59,Team!$A$2:$A$17,0),5),"")</f>
        <v/>
      </c>
    </row>
    <row r="60" spans="1:3">
      <c r="A60" s="2"/>
      <c r="B60" s="5" t="str">
        <f>IFERROR(INDEX(Team!$A$2:$E$17,MATCH(Timesheet!A60,Team!$A$2:$A$17,0),2),"")</f>
        <v/>
      </c>
      <c r="C60" s="5" t="str">
        <f>IFERROR(INDEX(Team!$A$2:$E$17,MATCH(Timesheet!A60,Team!$A$2:$A$17,0),5),"")</f>
        <v/>
      </c>
    </row>
    <row r="61" spans="1:3">
      <c r="A61" s="2"/>
      <c r="B61" s="5" t="str">
        <f>IFERROR(INDEX(Team!$A$2:$E$17,MATCH(Timesheet!A61,Team!$A$2:$A$17,0),2),"")</f>
        <v/>
      </c>
      <c r="C61" s="5" t="str">
        <f>IFERROR(INDEX(Team!$A$2:$E$17,MATCH(Timesheet!A61,Team!$A$2:$A$17,0),5),"")</f>
        <v/>
      </c>
    </row>
    <row r="62" spans="1:3">
      <c r="A62" s="2"/>
      <c r="B62" s="5" t="str">
        <f>IFERROR(INDEX(Team!$A$2:$E$17,MATCH(Timesheet!A62,Team!$A$2:$A$17,0),2),"")</f>
        <v/>
      </c>
      <c r="C62" s="5" t="str">
        <f>IFERROR(INDEX(Team!$A$2:$E$17,MATCH(Timesheet!A62,Team!$A$2:$A$17,0),5),"")</f>
        <v/>
      </c>
    </row>
    <row r="63" spans="1:3">
      <c r="A63" s="2"/>
      <c r="B63" s="5" t="str">
        <f>IFERROR(INDEX(Team!$A$2:$E$17,MATCH(Timesheet!A63,Team!$A$2:$A$17,0),2),"")</f>
        <v/>
      </c>
      <c r="C63" s="5" t="str">
        <f>IFERROR(INDEX(Team!$A$2:$E$17,MATCH(Timesheet!A63,Team!$A$2:$A$17,0),5),"")</f>
        <v/>
      </c>
    </row>
    <row r="64" spans="1:3">
      <c r="A64" s="2"/>
      <c r="B64" s="5" t="str">
        <f>IFERROR(INDEX(Team!$A$2:$E$17,MATCH(Timesheet!A64,Team!$A$2:$A$17,0),2),"")</f>
        <v/>
      </c>
      <c r="C64" s="5" t="str">
        <f>IFERROR(INDEX(Team!$A$2:$E$17,MATCH(Timesheet!A64,Team!$A$2:$A$17,0),5),"")</f>
        <v/>
      </c>
    </row>
    <row r="65" spans="1:3">
      <c r="A65" s="2"/>
      <c r="B65" s="5" t="str">
        <f>IFERROR(INDEX(Team!$A$2:$E$17,MATCH(Timesheet!A65,Team!$A$2:$A$17,0),2),"")</f>
        <v/>
      </c>
      <c r="C65" s="5" t="str">
        <f>IFERROR(INDEX(Team!$A$2:$E$17,MATCH(Timesheet!A65,Team!$A$2:$A$17,0),5),"")</f>
        <v/>
      </c>
    </row>
    <row r="66" spans="1:3">
      <c r="A66" s="2"/>
      <c r="B66" s="5" t="str">
        <f>IFERROR(INDEX(Team!$A$2:$E$17,MATCH(Timesheet!A66,Team!$A$2:$A$17,0),2),"")</f>
        <v/>
      </c>
      <c r="C66" s="5" t="str">
        <f>IFERROR(INDEX(Team!$A$2:$E$17,MATCH(Timesheet!A66,Team!$A$2:$A$17,0),5),"")</f>
        <v/>
      </c>
    </row>
    <row r="67" spans="1:3">
      <c r="A67" s="2"/>
      <c r="B67" s="5" t="str">
        <f>IFERROR(INDEX(Team!$A$2:$E$17,MATCH(Timesheet!A67,Team!$A$2:$A$17,0),2),"")</f>
        <v/>
      </c>
      <c r="C67" s="5" t="str">
        <f>IFERROR(INDEX(Team!$A$2:$E$17,MATCH(Timesheet!A67,Team!$A$2:$A$17,0),5),"")</f>
        <v/>
      </c>
    </row>
    <row r="68" spans="1:3">
      <c r="A68" s="2"/>
      <c r="B68" s="5" t="str">
        <f>IFERROR(INDEX(Team!$A$2:$E$17,MATCH(Timesheet!A68,Team!$A$2:$A$17,0),2),"")</f>
        <v/>
      </c>
      <c r="C68" s="5" t="str">
        <f>IFERROR(INDEX(Team!$A$2:$E$17,MATCH(Timesheet!A68,Team!$A$2:$A$17,0),5),"")</f>
        <v/>
      </c>
    </row>
    <row r="69" spans="1:3">
      <c r="A69" s="2"/>
      <c r="B69" s="5" t="str">
        <f>IFERROR(INDEX(Team!$A$2:$E$17,MATCH(Timesheet!A69,Team!$A$2:$A$17,0),2),"")</f>
        <v/>
      </c>
      <c r="C69" s="5" t="str">
        <f>IFERROR(INDEX(Team!$A$2:$E$17,MATCH(Timesheet!A69,Team!$A$2:$A$17,0),5),"")</f>
        <v/>
      </c>
    </row>
    <row r="70" spans="1:3">
      <c r="A70" s="2"/>
      <c r="B70" s="5" t="str">
        <f>IFERROR(INDEX(Team!$A$2:$E$17,MATCH(Timesheet!A70,Team!$A$2:$A$17,0),2),"")</f>
        <v/>
      </c>
      <c r="C70" s="5" t="str">
        <f>IFERROR(INDEX(Team!$A$2:$E$17,MATCH(Timesheet!A70,Team!$A$2:$A$17,0),5),"")</f>
        <v/>
      </c>
    </row>
    <row r="71" spans="1:3">
      <c r="A71" s="2"/>
      <c r="B71" s="5" t="str">
        <f>IFERROR(INDEX(Team!$A$2:$E$17,MATCH(Timesheet!A71,Team!$A$2:$A$17,0),2),"")</f>
        <v/>
      </c>
      <c r="C71" s="5" t="str">
        <f>IFERROR(INDEX(Team!$A$2:$E$17,MATCH(Timesheet!A71,Team!$A$2:$A$17,0),5),"")</f>
        <v/>
      </c>
    </row>
    <row r="72" spans="1:3">
      <c r="A72" s="2"/>
      <c r="B72" s="5" t="str">
        <f>IFERROR(INDEX(Team!$A$2:$E$17,MATCH(Timesheet!A72,Team!$A$2:$A$17,0),2),"")</f>
        <v/>
      </c>
      <c r="C72" s="5" t="str">
        <f>IFERROR(INDEX(Team!$A$2:$E$17,MATCH(Timesheet!A72,Team!$A$2:$A$17,0),5),"")</f>
        <v/>
      </c>
    </row>
    <row r="73" spans="1:3">
      <c r="A73" s="2"/>
      <c r="B73" s="5" t="str">
        <f>IFERROR(INDEX(Team!$A$2:$E$17,MATCH(Timesheet!A73,Team!$A$2:$A$17,0),2),"")</f>
        <v/>
      </c>
      <c r="C73" s="5" t="str">
        <f>IFERROR(INDEX(Team!$A$2:$E$17,MATCH(Timesheet!A73,Team!$A$2:$A$17,0),5),"")</f>
        <v/>
      </c>
    </row>
    <row r="74" spans="1:3">
      <c r="A74" s="2"/>
      <c r="B74" s="5" t="str">
        <f>IFERROR(INDEX(Team!$A$2:$E$17,MATCH(Timesheet!A74,Team!$A$2:$A$17,0),2),"")</f>
        <v/>
      </c>
      <c r="C74" s="5" t="str">
        <f>IFERROR(INDEX(Team!$A$2:$E$17,MATCH(Timesheet!A74,Team!$A$2:$A$17,0),5),"")</f>
        <v/>
      </c>
    </row>
    <row r="75" spans="1:3">
      <c r="A75" s="2"/>
      <c r="B75" s="5" t="str">
        <f>IFERROR(INDEX(Team!$A$2:$E$17,MATCH(Timesheet!A75,Team!$A$2:$A$17,0),2),"")</f>
        <v/>
      </c>
      <c r="C75" s="5" t="str">
        <f>IFERROR(INDEX(Team!$A$2:$E$17,MATCH(Timesheet!A75,Team!$A$2:$A$17,0),5),"")</f>
        <v/>
      </c>
    </row>
    <row r="76" spans="1:3">
      <c r="A76" s="2"/>
      <c r="B76" s="5" t="str">
        <f>IFERROR(INDEX(Team!$A$2:$E$17,MATCH(Timesheet!A76,Team!$A$2:$A$17,0),2),"")</f>
        <v/>
      </c>
      <c r="C76" s="5" t="str">
        <f>IFERROR(INDEX(Team!$A$2:$E$17,MATCH(Timesheet!A76,Team!$A$2:$A$17,0),5),"")</f>
        <v/>
      </c>
    </row>
    <row r="77" spans="1:3">
      <c r="A77" s="2"/>
      <c r="B77" s="5" t="str">
        <f>IFERROR(INDEX(Team!$A$2:$E$17,MATCH(Timesheet!A77,Team!$A$2:$A$17,0),2),"")</f>
        <v/>
      </c>
      <c r="C77" s="5" t="str">
        <f>IFERROR(INDEX(Team!$A$2:$E$17,MATCH(Timesheet!A77,Team!$A$2:$A$17,0),5),"")</f>
        <v/>
      </c>
    </row>
    <row r="78" spans="1:3">
      <c r="A78" s="2"/>
      <c r="B78" s="5" t="str">
        <f>IFERROR(INDEX(Team!$A$2:$E$17,MATCH(Timesheet!A78,Team!$A$2:$A$17,0),2),"")</f>
        <v/>
      </c>
      <c r="C78" s="5" t="str">
        <f>IFERROR(INDEX(Team!$A$2:$E$17,MATCH(Timesheet!A78,Team!$A$2:$A$17,0),5),"")</f>
        <v/>
      </c>
    </row>
    <row r="79" spans="1:3">
      <c r="A79" s="2"/>
      <c r="B79" s="5" t="str">
        <f>IFERROR(INDEX(Team!$A$2:$E$17,MATCH(Timesheet!A79,Team!$A$2:$A$17,0),2),"")</f>
        <v/>
      </c>
      <c r="C79" s="5" t="str">
        <f>IFERROR(INDEX(Team!$A$2:$E$17,MATCH(Timesheet!A79,Team!$A$2:$A$17,0),5),"")</f>
        <v/>
      </c>
    </row>
    <row r="80" spans="1:3">
      <c r="A80" s="2"/>
      <c r="B80" s="5" t="str">
        <f>IFERROR(INDEX(Team!$A$2:$E$17,MATCH(Timesheet!A80,Team!$A$2:$A$17,0),2),"")</f>
        <v/>
      </c>
      <c r="C80" s="5" t="str">
        <f>IFERROR(INDEX(Team!$A$2:$E$17,MATCH(Timesheet!A80,Team!$A$2:$A$17,0),5),"")</f>
        <v/>
      </c>
    </row>
  </sheetData>
  <mergeCells count="4">
    <mergeCell ref="E1:K1"/>
    <mergeCell ref="L1:R1"/>
    <mergeCell ref="S1:Y1"/>
    <mergeCell ref="Z1:A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8E58B-8E19-4819-A9C1-A8DE578E6FEB}">
          <x14:formula1>
            <xm:f>Team!$A$2:$A$17</xm:f>
          </x14:formula1>
          <xm:sqref>A2:A80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 xr3:uid="{958C4451-9541-5A59-BF78-D2F731DF1C81}">
      <selection activeCell="A2" sqref="A2:B17"/>
    </sheetView>
  </sheetViews>
  <sheetFormatPr defaultRowHeight="15"/>
  <cols>
    <col min="1" max="1" width="21.42578125" bestFit="1" customWidth="1"/>
    <col min="2" max="2" width="13.42578125" customWidth="1"/>
    <col min="3" max="3" width="12.28515625" bestFit="1" customWidth="1"/>
    <col min="4" max="4" width="5.5703125" bestFit="1" customWidth="1"/>
    <col min="5" max="5" width="6.28515625" bestFit="1" customWidth="1"/>
  </cols>
  <sheetData>
    <row r="1" spans="1:5">
      <c r="A1" s="6" t="s">
        <v>8</v>
      </c>
      <c r="B1" s="6" t="s">
        <v>9</v>
      </c>
      <c r="C1" s="6" t="s">
        <v>10</v>
      </c>
      <c r="D1" s="6" t="s">
        <v>11</v>
      </c>
      <c r="E1" s="6" t="s">
        <v>6</v>
      </c>
    </row>
    <row r="2" spans="1:5">
      <c r="A2" s="3" t="s">
        <v>12</v>
      </c>
      <c r="B2" s="3" t="s">
        <v>13</v>
      </c>
      <c r="C2" s="3" t="s">
        <v>14</v>
      </c>
      <c r="D2" s="3"/>
      <c r="E2" s="3">
        <v>1</v>
      </c>
    </row>
    <row r="3" spans="1:5">
      <c r="A3" s="3" t="s">
        <v>15</v>
      </c>
      <c r="B3" s="3" t="s">
        <v>13</v>
      </c>
      <c r="C3" s="3" t="s">
        <v>14</v>
      </c>
      <c r="D3" s="3"/>
      <c r="E3" s="3">
        <v>1</v>
      </c>
    </row>
    <row r="4" spans="1:5">
      <c r="A4" s="1" t="s">
        <v>16</v>
      </c>
      <c r="B4" s="1" t="s">
        <v>13</v>
      </c>
      <c r="C4" s="1" t="s">
        <v>17</v>
      </c>
      <c r="D4" s="1">
        <v>53</v>
      </c>
      <c r="E4" s="1">
        <v>0.8</v>
      </c>
    </row>
    <row r="5" spans="1:5">
      <c r="A5" s="1" t="s">
        <v>18</v>
      </c>
      <c r="B5" s="1" t="s">
        <v>19</v>
      </c>
      <c r="C5" s="1" t="s">
        <v>17</v>
      </c>
      <c r="D5" s="1">
        <v>52</v>
      </c>
      <c r="E5" s="1">
        <v>1</v>
      </c>
    </row>
    <row r="6" spans="1:5">
      <c r="A6" s="3" t="s">
        <v>20</v>
      </c>
      <c r="B6" s="3" t="s">
        <v>13</v>
      </c>
      <c r="C6" s="3" t="s">
        <v>17</v>
      </c>
      <c r="D6" s="3"/>
      <c r="E6" s="3">
        <v>1</v>
      </c>
    </row>
    <row r="7" spans="1:5">
      <c r="A7" s="3" t="s">
        <v>21</v>
      </c>
      <c r="B7" s="3" t="s">
        <v>13</v>
      </c>
      <c r="C7" s="3" t="s">
        <v>17</v>
      </c>
      <c r="D7" s="3">
        <v>31</v>
      </c>
      <c r="E7" s="3">
        <v>0.9</v>
      </c>
    </row>
    <row r="8" spans="1:5">
      <c r="A8" s="1" t="s">
        <v>22</v>
      </c>
      <c r="B8" s="1" t="s">
        <v>23</v>
      </c>
      <c r="C8" s="1" t="s">
        <v>17</v>
      </c>
      <c r="D8" s="1">
        <v>63</v>
      </c>
      <c r="E8" s="1">
        <v>0.8</v>
      </c>
    </row>
    <row r="9" spans="1:5">
      <c r="A9" s="1" t="s">
        <v>24</v>
      </c>
      <c r="B9" s="1" t="s">
        <v>13</v>
      </c>
      <c r="C9" s="1" t="s">
        <v>25</v>
      </c>
      <c r="D9" s="1">
        <v>36</v>
      </c>
      <c r="E9" s="1">
        <v>1</v>
      </c>
    </row>
    <row r="10" spans="1:5">
      <c r="A10" s="1" t="s">
        <v>26</v>
      </c>
      <c r="B10" s="1" t="s">
        <v>13</v>
      </c>
      <c r="C10" s="1" t="s">
        <v>17</v>
      </c>
      <c r="D10" s="1">
        <v>31</v>
      </c>
      <c r="E10" s="1">
        <v>1</v>
      </c>
    </row>
    <row r="11" spans="1:5">
      <c r="A11" s="1" t="s">
        <v>27</v>
      </c>
      <c r="B11" s="1" t="s">
        <v>13</v>
      </c>
      <c r="C11" s="1" t="s">
        <v>17</v>
      </c>
      <c r="D11" s="1">
        <v>62</v>
      </c>
      <c r="E11" s="1">
        <v>1</v>
      </c>
    </row>
    <row r="12" spans="1:5">
      <c r="A12" s="1" t="s">
        <v>28</v>
      </c>
      <c r="B12" s="1" t="s">
        <v>19</v>
      </c>
      <c r="C12" s="1" t="s">
        <v>17</v>
      </c>
      <c r="D12" s="1">
        <v>52</v>
      </c>
      <c r="E12" s="1">
        <v>1</v>
      </c>
    </row>
    <row r="13" spans="1:5">
      <c r="A13" s="3" t="s">
        <v>29</v>
      </c>
      <c r="B13" s="3" t="s">
        <v>23</v>
      </c>
      <c r="C13" s="3" t="s">
        <v>17</v>
      </c>
      <c r="D13" s="3">
        <v>36</v>
      </c>
      <c r="E13" s="3"/>
    </row>
    <row r="14" spans="1:5">
      <c r="A14" s="1" t="s">
        <v>30</v>
      </c>
      <c r="B14" s="1" t="s">
        <v>19</v>
      </c>
      <c r="C14" s="1" t="s">
        <v>17</v>
      </c>
      <c r="D14" s="1">
        <v>63</v>
      </c>
      <c r="E14" s="1">
        <v>1</v>
      </c>
    </row>
    <row r="15" spans="1:5">
      <c r="A15" s="1" t="s">
        <v>31</v>
      </c>
      <c r="B15" s="1" t="s">
        <v>13</v>
      </c>
      <c r="C15" s="1" t="s">
        <v>25</v>
      </c>
      <c r="D15" s="1">
        <v>36</v>
      </c>
      <c r="E15" s="1">
        <v>1</v>
      </c>
    </row>
    <row r="16" spans="1:5">
      <c r="A16" s="1" t="s">
        <v>32</v>
      </c>
      <c r="B16" s="1" t="s">
        <v>19</v>
      </c>
      <c r="C16" s="1" t="s">
        <v>25</v>
      </c>
      <c r="D16" s="1">
        <v>31</v>
      </c>
      <c r="E16" s="1">
        <v>1</v>
      </c>
    </row>
    <row r="17" spans="1:5">
      <c r="A17" s="1" t="s">
        <v>33</v>
      </c>
      <c r="B17" s="1" t="s">
        <v>34</v>
      </c>
      <c r="C17" s="1" t="s">
        <v>17</v>
      </c>
      <c r="D17" s="1">
        <v>63</v>
      </c>
      <c r="E17" s="1">
        <v>0.8</v>
      </c>
    </row>
  </sheetData>
  <autoFilter ref="A1:E17" xr:uid="{B00AC839-3C6C-4E09-AE99-12A220BD11DD}">
    <sortState ref="A2:E17">
      <sortCondition ref="A1:A1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A204-C32E-4FE9-9428-0D8013E29396}">
  <dimension ref="A1:BH80"/>
  <sheetViews>
    <sheetView tabSelected="1" workbookViewId="0" xr3:uid="{531CE99E-2B91-5D1B-9DCD-FA8429585B75}">
      <pane xSplit="4" ySplit="2" topLeftCell="AW3" activePane="bottomRight" state="frozen"/>
      <selection pane="bottomRight" activeCell="BF11" sqref="BF11"/>
      <selection pane="bottomLeft" activeCell="A3" sqref="A3"/>
      <selection pane="topRight" activeCell="E1" sqref="E1"/>
    </sheetView>
  </sheetViews>
  <sheetFormatPr defaultRowHeight="15"/>
  <cols>
    <col min="1" max="1" width="35.7109375" customWidth="1"/>
    <col min="2" max="2" width="12.7109375" customWidth="1"/>
    <col min="3" max="3" width="10.5703125" customWidth="1"/>
    <col min="4" max="4" width="63.5703125" style="9" customWidth="1"/>
    <col min="5" max="32" width="6.85546875" style="7" customWidth="1"/>
    <col min="33" max="39" width="6.85546875" customWidth="1"/>
    <col min="40" max="46" width="6.85546875" bestFit="1" customWidth="1"/>
  </cols>
  <sheetData>
    <row r="1" spans="1:60">
      <c r="E1" s="26" t="str">
        <f t="shared" ref="E1" si="0">"Week " &amp; WEEKNUM(E2) &amp; " - totaal: " &amp; SUM(E3:K40) &amp; " uur"</f>
        <v>Week 36 - totaal: 40 uur</v>
      </c>
      <c r="F1" s="27"/>
      <c r="G1" s="27"/>
      <c r="H1" s="27"/>
      <c r="I1" s="27"/>
      <c r="J1" s="27"/>
      <c r="K1" s="28"/>
      <c r="L1" s="26" t="str">
        <f t="shared" ref="L1" si="1">"Week " &amp; WEEKNUM(L2) &amp; " - totaal: " &amp; SUM(L3:R40) &amp; " uur"</f>
        <v>Week 37 - totaal: 40 uur</v>
      </c>
      <c r="M1" s="27"/>
      <c r="N1" s="27"/>
      <c r="O1" s="27"/>
      <c r="P1" s="27"/>
      <c r="Q1" s="27"/>
      <c r="R1" s="28"/>
      <c r="S1" s="26" t="str">
        <f t="shared" ref="S1" si="2">"Week " &amp; WEEKNUM(S2) &amp; " - totaal: " &amp; SUM(S3:Y40) &amp; " uur"</f>
        <v>Week 38 - totaal: 40 uur</v>
      </c>
      <c r="T1" s="27"/>
      <c r="U1" s="27"/>
      <c r="V1" s="27"/>
      <c r="W1" s="27"/>
      <c r="X1" s="27"/>
      <c r="Y1" s="28"/>
      <c r="Z1" s="26" t="str">
        <f t="shared" ref="Z1" si="3">"Week " &amp; WEEKNUM(Z2) &amp; " - totaal: " &amp; SUM(Z3:AF40) &amp; " uur"</f>
        <v>Week 39 - totaal: 40 uur</v>
      </c>
      <c r="AA1" s="27"/>
      <c r="AB1" s="27"/>
      <c r="AC1" s="27"/>
      <c r="AD1" s="27"/>
      <c r="AE1" s="27"/>
      <c r="AF1" s="28"/>
      <c r="AG1" s="26" t="str">
        <f t="shared" ref="AG1" si="4">"Week " &amp; WEEKNUM(AG2) &amp; " - totaal: " &amp; SUM(AG3:AM40) &amp; " uur"</f>
        <v>Week 40 - totaal: 40 uur</v>
      </c>
      <c r="AH1" s="27"/>
      <c r="AI1" s="27"/>
      <c r="AJ1" s="27"/>
      <c r="AK1" s="27"/>
      <c r="AL1" s="27"/>
      <c r="AM1" s="28"/>
      <c r="AN1" s="26" t="str">
        <f>"Week " &amp; WEEKNUM(AN2) &amp; " - totaal: " &amp; SUM(AN3:AT40) &amp; " uur"</f>
        <v>Week 41 - totaal: 32 uur</v>
      </c>
      <c r="AO1" s="27"/>
      <c r="AP1" s="27"/>
      <c r="AQ1" s="27"/>
      <c r="AR1" s="27"/>
      <c r="AS1" s="27"/>
      <c r="AT1" s="28"/>
      <c r="AU1" s="26" t="str">
        <f t="shared" ref="AU1" si="5">"Week " &amp; WEEKNUM(AU2) &amp; " - totaal: " &amp; SUM(AU3:BA40) &amp; " uur"</f>
        <v>Week 42 - totaal: 40 uur</v>
      </c>
      <c r="AV1" s="27"/>
      <c r="AW1" s="27"/>
      <c r="AX1" s="27"/>
      <c r="AY1" s="27"/>
      <c r="AZ1" s="27"/>
      <c r="BA1" s="28"/>
      <c r="BB1" s="26" t="str">
        <f t="shared" ref="BB1" si="6">"Week " &amp; WEEKNUM(BB2) &amp; " - totaal: " &amp; SUM(BB3:BH40) &amp; " uur"</f>
        <v>Week 43 - totaal: 40 uur</v>
      </c>
      <c r="BC1" s="27"/>
      <c r="BD1" s="27"/>
      <c r="BE1" s="27"/>
      <c r="BF1" s="27"/>
      <c r="BG1" s="27"/>
      <c r="BH1" s="28"/>
    </row>
    <row r="2" spans="1:60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U2" si="7">AN2+1</f>
        <v>43382</v>
      </c>
      <c r="AP2" s="13">
        <f t="shared" si="7"/>
        <v>43383</v>
      </c>
      <c r="AQ2" s="13">
        <f t="shared" si="7"/>
        <v>43384</v>
      </c>
      <c r="AR2" s="13">
        <f t="shared" si="7"/>
        <v>43385</v>
      </c>
      <c r="AS2" s="13">
        <f t="shared" si="7"/>
        <v>43386</v>
      </c>
      <c r="AT2" s="14">
        <f t="shared" si="7"/>
        <v>43387</v>
      </c>
      <c r="AU2" s="12">
        <f t="shared" si="7"/>
        <v>43388</v>
      </c>
      <c r="AV2" s="13">
        <f t="shared" ref="AV2" si="8">AU2+1</f>
        <v>43389</v>
      </c>
      <c r="AW2" s="13">
        <f t="shared" ref="AW2" si="9">AV2+1</f>
        <v>43390</v>
      </c>
      <c r="AX2" s="13">
        <f t="shared" ref="AX2" si="10">AW2+1</f>
        <v>43391</v>
      </c>
      <c r="AY2" s="13">
        <f t="shared" ref="AY2" si="11">AX2+1</f>
        <v>43392</v>
      </c>
      <c r="AZ2" s="13">
        <f t="shared" ref="AZ2" si="12">AY2+1</f>
        <v>43393</v>
      </c>
      <c r="BA2" s="14">
        <f t="shared" ref="BA2:BB2" si="13">AZ2+1</f>
        <v>43394</v>
      </c>
      <c r="BB2" s="12">
        <f t="shared" si="13"/>
        <v>43395</v>
      </c>
      <c r="BC2" s="13">
        <f t="shared" ref="BC2" si="14">BB2+1</f>
        <v>43396</v>
      </c>
      <c r="BD2" s="13">
        <f t="shared" ref="BD2" si="15">BC2+1</f>
        <v>43397</v>
      </c>
      <c r="BE2" s="13">
        <f t="shared" ref="BE2" si="16">BD2+1</f>
        <v>43398</v>
      </c>
      <c r="BF2" s="13">
        <f t="shared" ref="BF2" si="17">BE2+1</f>
        <v>43399</v>
      </c>
      <c r="BG2" s="13">
        <f t="shared" ref="BG2" si="18">BF2+1</f>
        <v>43400</v>
      </c>
      <c r="BH2" s="14">
        <f t="shared" ref="BH2" si="19">BG2+1</f>
        <v>43401</v>
      </c>
    </row>
    <row r="3" spans="1:60">
      <c r="A3" s="1" t="s">
        <v>28</v>
      </c>
      <c r="B3" s="21" t="str">
        <f>IFERROR(INDEX(Team!$A$2:$E$17,MATCH('Nico van Driel'!A3,Team!$A$2:$A$17,0),2),"")</f>
        <v>Innovation</v>
      </c>
      <c r="C3" s="21">
        <f>IFERROR(INDEX(Team!$A$2:$E$17,MATCH('Nico van Driel'!A3,Team!$A$2:$A$17,0),5),"")</f>
        <v>1</v>
      </c>
      <c r="D3" s="11" t="s">
        <v>35</v>
      </c>
      <c r="E3" s="15"/>
      <c r="F3" s="16"/>
      <c r="G3" s="16"/>
      <c r="H3" s="16"/>
      <c r="I3" s="16">
        <v>3</v>
      </c>
      <c r="J3" s="22"/>
      <c r="K3" s="23"/>
      <c r="L3" s="15"/>
      <c r="M3" s="16"/>
      <c r="N3" s="16"/>
      <c r="O3" s="16"/>
      <c r="P3" s="16">
        <v>8</v>
      </c>
      <c r="Q3" s="22"/>
      <c r="R3" s="23"/>
      <c r="S3" s="15"/>
      <c r="T3" s="16"/>
      <c r="U3" s="16"/>
      <c r="V3" s="16">
        <v>8</v>
      </c>
      <c r="W3" s="16"/>
      <c r="X3" s="22"/>
      <c r="Y3" s="23"/>
      <c r="Z3" s="15">
        <v>8</v>
      </c>
      <c r="AA3" s="16"/>
      <c r="AB3" s="16">
        <v>8</v>
      </c>
      <c r="AC3" s="16"/>
      <c r="AD3" s="16"/>
      <c r="AE3" s="22"/>
      <c r="AF3" s="23"/>
      <c r="AG3" s="15">
        <v>8</v>
      </c>
      <c r="AH3" s="16">
        <v>8</v>
      </c>
      <c r="AI3" s="16"/>
      <c r="AJ3" s="16">
        <v>8</v>
      </c>
      <c r="AK3" s="16"/>
      <c r="AL3" s="22"/>
      <c r="AM3" s="23"/>
      <c r="AN3" s="15"/>
      <c r="AO3" s="16"/>
      <c r="AP3" s="16"/>
      <c r="AQ3" s="16"/>
      <c r="AR3" s="16"/>
      <c r="AS3" s="22"/>
      <c r="AT3" s="23"/>
      <c r="AU3" s="15"/>
      <c r="AV3" s="16"/>
      <c r="AW3" s="16"/>
      <c r="AX3" s="16"/>
      <c r="AY3" s="16"/>
      <c r="AZ3" s="22"/>
      <c r="BA3" s="23"/>
      <c r="BB3" s="15"/>
      <c r="BC3" s="16"/>
      <c r="BD3" s="16"/>
      <c r="BE3" s="16"/>
      <c r="BF3" s="16"/>
      <c r="BG3" s="22"/>
      <c r="BH3" s="23"/>
    </row>
    <row r="4" spans="1:60">
      <c r="A4" s="1" t="s">
        <v>28</v>
      </c>
      <c r="B4" s="21" t="str">
        <f>IFERROR(INDEX(Team!$A$2:$E$17,MATCH('Nico van Driel'!A4,Team!$A$2:$A$17,0),2),"")</f>
        <v>Innovation</v>
      </c>
      <c r="C4" s="21">
        <f>IFERROR(INDEX(Team!$A$2:$E$17,MATCH('Nico van Driel'!A4,Team!$A$2:$A$17,0),5),"")</f>
        <v>1</v>
      </c>
      <c r="D4" s="11" t="s">
        <v>36</v>
      </c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>
        <v>4</v>
      </c>
      <c r="V4" s="16"/>
      <c r="W4" s="16">
        <v>2</v>
      </c>
      <c r="X4" s="22"/>
      <c r="Y4" s="23"/>
      <c r="Z4" s="15"/>
      <c r="AA4" s="16"/>
      <c r="AB4" s="16"/>
      <c r="AC4" s="16">
        <v>8</v>
      </c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>
        <v>8</v>
      </c>
      <c r="AP4" s="16"/>
      <c r="AQ4" s="16"/>
      <c r="AR4" s="16"/>
      <c r="AS4" s="22"/>
      <c r="AT4" s="23"/>
      <c r="AU4" s="15">
        <v>2</v>
      </c>
      <c r="AV4" s="16"/>
      <c r="AW4" s="16"/>
      <c r="AX4" s="16"/>
      <c r="AY4" s="16"/>
      <c r="AZ4" s="22"/>
      <c r="BA4" s="23"/>
      <c r="BB4" s="15"/>
      <c r="BC4" s="16"/>
      <c r="BD4" s="16"/>
      <c r="BE4" s="16"/>
      <c r="BF4" s="16"/>
      <c r="BG4" s="22"/>
      <c r="BH4" s="23"/>
    </row>
    <row r="5" spans="1:60">
      <c r="A5" s="1" t="s">
        <v>28</v>
      </c>
      <c r="B5" s="21" t="str">
        <f>IFERROR(INDEX(Team!$A$2:$E$17,MATCH('Nico van Driel'!A5,Team!$A$2:$A$17,0),2),"")</f>
        <v>Innovation</v>
      </c>
      <c r="C5" s="21">
        <f>IFERROR(INDEX(Team!$A$2:$E$17,MATCH('Nico van Driel'!A5,Team!$A$2:$A$17,0),5),"")</f>
        <v>1</v>
      </c>
      <c r="D5" s="11" t="s">
        <v>37</v>
      </c>
      <c r="E5" s="15"/>
      <c r="F5" s="16"/>
      <c r="G5" s="16"/>
      <c r="H5" s="16"/>
      <c r="I5" s="16"/>
      <c r="J5" s="22"/>
      <c r="K5" s="23"/>
      <c r="L5" s="15">
        <v>1</v>
      </c>
      <c r="M5" s="16"/>
      <c r="N5" s="16"/>
      <c r="O5" s="16"/>
      <c r="P5" s="16"/>
      <c r="Q5" s="22"/>
      <c r="R5" s="23"/>
      <c r="S5" s="15"/>
      <c r="T5" s="16">
        <v>3</v>
      </c>
      <c r="U5" s="16"/>
      <c r="V5" s="16"/>
      <c r="W5" s="16"/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>
        <v>3</v>
      </c>
      <c r="AO5" s="16"/>
      <c r="AP5" s="16"/>
      <c r="AQ5" s="16"/>
      <c r="AR5" s="16"/>
      <c r="AS5" s="22"/>
      <c r="AT5" s="23"/>
      <c r="AU5" s="15">
        <v>1</v>
      </c>
      <c r="AV5" s="16"/>
      <c r="AW5" s="16"/>
      <c r="AX5" s="16"/>
      <c r="AY5" s="16">
        <v>2</v>
      </c>
      <c r="AZ5" s="22"/>
      <c r="BA5" s="23"/>
      <c r="BB5" s="15">
        <v>2</v>
      </c>
      <c r="BC5" s="16"/>
      <c r="BD5" s="16"/>
      <c r="BE5" s="16"/>
      <c r="BF5" s="16"/>
      <c r="BG5" s="22"/>
      <c r="BH5" s="23"/>
    </row>
    <row r="6" spans="1:60">
      <c r="A6" s="1" t="s">
        <v>28</v>
      </c>
      <c r="B6" s="21" t="str">
        <f>IFERROR(INDEX(Team!$A$2:$E$17,MATCH('Nico van Driel'!A6,Team!$A$2:$A$17,0),2),"")</f>
        <v>Innovation</v>
      </c>
      <c r="C6" s="21">
        <f>IFERROR(INDEX(Team!$A$2:$E$17,MATCH('Nico van Driel'!A6,Team!$A$2:$A$17,0),5),"")</f>
        <v>1</v>
      </c>
      <c r="D6" s="11" t="s">
        <v>38</v>
      </c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>
        <v>0.5</v>
      </c>
      <c r="U6" s="16">
        <v>4</v>
      </c>
      <c r="V6" s="16"/>
      <c r="W6" s="16">
        <v>6</v>
      </c>
      <c r="X6" s="22"/>
      <c r="Y6" s="23"/>
      <c r="Z6" s="15"/>
      <c r="AA6" s="16">
        <v>8</v>
      </c>
      <c r="AB6" s="16"/>
      <c r="AC6" s="16"/>
      <c r="AD6" s="16">
        <v>8</v>
      </c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  <c r="AU6" s="15"/>
      <c r="AV6" s="16"/>
      <c r="AW6" s="16"/>
      <c r="AX6" s="16"/>
      <c r="AY6" s="16"/>
      <c r="AZ6" s="22"/>
      <c r="BA6" s="23"/>
      <c r="BB6" s="15"/>
      <c r="BC6" s="16"/>
      <c r="BD6" s="16"/>
      <c r="BE6" s="16"/>
      <c r="BF6" s="16"/>
      <c r="BG6" s="22"/>
      <c r="BH6" s="23"/>
    </row>
    <row r="7" spans="1:60">
      <c r="A7" s="1" t="s">
        <v>28</v>
      </c>
      <c r="B7" s="21" t="str">
        <f>IFERROR(INDEX(Team!$A$2:$E$17,MATCH('Nico van Driel'!A7,Team!$A$2:$A$17,0),2),"")</f>
        <v>Innovation</v>
      </c>
      <c r="C7" s="21">
        <f>IFERROR(INDEX(Team!$A$2:$E$17,MATCH('Nico van Driel'!A7,Team!$A$2:$A$17,0),5),"")</f>
        <v>1</v>
      </c>
      <c r="D7" s="11" t="s">
        <v>39</v>
      </c>
      <c r="E7" s="15"/>
      <c r="F7" s="16">
        <v>2</v>
      </c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  <c r="AU7" s="15"/>
      <c r="AV7" s="16"/>
      <c r="AW7" s="16"/>
      <c r="AX7" s="16"/>
      <c r="AY7" s="16"/>
      <c r="AZ7" s="22"/>
      <c r="BA7" s="23"/>
      <c r="BB7" s="15"/>
      <c r="BC7" s="16"/>
      <c r="BD7" s="16"/>
      <c r="BE7" s="16"/>
      <c r="BF7" s="16">
        <v>2</v>
      </c>
      <c r="BG7" s="22"/>
      <c r="BH7" s="23"/>
    </row>
    <row r="8" spans="1:60">
      <c r="A8" s="1" t="s">
        <v>28</v>
      </c>
      <c r="B8" s="21" t="str">
        <f>IFERROR(INDEX(Team!$A$2:$E$17,MATCH('Nico van Driel'!A8,Team!$A$2:$A$17,0),2),"")</f>
        <v>Innovation</v>
      </c>
      <c r="C8" s="21">
        <f>IFERROR(INDEX(Team!$A$2:$E$17,MATCH('Nico van Driel'!A8,Team!$A$2:$A$17,0),5),"")</f>
        <v>1</v>
      </c>
      <c r="D8" s="11" t="s">
        <v>40</v>
      </c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>
        <v>1</v>
      </c>
      <c r="U8" s="16"/>
      <c r="V8" s="16"/>
      <c r="W8" s="16"/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  <c r="AU8" s="15"/>
      <c r="AV8" s="16"/>
      <c r="AW8" s="16"/>
      <c r="AX8" s="16"/>
      <c r="AY8" s="16"/>
      <c r="AZ8" s="22"/>
      <c r="BA8" s="23"/>
      <c r="BB8" s="15"/>
      <c r="BC8" s="16"/>
      <c r="BD8" s="16"/>
      <c r="BE8" s="16"/>
      <c r="BF8" s="16"/>
      <c r="BG8" s="22"/>
      <c r="BH8" s="23"/>
    </row>
    <row r="9" spans="1:60">
      <c r="A9" s="1" t="s">
        <v>28</v>
      </c>
      <c r="B9" s="21" t="str">
        <f>IFERROR(INDEX(Team!$A$2:$E$17,MATCH('Nico van Driel'!A9,Team!$A$2:$A$17,0),2),"")</f>
        <v>Innovation</v>
      </c>
      <c r="C9" s="21">
        <f>IFERROR(INDEX(Team!$A$2:$E$17,MATCH('Nico van Driel'!A9,Team!$A$2:$A$17,0),5),"")</f>
        <v>1</v>
      </c>
      <c r="D9" s="11" t="s">
        <v>41</v>
      </c>
      <c r="E9" s="15"/>
      <c r="F9" s="16"/>
      <c r="G9" s="16"/>
      <c r="H9" s="16"/>
      <c r="I9" s="16"/>
      <c r="J9" s="22"/>
      <c r="K9" s="23"/>
      <c r="L9" s="15"/>
      <c r="M9" s="16">
        <v>8</v>
      </c>
      <c r="N9" s="16">
        <v>8</v>
      </c>
      <c r="O9" s="16">
        <v>8</v>
      </c>
      <c r="P9" s="16"/>
      <c r="Q9" s="22"/>
      <c r="R9" s="23"/>
      <c r="S9" s="15">
        <v>8</v>
      </c>
      <c r="T9" s="16">
        <v>3.5</v>
      </c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  <c r="AU9" s="15"/>
      <c r="AV9" s="16"/>
      <c r="AW9" s="16"/>
      <c r="AX9" s="16"/>
      <c r="AY9" s="16"/>
      <c r="AZ9" s="22"/>
      <c r="BA9" s="23"/>
      <c r="BB9" s="15"/>
      <c r="BC9" s="16"/>
      <c r="BD9" s="16"/>
      <c r="BE9" s="16"/>
      <c r="BF9" s="16"/>
      <c r="BG9" s="22"/>
      <c r="BH9" s="23"/>
    </row>
    <row r="10" spans="1:60">
      <c r="A10" s="1" t="s">
        <v>28</v>
      </c>
      <c r="B10" s="21" t="str">
        <f>IFERROR(INDEX(Team!$A$2:$E$17,MATCH('Nico van Driel'!A10,Team!$A$2:$A$17,0),2),"")</f>
        <v>Innovation</v>
      </c>
      <c r="C10" s="21">
        <f>IFERROR(INDEX(Team!$A$2:$E$17,MATCH('Nico van Driel'!A10,Team!$A$2:$A$17,0),5),"")</f>
        <v>1</v>
      </c>
      <c r="D10" s="11" t="s">
        <v>42</v>
      </c>
      <c r="E10" s="15">
        <v>8</v>
      </c>
      <c r="F10" s="16">
        <v>6</v>
      </c>
      <c r="G10" s="16">
        <v>8</v>
      </c>
      <c r="H10" s="16">
        <v>8</v>
      </c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>
        <v>3</v>
      </c>
      <c r="AO10" s="16"/>
      <c r="AP10" s="16"/>
      <c r="AQ10" s="16"/>
      <c r="AR10" s="16"/>
      <c r="AS10" s="22"/>
      <c r="AT10" s="23"/>
      <c r="AU10" s="15">
        <v>3</v>
      </c>
      <c r="AV10" s="16">
        <v>7</v>
      </c>
      <c r="AW10" s="16">
        <v>8</v>
      </c>
      <c r="AX10" s="16"/>
      <c r="AY10" s="16"/>
      <c r="AZ10" s="22"/>
      <c r="BA10" s="23"/>
      <c r="BB10" s="15">
        <v>3</v>
      </c>
      <c r="BC10" s="16">
        <v>6</v>
      </c>
      <c r="BD10" s="16">
        <v>8</v>
      </c>
      <c r="BE10" s="16">
        <v>8</v>
      </c>
      <c r="BF10" s="16">
        <v>6</v>
      </c>
      <c r="BG10" s="22"/>
      <c r="BH10" s="23"/>
    </row>
    <row r="11" spans="1:60">
      <c r="A11" s="1" t="s">
        <v>28</v>
      </c>
      <c r="B11" s="21" t="str">
        <f>IFERROR(INDEX(Team!$A$2:$E$17,MATCH('Nico van Driel'!A11,Team!$A$2:$A$17,0),2),"")</f>
        <v>Innovation</v>
      </c>
      <c r="C11" s="21">
        <f>IFERROR(INDEX(Team!$A$2:$E$17,MATCH('Nico van Driel'!A11,Team!$A$2:$A$17,0),5),"")</f>
        <v>1</v>
      </c>
      <c r="D11" s="11" t="s">
        <v>43</v>
      </c>
      <c r="E11" s="15"/>
      <c r="F11" s="16"/>
      <c r="G11" s="16"/>
      <c r="H11" s="16"/>
      <c r="I11" s="16">
        <v>5</v>
      </c>
      <c r="J11" s="22"/>
      <c r="K11" s="23"/>
      <c r="L11" s="15">
        <v>7</v>
      </c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  <c r="AU11" s="15"/>
      <c r="AV11" s="16"/>
      <c r="AW11" s="16"/>
      <c r="AX11" s="16"/>
      <c r="AY11" s="16"/>
      <c r="AZ11" s="22"/>
      <c r="BA11" s="23"/>
      <c r="BB11" s="15"/>
      <c r="BC11" s="16"/>
      <c r="BD11" s="16"/>
      <c r="BE11" s="16"/>
      <c r="BF11" s="16"/>
      <c r="BG11" s="22"/>
      <c r="BH11" s="23"/>
    </row>
    <row r="12" spans="1:60">
      <c r="A12" s="1" t="s">
        <v>28</v>
      </c>
      <c r="B12" s="21" t="str">
        <f>IFERROR(INDEX(Team!$A$2:$E$17,MATCH('Nico van Driel'!A12,Team!$A$2:$A$17,0),2),"")</f>
        <v>Innovation</v>
      </c>
      <c r="C12" s="21">
        <f>IFERROR(INDEX(Team!$A$2:$E$17,MATCH('Nico van Driel'!A12,Team!$A$2:$A$17,0),5),"")</f>
        <v>1</v>
      </c>
      <c r="D12" s="11" t="s">
        <v>44</v>
      </c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>
        <v>8</v>
      </c>
      <c r="AJ12" s="16"/>
      <c r="AK12" s="16">
        <v>8</v>
      </c>
      <c r="AL12" s="22"/>
      <c r="AM12" s="23"/>
      <c r="AN12" s="15"/>
      <c r="AO12" s="16"/>
      <c r="AP12" s="16"/>
      <c r="AQ12" s="16"/>
      <c r="AR12" s="16"/>
      <c r="AS12" s="22"/>
      <c r="AT12" s="23"/>
      <c r="AU12" s="15"/>
      <c r="AV12" s="16"/>
      <c r="AW12" s="16"/>
      <c r="AX12" s="16"/>
      <c r="AY12" s="16"/>
      <c r="AZ12" s="22"/>
      <c r="BA12" s="23"/>
      <c r="BB12" s="15"/>
      <c r="BC12" s="16"/>
      <c r="BD12" s="16"/>
      <c r="BE12" s="16"/>
      <c r="BF12" s="16"/>
      <c r="BG12" s="22"/>
      <c r="BH12" s="23"/>
    </row>
    <row r="13" spans="1:60">
      <c r="A13" s="1" t="s">
        <v>28</v>
      </c>
      <c r="B13" s="21" t="str">
        <f>IFERROR(INDEX(Team!$A$2:$E$17,MATCH('Nico van Driel'!A13,Team!$A$2:$A$17,0),2),"")</f>
        <v>Innovation</v>
      </c>
      <c r="C13" s="21">
        <f>IFERROR(INDEX(Team!$A$2:$E$17,MATCH('Nico van Driel'!A13,Team!$A$2:$A$17,0),5),"")</f>
        <v>1</v>
      </c>
      <c r="D13" s="11" t="s">
        <v>45</v>
      </c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>
        <v>2</v>
      </c>
      <c r="AO13" s="16"/>
      <c r="AP13" s="16">
        <v>8</v>
      </c>
      <c r="AQ13" s="16">
        <v>8</v>
      </c>
      <c r="AR13" s="16"/>
      <c r="AS13" s="22"/>
      <c r="AT13" s="23"/>
      <c r="AU13" s="15"/>
      <c r="AV13" s="16"/>
      <c r="AW13" s="16"/>
      <c r="AX13" s="16"/>
      <c r="AY13" s="16"/>
      <c r="AZ13" s="22"/>
      <c r="BA13" s="23"/>
      <c r="BB13" s="15"/>
      <c r="BC13" s="16"/>
      <c r="BD13" s="16"/>
      <c r="BE13" s="16"/>
      <c r="BF13" s="16"/>
      <c r="BG13" s="22"/>
      <c r="BH13" s="23"/>
    </row>
    <row r="14" spans="1:60">
      <c r="A14" s="1" t="s">
        <v>28</v>
      </c>
      <c r="B14" s="21" t="str">
        <f>IFERROR(INDEX(Team!$A$2:$E$17,MATCH('Nico van Driel'!A14,Team!$A$2:$A$17,0),2),"")</f>
        <v>Innovation</v>
      </c>
      <c r="C14" s="21">
        <f>IFERROR(INDEX(Team!$A$2:$E$17,MATCH('Nico van Driel'!A14,Team!$A$2:$A$17,0),5),"")</f>
        <v>1</v>
      </c>
      <c r="D14" s="11" t="s">
        <v>46</v>
      </c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  <c r="AU14" s="15"/>
      <c r="AV14" s="16"/>
      <c r="AW14" s="16"/>
      <c r="AX14" s="16">
        <v>8</v>
      </c>
      <c r="AY14" s="16"/>
      <c r="AZ14" s="22"/>
      <c r="BA14" s="23"/>
      <c r="BB14" s="15"/>
      <c r="BC14" s="16"/>
      <c r="BD14" s="16"/>
      <c r="BE14" s="16"/>
      <c r="BF14" s="16"/>
      <c r="BG14" s="22"/>
      <c r="BH14" s="23"/>
    </row>
    <row r="15" spans="1:60">
      <c r="A15" s="1" t="s">
        <v>28</v>
      </c>
      <c r="B15" s="21" t="str">
        <f>IFERROR(INDEX(Team!$A$2:$E$17,MATCH('Nico van Driel'!A15,Team!$A$2:$A$17,0),2),"")</f>
        <v>Innovation</v>
      </c>
      <c r="C15" s="21">
        <f>IFERROR(INDEX(Team!$A$2:$E$17,MATCH('Nico van Driel'!A15,Team!$A$2:$A$17,0),5),"")</f>
        <v>1</v>
      </c>
      <c r="D15" s="11" t="s">
        <v>47</v>
      </c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  <c r="AU15" s="15">
        <v>2</v>
      </c>
      <c r="AV15" s="16">
        <v>1</v>
      </c>
      <c r="AW15" s="16"/>
      <c r="AX15" s="16"/>
      <c r="AY15" s="16">
        <v>2</v>
      </c>
      <c r="AZ15" s="22"/>
      <c r="BA15" s="23"/>
      <c r="BB15" s="15"/>
      <c r="BC15" s="16"/>
      <c r="BD15" s="16"/>
      <c r="BE15" s="16"/>
      <c r="BF15" s="16"/>
      <c r="BG15" s="22"/>
      <c r="BH15" s="23"/>
    </row>
    <row r="16" spans="1:60">
      <c r="A16" s="1" t="s">
        <v>28</v>
      </c>
      <c r="B16" s="21" t="str">
        <f>IFERROR(INDEX(Team!$A$2:$E$17,MATCH('Nico van Driel'!A16,Team!$A$2:$A$17,0),2),"")</f>
        <v>Innovation</v>
      </c>
      <c r="C16" s="21">
        <f>IFERROR(INDEX(Team!$A$2:$E$17,MATCH('Nico van Driel'!A16,Team!$A$2:$A$17,0),5),"")</f>
        <v>1</v>
      </c>
      <c r="D16" s="11" t="s">
        <v>48</v>
      </c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  <c r="AU16" s="15"/>
      <c r="AV16" s="16"/>
      <c r="AW16" s="16"/>
      <c r="AX16" s="16"/>
      <c r="AY16" s="16">
        <v>4</v>
      </c>
      <c r="AZ16" s="22"/>
      <c r="BA16" s="23"/>
      <c r="BB16" s="15"/>
      <c r="BC16" s="16">
        <v>2</v>
      </c>
      <c r="BD16" s="16"/>
      <c r="BE16" s="16"/>
      <c r="BF16" s="16"/>
      <c r="BG16" s="22"/>
      <c r="BH16" s="23"/>
    </row>
    <row r="17" spans="1:60">
      <c r="A17" s="1" t="s">
        <v>28</v>
      </c>
      <c r="B17" s="21" t="str">
        <f>IFERROR(INDEX(Team!$A$2:$E$17,MATCH('Nico van Driel'!A17,Team!$A$2:$A$17,0),2),"")</f>
        <v>Innovation</v>
      </c>
      <c r="C17" s="21">
        <f>IFERROR(INDEX(Team!$A$2:$E$17,MATCH('Nico van Driel'!A17,Team!$A$2:$A$17,0),5),"")</f>
        <v>1</v>
      </c>
      <c r="D17" s="11" t="s">
        <v>49</v>
      </c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  <c r="AU17" s="15"/>
      <c r="AV17" s="16"/>
      <c r="AW17" s="16"/>
      <c r="AX17" s="16"/>
      <c r="AY17" s="16"/>
      <c r="AZ17" s="22"/>
      <c r="BA17" s="23"/>
      <c r="BB17" s="15">
        <v>3</v>
      </c>
      <c r="BC17" s="16"/>
      <c r="BD17" s="16"/>
      <c r="BE17" s="16"/>
      <c r="BF17" s="16"/>
      <c r="BG17" s="22"/>
      <c r="BH17" s="23"/>
    </row>
    <row r="18" spans="1:60">
      <c r="A18" s="1"/>
      <c r="B18" s="21" t="str">
        <f>IFERROR(INDEX(Team!$A$2:$E$17,MATCH('Nico van Driel'!A18,Team!$A$2:$A$17,0),2),"")</f>
        <v/>
      </c>
      <c r="C18" s="21" t="str">
        <f>IFERROR(INDEX(Team!$A$2:$E$17,MATCH('Nico van Driel'!A18,Team!$A$2:$A$17,0),5),"")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  <c r="AU18" s="15"/>
      <c r="AV18" s="16"/>
      <c r="AW18" s="16"/>
      <c r="AX18" s="16"/>
      <c r="AY18" s="16"/>
      <c r="AZ18" s="22"/>
      <c r="BA18" s="23"/>
      <c r="BB18" s="15"/>
      <c r="BC18" s="16"/>
      <c r="BD18" s="16"/>
      <c r="BE18" s="16"/>
      <c r="BF18" s="16"/>
      <c r="BG18" s="22"/>
      <c r="BH18" s="23"/>
    </row>
    <row r="19" spans="1:60">
      <c r="A19" s="1"/>
      <c r="B19" s="21" t="str">
        <f>IFERROR(INDEX(Team!$A$2:$E$17,MATCH('Nico van Driel'!A19,Team!$A$2:$A$17,0),2),"")</f>
        <v/>
      </c>
      <c r="C19" s="21" t="str">
        <f>IFERROR(INDEX(Team!$A$2:$E$17,MATCH('Nico van Driel'!A19,Team!$A$2:$A$17,0),5),"")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  <c r="AU19" s="15"/>
      <c r="AV19" s="16"/>
      <c r="AW19" s="16"/>
      <c r="AX19" s="16"/>
      <c r="AY19" s="16"/>
      <c r="AZ19" s="22"/>
      <c r="BA19" s="23"/>
      <c r="BB19" s="15"/>
      <c r="BC19" s="16"/>
      <c r="BD19" s="16"/>
      <c r="BE19" s="16"/>
      <c r="BF19" s="16"/>
      <c r="BG19" s="22"/>
      <c r="BH19" s="23"/>
    </row>
    <row r="20" spans="1:60">
      <c r="A20" s="1"/>
      <c r="B20" s="21" t="str">
        <f>IFERROR(INDEX(Team!$A$2:$E$17,MATCH('Nico van Driel'!A20,Team!$A$2:$A$17,0),2),"")</f>
        <v/>
      </c>
      <c r="C20" s="21" t="str">
        <f>IFERROR(INDEX(Team!$A$2:$E$17,MATCH('Nico van Driel'!A20,Team!$A$2:$A$17,0),5),"")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  <c r="AU20" s="15"/>
      <c r="AV20" s="16"/>
      <c r="AW20" s="16"/>
      <c r="AX20" s="16"/>
      <c r="AY20" s="16"/>
      <c r="AZ20" s="22"/>
      <c r="BA20" s="23"/>
      <c r="BB20" s="15"/>
      <c r="BC20" s="16"/>
      <c r="BD20" s="16"/>
      <c r="BE20" s="16"/>
      <c r="BF20" s="16"/>
      <c r="BG20" s="22"/>
      <c r="BH20" s="23"/>
    </row>
    <row r="21" spans="1:60">
      <c r="A21" s="1"/>
      <c r="B21" s="21" t="str">
        <f>IFERROR(INDEX(Team!$A$2:$E$17,MATCH('Nico van Driel'!A21,Team!$A$2:$A$17,0),2),"")</f>
        <v/>
      </c>
      <c r="C21" s="21" t="str">
        <f>IFERROR(INDEX(Team!$A$2:$E$17,MATCH('Nico van Driel'!A21,Team!$A$2:$A$17,0),5),"")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  <c r="AU21" s="15"/>
      <c r="AV21" s="16"/>
      <c r="AW21" s="16"/>
      <c r="AX21" s="16"/>
      <c r="AY21" s="16"/>
      <c r="AZ21" s="22"/>
      <c r="BA21" s="23"/>
      <c r="BB21" s="15"/>
      <c r="BC21" s="16"/>
      <c r="BD21" s="16"/>
      <c r="BE21" s="16"/>
      <c r="BF21" s="16"/>
      <c r="BG21" s="22"/>
      <c r="BH21" s="23"/>
    </row>
    <row r="22" spans="1:60">
      <c r="A22" s="1"/>
      <c r="B22" s="21" t="str">
        <f>IFERROR(INDEX(Team!$A$2:$E$17,MATCH('Nico van Driel'!A22,Team!$A$2:$A$17,0),2),"")</f>
        <v/>
      </c>
      <c r="C22" s="21" t="str">
        <f>IFERROR(INDEX(Team!$A$2:$E$17,MATCH('Nico van Driel'!A22,Team!$A$2:$A$17,0),5),"")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  <c r="AU22" s="15"/>
      <c r="AV22" s="16"/>
      <c r="AW22" s="16"/>
      <c r="AX22" s="16"/>
      <c r="AY22" s="16"/>
      <c r="AZ22" s="22"/>
      <c r="BA22" s="23"/>
      <c r="BB22" s="15"/>
      <c r="BC22" s="16"/>
      <c r="BD22" s="16"/>
      <c r="BE22" s="16"/>
      <c r="BF22" s="16"/>
      <c r="BG22" s="22"/>
      <c r="BH22" s="23"/>
    </row>
    <row r="23" spans="1:60">
      <c r="A23" s="1"/>
      <c r="B23" s="21" t="str">
        <f>IFERROR(INDEX(Team!$A$2:$E$17,MATCH('Nico van Driel'!A23,Team!$A$2:$A$17,0),2),"")</f>
        <v/>
      </c>
      <c r="C23" s="21" t="str">
        <f>IFERROR(INDEX(Team!$A$2:$E$17,MATCH('Nico van Driel'!A23,Team!$A$2:$A$17,0),5),"")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  <c r="AU23" s="15"/>
      <c r="AV23" s="16"/>
      <c r="AW23" s="16"/>
      <c r="AX23" s="16"/>
      <c r="AY23" s="16"/>
      <c r="AZ23" s="22"/>
      <c r="BA23" s="23"/>
      <c r="BB23" s="15"/>
      <c r="BC23" s="16"/>
      <c r="BD23" s="16"/>
      <c r="BE23" s="16"/>
      <c r="BF23" s="16"/>
      <c r="BG23" s="22"/>
      <c r="BH23" s="23"/>
    </row>
    <row r="24" spans="1:60">
      <c r="A24" s="1"/>
      <c r="B24" s="21" t="str">
        <f>IFERROR(INDEX(Team!$A$2:$E$17,MATCH('Nico van Driel'!A24,Team!$A$2:$A$17,0),2),"")</f>
        <v/>
      </c>
      <c r="C24" s="21" t="str">
        <f>IFERROR(INDEX(Team!$A$2:$E$17,MATCH('Nico van Driel'!A24,Team!$A$2:$A$17,0),5),"")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  <c r="AU24" s="15"/>
      <c r="AV24" s="16"/>
      <c r="AW24" s="16"/>
      <c r="AX24" s="16"/>
      <c r="AY24" s="16"/>
      <c r="AZ24" s="22"/>
      <c r="BA24" s="23"/>
      <c r="BB24" s="15"/>
      <c r="BC24" s="16"/>
      <c r="BD24" s="16"/>
      <c r="BE24" s="16"/>
      <c r="BF24" s="16"/>
      <c r="BG24" s="22"/>
      <c r="BH24" s="23"/>
    </row>
    <row r="25" spans="1:60">
      <c r="A25" s="1"/>
      <c r="B25" s="21" t="str">
        <f>IFERROR(INDEX(Team!$A$2:$E$17,MATCH('Nico van Driel'!A25,Team!$A$2:$A$17,0),2),"")</f>
        <v/>
      </c>
      <c r="C25" s="21" t="str">
        <f>IFERROR(INDEX(Team!$A$2:$E$17,MATCH('Nico van Driel'!A25,Team!$A$2:$A$17,0),5),"")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  <c r="AU25" s="15"/>
      <c r="AV25" s="16"/>
      <c r="AW25" s="16"/>
      <c r="AX25" s="16"/>
      <c r="AY25" s="16"/>
      <c r="AZ25" s="22"/>
      <c r="BA25" s="23"/>
      <c r="BB25" s="15"/>
      <c r="BC25" s="16"/>
      <c r="BD25" s="16"/>
      <c r="BE25" s="16"/>
      <c r="BF25" s="16"/>
      <c r="BG25" s="22"/>
      <c r="BH25" s="23"/>
    </row>
    <row r="26" spans="1:60">
      <c r="A26" s="1"/>
      <c r="B26" s="21" t="str">
        <f>IFERROR(INDEX(Team!$A$2:$E$17,MATCH('Nico van Driel'!A26,Team!$A$2:$A$17,0),2),"")</f>
        <v/>
      </c>
      <c r="C26" s="21" t="str">
        <f>IFERROR(INDEX(Team!$A$2:$E$17,MATCH('Nico van Driel'!A26,Team!$A$2:$A$17,0),5),"")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  <c r="AU26" s="15"/>
      <c r="AV26" s="16"/>
      <c r="AW26" s="16"/>
      <c r="AX26" s="16"/>
      <c r="AY26" s="16"/>
      <c r="AZ26" s="22"/>
      <c r="BA26" s="23"/>
      <c r="BB26" s="15"/>
      <c r="BC26" s="16"/>
      <c r="BD26" s="16"/>
      <c r="BE26" s="16"/>
      <c r="BF26" s="16"/>
      <c r="BG26" s="22"/>
      <c r="BH26" s="23"/>
    </row>
    <row r="27" spans="1:60">
      <c r="A27" s="1"/>
      <c r="B27" s="21" t="str">
        <f>IFERROR(INDEX(Team!$A$2:$E$17,MATCH('Nico van Driel'!A27,Team!$A$2:$A$17,0),2),"")</f>
        <v/>
      </c>
      <c r="C27" s="21" t="str">
        <f>IFERROR(INDEX(Team!$A$2:$E$17,MATCH('Nico van Driel'!A27,Team!$A$2:$A$17,0),5),"")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  <c r="AU27" s="15"/>
      <c r="AV27" s="16"/>
      <c r="AW27" s="16"/>
      <c r="AX27" s="16"/>
      <c r="AY27" s="16"/>
      <c r="AZ27" s="22"/>
      <c r="BA27" s="23"/>
      <c r="BB27" s="15"/>
      <c r="BC27" s="16"/>
      <c r="BD27" s="16"/>
      <c r="BE27" s="16"/>
      <c r="BF27" s="16"/>
      <c r="BG27" s="22"/>
      <c r="BH27" s="23"/>
    </row>
    <row r="28" spans="1:60">
      <c r="A28" s="1"/>
      <c r="B28" s="21" t="str">
        <f>IFERROR(INDEX(Team!$A$2:$E$17,MATCH('Nico van Driel'!A28,Team!$A$2:$A$17,0),2),"")</f>
        <v/>
      </c>
      <c r="C28" s="21" t="str">
        <f>IFERROR(INDEX(Team!$A$2:$E$17,MATCH('Nico van Driel'!A28,Team!$A$2:$A$17,0),5),"")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  <c r="AU28" s="15"/>
      <c r="AV28" s="16"/>
      <c r="AW28" s="16"/>
      <c r="AX28" s="16"/>
      <c r="AY28" s="16"/>
      <c r="AZ28" s="22"/>
      <c r="BA28" s="23"/>
      <c r="BB28" s="15"/>
      <c r="BC28" s="16"/>
      <c r="BD28" s="16"/>
      <c r="BE28" s="16"/>
      <c r="BF28" s="16"/>
      <c r="BG28" s="22"/>
      <c r="BH28" s="23"/>
    </row>
    <row r="29" spans="1:60">
      <c r="A29" s="1"/>
      <c r="B29" s="21" t="str">
        <f>IFERROR(INDEX(Team!$A$2:$E$17,MATCH('Nico van Driel'!A29,Team!$A$2:$A$17,0),2),"")</f>
        <v/>
      </c>
      <c r="C29" s="21" t="str">
        <f>IFERROR(INDEX(Team!$A$2:$E$17,MATCH('Nico van Driel'!A29,Team!$A$2:$A$17,0),5),"")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  <c r="AU29" s="15"/>
      <c r="AV29" s="16"/>
      <c r="AW29" s="16"/>
      <c r="AX29" s="16"/>
      <c r="AY29" s="16"/>
      <c r="AZ29" s="22"/>
      <c r="BA29" s="23"/>
      <c r="BB29" s="15"/>
      <c r="BC29" s="16"/>
      <c r="BD29" s="16"/>
      <c r="BE29" s="16"/>
      <c r="BF29" s="16"/>
      <c r="BG29" s="22"/>
      <c r="BH29" s="23"/>
    </row>
    <row r="30" spans="1:60">
      <c r="A30" s="1"/>
      <c r="B30" s="21" t="str">
        <f>IFERROR(INDEX(Team!$A$2:$E$17,MATCH('Nico van Driel'!A30,Team!$A$2:$A$17,0),2),"")</f>
        <v/>
      </c>
      <c r="C30" s="21" t="str">
        <f>IFERROR(INDEX(Team!$A$2:$E$17,MATCH('Nico van Driel'!A30,Team!$A$2:$A$17,0),5),"")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  <c r="AU30" s="15"/>
      <c r="AV30" s="16"/>
      <c r="AW30" s="16"/>
      <c r="AX30" s="16"/>
      <c r="AY30" s="16"/>
      <c r="AZ30" s="22"/>
      <c r="BA30" s="23"/>
      <c r="BB30" s="15"/>
      <c r="BC30" s="16"/>
      <c r="BD30" s="16"/>
      <c r="BE30" s="16"/>
      <c r="BF30" s="16"/>
      <c r="BG30" s="22"/>
      <c r="BH30" s="23"/>
    </row>
    <row r="31" spans="1:60">
      <c r="A31" s="1"/>
      <c r="B31" s="21" t="str">
        <f>IFERROR(INDEX(Team!$A$2:$E$17,MATCH('Nico van Driel'!A31,Team!$A$2:$A$17,0),2),"")</f>
        <v/>
      </c>
      <c r="C31" s="21" t="str">
        <f>IFERROR(INDEX(Team!$A$2:$E$17,MATCH('Nico van Driel'!A31,Team!$A$2:$A$17,0),5),"")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  <c r="AU31" s="15"/>
      <c r="AV31" s="16"/>
      <c r="AW31" s="16"/>
      <c r="AX31" s="16"/>
      <c r="AY31" s="16"/>
      <c r="AZ31" s="22"/>
      <c r="BA31" s="23"/>
      <c r="BB31" s="15"/>
      <c r="BC31" s="16"/>
      <c r="BD31" s="16"/>
      <c r="BE31" s="16"/>
      <c r="BF31" s="16"/>
      <c r="BG31" s="22"/>
      <c r="BH31" s="23"/>
    </row>
    <row r="32" spans="1:60">
      <c r="A32" s="1"/>
      <c r="B32" s="21" t="str">
        <f>IFERROR(INDEX(Team!$A$2:$E$17,MATCH('Nico van Driel'!A32,Team!$A$2:$A$17,0),2),"")</f>
        <v/>
      </c>
      <c r="C32" s="21" t="str">
        <f>IFERROR(INDEX(Team!$A$2:$E$17,MATCH('Nico van Driel'!A32,Team!$A$2:$A$17,0),5),"")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  <c r="AU32" s="15"/>
      <c r="AV32" s="16"/>
      <c r="AW32" s="16"/>
      <c r="AX32" s="16"/>
      <c r="AY32" s="16"/>
      <c r="AZ32" s="22"/>
      <c r="BA32" s="23"/>
      <c r="BB32" s="15"/>
      <c r="BC32" s="16"/>
      <c r="BD32" s="16"/>
      <c r="BE32" s="16"/>
      <c r="BF32" s="16"/>
      <c r="BG32" s="22"/>
      <c r="BH32" s="23"/>
    </row>
    <row r="33" spans="1:60">
      <c r="A33" s="1"/>
      <c r="B33" s="21" t="str">
        <f>IFERROR(INDEX(Team!$A$2:$E$17,MATCH('Nico van Driel'!A33,Team!$A$2:$A$17,0),2),"")</f>
        <v/>
      </c>
      <c r="C33" s="21" t="str">
        <f>IFERROR(INDEX(Team!$A$2:$E$17,MATCH('Nico van Driel'!A33,Team!$A$2:$A$17,0),5),"")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  <c r="AU33" s="15"/>
      <c r="AV33" s="16"/>
      <c r="AW33" s="16"/>
      <c r="AX33" s="16"/>
      <c r="AY33" s="16"/>
      <c r="AZ33" s="22"/>
      <c r="BA33" s="23"/>
      <c r="BB33" s="15"/>
      <c r="BC33" s="16"/>
      <c r="BD33" s="16"/>
      <c r="BE33" s="16"/>
      <c r="BF33" s="16"/>
      <c r="BG33" s="22"/>
      <c r="BH33" s="23"/>
    </row>
    <row r="34" spans="1:60">
      <c r="A34" s="1"/>
      <c r="B34" s="21" t="str">
        <f>IFERROR(INDEX(Team!$A$2:$E$17,MATCH('Nico van Driel'!A34,Team!$A$2:$A$17,0),2),"")</f>
        <v/>
      </c>
      <c r="C34" s="21" t="str">
        <f>IFERROR(INDEX(Team!$A$2:$E$17,MATCH('Nico van Driel'!A34,Team!$A$2:$A$17,0),5),"")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  <c r="AU34" s="15"/>
      <c r="AV34" s="16"/>
      <c r="AW34" s="16"/>
      <c r="AX34" s="16"/>
      <c r="AY34" s="16"/>
      <c r="AZ34" s="22"/>
      <c r="BA34" s="23"/>
      <c r="BB34" s="15"/>
      <c r="BC34" s="16"/>
      <c r="BD34" s="16"/>
      <c r="BE34" s="16"/>
      <c r="BF34" s="16"/>
      <c r="BG34" s="22"/>
      <c r="BH34" s="23"/>
    </row>
    <row r="35" spans="1:60">
      <c r="A35" s="1"/>
      <c r="B35" s="21" t="str">
        <f>IFERROR(INDEX(Team!$A$2:$E$17,MATCH('Nico van Driel'!A35,Team!$A$2:$A$17,0),2),"")</f>
        <v/>
      </c>
      <c r="C35" s="21" t="str">
        <f>IFERROR(INDEX(Team!$A$2:$E$17,MATCH('Nico van Driel'!A35,Team!$A$2:$A$17,0),5),"")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  <c r="AU35" s="15"/>
      <c r="AV35" s="16"/>
      <c r="AW35" s="16"/>
      <c r="AX35" s="16"/>
      <c r="AY35" s="16"/>
      <c r="AZ35" s="22"/>
      <c r="BA35" s="23"/>
      <c r="BB35" s="15"/>
      <c r="BC35" s="16"/>
      <c r="BD35" s="16"/>
      <c r="BE35" s="16"/>
      <c r="BF35" s="16"/>
      <c r="BG35" s="22"/>
      <c r="BH35" s="23"/>
    </row>
    <row r="36" spans="1:60">
      <c r="A36" s="1"/>
      <c r="B36" s="21" t="str">
        <f>IFERROR(INDEX(Team!$A$2:$E$17,MATCH('Nico van Driel'!A36,Team!$A$2:$A$17,0),2),"")</f>
        <v/>
      </c>
      <c r="C36" s="21" t="str">
        <f>IFERROR(INDEX(Team!$A$2:$E$17,MATCH('Nico van Driel'!A36,Team!$A$2:$A$17,0),5),"")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  <c r="AU36" s="15"/>
      <c r="AV36" s="16"/>
      <c r="AW36" s="16"/>
      <c r="AX36" s="16"/>
      <c r="AY36" s="16"/>
      <c r="AZ36" s="22"/>
      <c r="BA36" s="23"/>
      <c r="BB36" s="15"/>
      <c r="BC36" s="16"/>
      <c r="BD36" s="16"/>
      <c r="BE36" s="16"/>
      <c r="BF36" s="16"/>
      <c r="BG36" s="22"/>
      <c r="BH36" s="23"/>
    </row>
    <row r="37" spans="1:60">
      <c r="A37" s="1"/>
      <c r="B37" s="21" t="str">
        <f>IFERROR(INDEX(Team!$A$2:$E$17,MATCH('Nico van Driel'!A37,Team!$A$2:$A$17,0),2),"")</f>
        <v/>
      </c>
      <c r="C37" s="21" t="str">
        <f>IFERROR(INDEX(Team!$A$2:$E$17,MATCH('Nico van Driel'!A37,Team!$A$2:$A$17,0),5),"")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  <c r="AU37" s="15"/>
      <c r="AV37" s="16"/>
      <c r="AW37" s="16"/>
      <c r="AX37" s="16"/>
      <c r="AY37" s="16"/>
      <c r="AZ37" s="22"/>
      <c r="BA37" s="23"/>
      <c r="BB37" s="15"/>
      <c r="BC37" s="16"/>
      <c r="BD37" s="16"/>
      <c r="BE37" s="16"/>
      <c r="BF37" s="16"/>
      <c r="BG37" s="22"/>
      <c r="BH37" s="23"/>
    </row>
    <row r="38" spans="1:60">
      <c r="A38" s="1"/>
      <c r="B38" s="21" t="str">
        <f>IFERROR(INDEX(Team!$A$2:$E$17,MATCH('Nico van Driel'!A38,Team!$A$2:$A$17,0),2),"")</f>
        <v/>
      </c>
      <c r="C38" s="21" t="str">
        <f>IFERROR(INDEX(Team!$A$2:$E$17,MATCH('Nico van Driel'!A38,Team!$A$2:$A$17,0),5),"")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  <c r="AU38" s="15"/>
      <c r="AV38" s="16"/>
      <c r="AW38" s="16"/>
      <c r="AX38" s="16"/>
      <c r="AY38" s="16"/>
      <c r="AZ38" s="22"/>
      <c r="BA38" s="23"/>
      <c r="BB38" s="15"/>
      <c r="BC38" s="16"/>
      <c r="BD38" s="16"/>
      <c r="BE38" s="16"/>
      <c r="BF38" s="16"/>
      <c r="BG38" s="22"/>
      <c r="BH38" s="23"/>
    </row>
    <row r="39" spans="1:60">
      <c r="A39" s="1"/>
      <c r="B39" s="21" t="str">
        <f>IFERROR(INDEX(Team!$A$2:$E$17,MATCH('Nico van Driel'!A39,Team!$A$2:$A$17,0),2),"")</f>
        <v/>
      </c>
      <c r="C39" s="21" t="str">
        <f>IFERROR(INDEX(Team!$A$2:$E$17,MATCH('Nico van Driel'!A39,Team!$A$2:$A$17,0),5),"")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  <c r="AU39" s="15"/>
      <c r="AV39" s="16"/>
      <c r="AW39" s="16"/>
      <c r="AX39" s="16"/>
      <c r="AY39" s="16"/>
      <c r="AZ39" s="22"/>
      <c r="BA39" s="23"/>
      <c r="BB39" s="15"/>
      <c r="BC39" s="16"/>
      <c r="BD39" s="16"/>
      <c r="BE39" s="16"/>
      <c r="BF39" s="16"/>
      <c r="BG39" s="22"/>
      <c r="BH39" s="23"/>
    </row>
    <row r="40" spans="1:60">
      <c r="A40" s="1"/>
      <c r="B40" s="21" t="str">
        <f>IFERROR(INDEX(Team!$A$2:$E$17,MATCH('Nico van Driel'!A40,Team!$A$2:$A$17,0),2),"")</f>
        <v/>
      </c>
      <c r="C40" s="21" t="str">
        <f>IFERROR(INDEX(Team!$A$2:$E$17,MATCH('Nico van Driel'!A40,Team!$A$2:$A$17,0),5),"")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  <c r="AU40" s="18"/>
      <c r="AV40" s="19"/>
      <c r="AW40" s="19"/>
      <c r="AX40" s="19"/>
      <c r="AY40" s="19"/>
      <c r="AZ40" s="24"/>
      <c r="BA40" s="25"/>
      <c r="BB40" s="18"/>
      <c r="BC40" s="19"/>
      <c r="BD40" s="19"/>
      <c r="BE40" s="19"/>
      <c r="BF40" s="19"/>
      <c r="BG40" s="24"/>
      <c r="BH40" s="25"/>
    </row>
    <row r="41" spans="1:60">
      <c r="A41" s="2"/>
      <c r="B41" s="5" t="str">
        <f>IFERROR(INDEX(Team!$A$2:$E$17,MATCH('Nico van Driel'!A41,Team!$A$2:$A$17,0),2),"")</f>
        <v/>
      </c>
      <c r="C41" s="5" t="str">
        <f>IFERROR(INDEX(Team!$A$2:$E$17,MATCH('Nico van Driel'!A41,Team!$A$2:$A$17,0),5),"")</f>
        <v/>
      </c>
    </row>
    <row r="42" spans="1:60">
      <c r="A42" s="2"/>
      <c r="B42" s="5" t="str">
        <f>IFERROR(INDEX(Team!$A$2:$E$17,MATCH('Nico van Driel'!A42,Team!$A$2:$A$17,0),2),"")</f>
        <v/>
      </c>
      <c r="C42" s="5" t="str">
        <f>IFERROR(INDEX(Team!$A$2:$E$17,MATCH('Nico van Driel'!A42,Team!$A$2:$A$17,0),5),"")</f>
        <v/>
      </c>
    </row>
    <row r="43" spans="1:60">
      <c r="A43" s="2"/>
      <c r="B43" s="5" t="str">
        <f>IFERROR(INDEX(Team!$A$2:$E$17,MATCH('Nico van Driel'!A43,Team!$A$2:$A$17,0),2),"")</f>
        <v/>
      </c>
      <c r="C43" s="5" t="str">
        <f>IFERROR(INDEX(Team!$A$2:$E$17,MATCH('Nico van Driel'!A43,Team!$A$2:$A$17,0),5),"")</f>
        <v/>
      </c>
    </row>
    <row r="44" spans="1:60">
      <c r="A44" s="2"/>
      <c r="B44" s="5" t="str">
        <f>IFERROR(INDEX(Team!$A$2:$E$17,MATCH('Nico van Driel'!A44,Team!$A$2:$A$17,0),2),"")</f>
        <v/>
      </c>
      <c r="C44" s="5" t="str">
        <f>IFERROR(INDEX(Team!$A$2:$E$17,MATCH('Nico van Driel'!A44,Team!$A$2:$A$17,0),5),"")</f>
        <v/>
      </c>
    </row>
    <row r="45" spans="1:60">
      <c r="A45" s="2"/>
      <c r="B45" s="5" t="str">
        <f>IFERROR(INDEX(Team!$A$2:$E$17,MATCH('Nico van Driel'!A45,Team!$A$2:$A$17,0),2),"")</f>
        <v/>
      </c>
      <c r="C45" s="5" t="str">
        <f>IFERROR(INDEX(Team!$A$2:$E$17,MATCH('Nico van Driel'!A45,Team!$A$2:$A$17,0),5),"")</f>
        <v/>
      </c>
    </row>
    <row r="46" spans="1:60">
      <c r="A46" s="2"/>
      <c r="B46" s="5" t="str">
        <f>IFERROR(INDEX(Team!$A$2:$E$17,MATCH('Nico van Driel'!A46,Team!$A$2:$A$17,0),2),"")</f>
        <v/>
      </c>
      <c r="C46" s="5" t="str">
        <f>IFERROR(INDEX(Team!$A$2:$E$17,MATCH('Nico van Driel'!A46,Team!$A$2:$A$17,0),5),"")</f>
        <v/>
      </c>
    </row>
    <row r="47" spans="1:60">
      <c r="A47" s="2"/>
      <c r="B47" s="5" t="str">
        <f>IFERROR(INDEX(Team!$A$2:$E$17,MATCH('Nico van Driel'!A47,Team!$A$2:$A$17,0),2),"")</f>
        <v/>
      </c>
      <c r="C47" s="5" t="str">
        <f>IFERROR(INDEX(Team!$A$2:$E$17,MATCH('Nico van Driel'!A47,Team!$A$2:$A$17,0),5),"")</f>
        <v/>
      </c>
    </row>
    <row r="48" spans="1:60">
      <c r="A48" s="2"/>
      <c r="B48" s="5" t="str">
        <f>IFERROR(INDEX(Team!$A$2:$E$17,MATCH('Nico van Driel'!A48,Team!$A$2:$A$17,0),2),"")</f>
        <v/>
      </c>
      <c r="C48" s="5" t="str">
        <f>IFERROR(INDEX(Team!$A$2:$E$17,MATCH('Nico van Driel'!A48,Team!$A$2:$A$17,0),5),"")</f>
        <v/>
      </c>
    </row>
    <row r="49" spans="1:3">
      <c r="A49" s="2"/>
      <c r="B49" s="5" t="str">
        <f>IFERROR(INDEX(Team!$A$2:$E$17,MATCH('Nico van Driel'!A49,Team!$A$2:$A$17,0),2),"")</f>
        <v/>
      </c>
      <c r="C49" s="5" t="str">
        <f>IFERROR(INDEX(Team!$A$2:$E$17,MATCH('Nico van Driel'!A49,Team!$A$2:$A$17,0),5),"")</f>
        <v/>
      </c>
    </row>
    <row r="50" spans="1:3">
      <c r="A50" s="2"/>
      <c r="B50" s="5" t="str">
        <f>IFERROR(INDEX(Team!$A$2:$E$17,MATCH('Nico van Driel'!A50,Team!$A$2:$A$17,0),2),"")</f>
        <v/>
      </c>
      <c r="C50" s="5" t="str">
        <f>IFERROR(INDEX(Team!$A$2:$E$17,MATCH('Nico van Driel'!A50,Team!$A$2:$A$17,0),5),"")</f>
        <v/>
      </c>
    </row>
    <row r="51" spans="1:3">
      <c r="A51" s="2"/>
      <c r="B51" s="5" t="str">
        <f>IFERROR(INDEX(Team!$A$2:$E$17,MATCH('Nico van Driel'!A51,Team!$A$2:$A$17,0),2),"")</f>
        <v/>
      </c>
      <c r="C51" s="5" t="str">
        <f>IFERROR(INDEX(Team!$A$2:$E$17,MATCH('Nico van Driel'!A51,Team!$A$2:$A$17,0),5),"")</f>
        <v/>
      </c>
    </row>
    <row r="52" spans="1:3">
      <c r="A52" s="2"/>
      <c r="B52" s="5" t="str">
        <f>IFERROR(INDEX(Team!$A$2:$E$17,MATCH('Nico van Driel'!A52,Team!$A$2:$A$17,0),2),"")</f>
        <v/>
      </c>
      <c r="C52" s="5" t="str">
        <f>IFERROR(INDEX(Team!$A$2:$E$17,MATCH('Nico van Driel'!A52,Team!$A$2:$A$17,0),5),"")</f>
        <v/>
      </c>
    </row>
    <row r="53" spans="1:3">
      <c r="A53" s="2"/>
      <c r="B53" s="5" t="str">
        <f>IFERROR(INDEX(Team!$A$2:$E$17,MATCH('Nico van Driel'!A53,Team!$A$2:$A$17,0),2),"")</f>
        <v/>
      </c>
      <c r="C53" s="5" t="str">
        <f>IFERROR(INDEX(Team!$A$2:$E$17,MATCH('Nico van Driel'!A53,Team!$A$2:$A$17,0),5),"")</f>
        <v/>
      </c>
    </row>
    <row r="54" spans="1:3">
      <c r="A54" s="2"/>
      <c r="B54" s="5" t="str">
        <f>IFERROR(INDEX(Team!$A$2:$E$17,MATCH('Nico van Driel'!A54,Team!$A$2:$A$17,0),2),"")</f>
        <v/>
      </c>
      <c r="C54" s="5" t="str">
        <f>IFERROR(INDEX(Team!$A$2:$E$17,MATCH('Nico van Driel'!A54,Team!$A$2:$A$17,0),5),"")</f>
        <v/>
      </c>
    </row>
    <row r="55" spans="1:3">
      <c r="A55" s="2"/>
      <c r="B55" s="5" t="str">
        <f>IFERROR(INDEX(Team!$A$2:$E$17,MATCH('Nico van Driel'!A55,Team!$A$2:$A$17,0),2),"")</f>
        <v/>
      </c>
      <c r="C55" s="5" t="str">
        <f>IFERROR(INDEX(Team!$A$2:$E$17,MATCH('Nico van Driel'!A55,Team!$A$2:$A$17,0),5),"")</f>
        <v/>
      </c>
    </row>
    <row r="56" spans="1:3">
      <c r="A56" s="2"/>
      <c r="B56" s="5" t="str">
        <f>IFERROR(INDEX(Team!$A$2:$E$17,MATCH('Nico van Driel'!A56,Team!$A$2:$A$17,0),2),"")</f>
        <v/>
      </c>
      <c r="C56" s="5" t="str">
        <f>IFERROR(INDEX(Team!$A$2:$E$17,MATCH('Nico van Driel'!A56,Team!$A$2:$A$17,0),5),"")</f>
        <v/>
      </c>
    </row>
    <row r="57" spans="1:3">
      <c r="A57" s="2"/>
      <c r="B57" s="5" t="str">
        <f>IFERROR(INDEX(Team!$A$2:$E$17,MATCH('Nico van Driel'!A57,Team!$A$2:$A$17,0),2),"")</f>
        <v/>
      </c>
      <c r="C57" s="5" t="str">
        <f>IFERROR(INDEX(Team!$A$2:$E$17,MATCH('Nico van Driel'!A57,Team!$A$2:$A$17,0),5),"")</f>
        <v/>
      </c>
    </row>
    <row r="58" spans="1:3">
      <c r="A58" s="2"/>
      <c r="B58" s="5" t="str">
        <f>IFERROR(INDEX(Team!$A$2:$E$17,MATCH('Nico van Driel'!A58,Team!$A$2:$A$17,0),2),"")</f>
        <v/>
      </c>
      <c r="C58" s="5" t="str">
        <f>IFERROR(INDEX(Team!$A$2:$E$17,MATCH('Nico van Driel'!A58,Team!$A$2:$A$17,0),5),"")</f>
        <v/>
      </c>
    </row>
    <row r="59" spans="1:3">
      <c r="A59" s="2"/>
      <c r="B59" s="5" t="str">
        <f>IFERROR(INDEX(Team!$A$2:$E$17,MATCH('Nico van Driel'!A59,Team!$A$2:$A$17,0),2),"")</f>
        <v/>
      </c>
      <c r="C59" s="5" t="str">
        <f>IFERROR(INDEX(Team!$A$2:$E$17,MATCH('Nico van Driel'!A59,Team!$A$2:$A$17,0),5),"")</f>
        <v/>
      </c>
    </row>
    <row r="60" spans="1:3">
      <c r="A60" s="2"/>
      <c r="B60" s="5" t="str">
        <f>IFERROR(INDEX(Team!$A$2:$E$17,MATCH('Nico van Driel'!A60,Team!$A$2:$A$17,0),2),"")</f>
        <v/>
      </c>
      <c r="C60" s="5" t="str">
        <f>IFERROR(INDEX(Team!$A$2:$E$17,MATCH('Nico van Driel'!A60,Team!$A$2:$A$17,0),5),"")</f>
        <v/>
      </c>
    </row>
    <row r="61" spans="1:3">
      <c r="A61" s="2"/>
      <c r="B61" s="5" t="str">
        <f>IFERROR(INDEX(Team!$A$2:$E$17,MATCH('Nico van Driel'!A61,Team!$A$2:$A$17,0),2),"")</f>
        <v/>
      </c>
      <c r="C61" s="5" t="str">
        <f>IFERROR(INDEX(Team!$A$2:$E$17,MATCH('Nico van Driel'!A61,Team!$A$2:$A$17,0),5),"")</f>
        <v/>
      </c>
    </row>
    <row r="62" spans="1:3">
      <c r="A62" s="2"/>
      <c r="B62" s="5" t="str">
        <f>IFERROR(INDEX(Team!$A$2:$E$17,MATCH('Nico van Driel'!A62,Team!$A$2:$A$17,0),2),"")</f>
        <v/>
      </c>
      <c r="C62" s="5" t="str">
        <f>IFERROR(INDEX(Team!$A$2:$E$17,MATCH('Nico van Driel'!A62,Team!$A$2:$A$17,0),5),"")</f>
        <v/>
      </c>
    </row>
    <row r="63" spans="1:3">
      <c r="A63" s="2"/>
      <c r="B63" s="5" t="str">
        <f>IFERROR(INDEX(Team!$A$2:$E$17,MATCH('Nico van Driel'!A63,Team!$A$2:$A$17,0),2),"")</f>
        <v/>
      </c>
      <c r="C63" s="5" t="str">
        <f>IFERROR(INDEX(Team!$A$2:$E$17,MATCH('Nico van Driel'!A63,Team!$A$2:$A$17,0),5),"")</f>
        <v/>
      </c>
    </row>
    <row r="64" spans="1:3">
      <c r="A64" s="2"/>
      <c r="B64" s="5" t="str">
        <f>IFERROR(INDEX(Team!$A$2:$E$17,MATCH('Nico van Driel'!A64,Team!$A$2:$A$17,0),2),"")</f>
        <v/>
      </c>
      <c r="C64" s="5" t="str">
        <f>IFERROR(INDEX(Team!$A$2:$E$17,MATCH('Nico van Driel'!A64,Team!$A$2:$A$17,0),5),"")</f>
        <v/>
      </c>
    </row>
    <row r="65" spans="1:3">
      <c r="A65" s="2"/>
      <c r="B65" s="5" t="str">
        <f>IFERROR(INDEX(Team!$A$2:$E$17,MATCH('Nico van Driel'!A65,Team!$A$2:$A$17,0),2),"")</f>
        <v/>
      </c>
      <c r="C65" s="5" t="str">
        <f>IFERROR(INDEX(Team!$A$2:$E$17,MATCH('Nico van Driel'!A65,Team!$A$2:$A$17,0),5),"")</f>
        <v/>
      </c>
    </row>
    <row r="66" spans="1:3">
      <c r="A66" s="2"/>
      <c r="B66" s="5" t="str">
        <f>IFERROR(INDEX(Team!$A$2:$E$17,MATCH('Nico van Driel'!A66,Team!$A$2:$A$17,0),2),"")</f>
        <v/>
      </c>
      <c r="C66" s="5" t="str">
        <f>IFERROR(INDEX(Team!$A$2:$E$17,MATCH('Nico van Driel'!A66,Team!$A$2:$A$17,0),5),"")</f>
        <v/>
      </c>
    </row>
    <row r="67" spans="1:3">
      <c r="A67" s="2"/>
      <c r="B67" s="5" t="str">
        <f>IFERROR(INDEX(Team!$A$2:$E$17,MATCH('Nico van Driel'!A67,Team!$A$2:$A$17,0),2),"")</f>
        <v/>
      </c>
      <c r="C67" s="5" t="str">
        <f>IFERROR(INDEX(Team!$A$2:$E$17,MATCH('Nico van Driel'!A67,Team!$A$2:$A$17,0),5),"")</f>
        <v/>
      </c>
    </row>
    <row r="68" spans="1:3">
      <c r="A68" s="2"/>
      <c r="B68" s="5" t="str">
        <f>IFERROR(INDEX(Team!$A$2:$E$17,MATCH('Nico van Driel'!A68,Team!$A$2:$A$17,0),2),"")</f>
        <v/>
      </c>
      <c r="C68" s="5" t="str">
        <f>IFERROR(INDEX(Team!$A$2:$E$17,MATCH('Nico van Driel'!A68,Team!$A$2:$A$17,0),5),"")</f>
        <v/>
      </c>
    </row>
    <row r="69" spans="1:3">
      <c r="A69" s="2"/>
      <c r="B69" s="5" t="str">
        <f>IFERROR(INDEX(Team!$A$2:$E$17,MATCH('Nico van Driel'!A69,Team!$A$2:$A$17,0),2),"")</f>
        <v/>
      </c>
      <c r="C69" s="5" t="str">
        <f>IFERROR(INDEX(Team!$A$2:$E$17,MATCH('Nico van Driel'!A69,Team!$A$2:$A$17,0),5),"")</f>
        <v/>
      </c>
    </row>
    <row r="70" spans="1:3">
      <c r="A70" s="2"/>
      <c r="B70" s="5" t="str">
        <f>IFERROR(INDEX(Team!$A$2:$E$17,MATCH('Nico van Driel'!A70,Team!$A$2:$A$17,0),2),"")</f>
        <v/>
      </c>
      <c r="C70" s="5" t="str">
        <f>IFERROR(INDEX(Team!$A$2:$E$17,MATCH('Nico van Driel'!A70,Team!$A$2:$A$17,0),5),"")</f>
        <v/>
      </c>
    </row>
    <row r="71" spans="1:3">
      <c r="A71" s="2"/>
      <c r="B71" s="5" t="str">
        <f>IFERROR(INDEX(Team!$A$2:$E$17,MATCH('Nico van Driel'!A71,Team!$A$2:$A$17,0),2),"")</f>
        <v/>
      </c>
      <c r="C71" s="5" t="str">
        <f>IFERROR(INDEX(Team!$A$2:$E$17,MATCH('Nico van Driel'!A71,Team!$A$2:$A$17,0),5),"")</f>
        <v/>
      </c>
    </row>
    <row r="72" spans="1:3">
      <c r="A72" s="2"/>
      <c r="B72" s="5" t="str">
        <f>IFERROR(INDEX(Team!$A$2:$E$17,MATCH('Nico van Driel'!A72,Team!$A$2:$A$17,0),2),"")</f>
        <v/>
      </c>
      <c r="C72" s="5" t="str">
        <f>IFERROR(INDEX(Team!$A$2:$E$17,MATCH('Nico van Driel'!A72,Team!$A$2:$A$17,0),5),"")</f>
        <v/>
      </c>
    </row>
    <row r="73" spans="1:3">
      <c r="A73" s="2"/>
      <c r="B73" s="5" t="str">
        <f>IFERROR(INDEX(Team!$A$2:$E$17,MATCH('Nico van Driel'!A73,Team!$A$2:$A$17,0),2),"")</f>
        <v/>
      </c>
      <c r="C73" s="5" t="str">
        <f>IFERROR(INDEX(Team!$A$2:$E$17,MATCH('Nico van Driel'!A73,Team!$A$2:$A$17,0),5),"")</f>
        <v/>
      </c>
    </row>
    <row r="74" spans="1:3">
      <c r="A74" s="2"/>
      <c r="B74" s="5" t="str">
        <f>IFERROR(INDEX(Team!$A$2:$E$17,MATCH('Nico van Driel'!A74,Team!$A$2:$A$17,0),2),"")</f>
        <v/>
      </c>
      <c r="C74" s="5" t="str">
        <f>IFERROR(INDEX(Team!$A$2:$E$17,MATCH('Nico van Driel'!A74,Team!$A$2:$A$17,0),5),"")</f>
        <v/>
      </c>
    </row>
    <row r="75" spans="1:3">
      <c r="A75" s="2"/>
      <c r="B75" s="5" t="str">
        <f>IFERROR(INDEX(Team!$A$2:$E$17,MATCH('Nico van Driel'!A75,Team!$A$2:$A$17,0),2),"")</f>
        <v/>
      </c>
      <c r="C75" s="5" t="str">
        <f>IFERROR(INDEX(Team!$A$2:$E$17,MATCH('Nico van Driel'!A75,Team!$A$2:$A$17,0),5),"")</f>
        <v/>
      </c>
    </row>
    <row r="76" spans="1:3">
      <c r="A76" s="2"/>
      <c r="B76" s="5" t="str">
        <f>IFERROR(INDEX(Team!$A$2:$E$17,MATCH('Nico van Driel'!A76,Team!$A$2:$A$17,0),2),"")</f>
        <v/>
      </c>
      <c r="C76" s="5" t="str">
        <f>IFERROR(INDEX(Team!$A$2:$E$17,MATCH('Nico van Driel'!A76,Team!$A$2:$A$17,0),5),"")</f>
        <v/>
      </c>
    </row>
    <row r="77" spans="1:3">
      <c r="A77" s="2"/>
      <c r="B77" s="5" t="str">
        <f>IFERROR(INDEX(Team!$A$2:$E$17,MATCH('Nico van Driel'!A77,Team!$A$2:$A$17,0),2),"")</f>
        <v/>
      </c>
      <c r="C77" s="5" t="str">
        <f>IFERROR(INDEX(Team!$A$2:$E$17,MATCH('Nico van Driel'!A77,Team!$A$2:$A$17,0),5),"")</f>
        <v/>
      </c>
    </row>
    <row r="78" spans="1:3">
      <c r="A78" s="2"/>
      <c r="B78" s="5" t="str">
        <f>IFERROR(INDEX(Team!$A$2:$E$17,MATCH('Nico van Driel'!A78,Team!$A$2:$A$17,0),2),"")</f>
        <v/>
      </c>
      <c r="C78" s="5" t="str">
        <f>IFERROR(INDEX(Team!$A$2:$E$17,MATCH('Nico van Driel'!A78,Team!$A$2:$A$17,0),5),"")</f>
        <v/>
      </c>
    </row>
    <row r="79" spans="1:3">
      <c r="A79" s="2"/>
      <c r="B79" s="5" t="str">
        <f>IFERROR(INDEX(Team!$A$2:$E$17,MATCH('Nico van Driel'!A79,Team!$A$2:$A$17,0),2),"")</f>
        <v/>
      </c>
      <c r="C79" s="5" t="str">
        <f>IFERROR(INDEX(Team!$A$2:$E$17,MATCH('Nico van Driel'!A79,Team!$A$2:$A$17,0),5),"")</f>
        <v/>
      </c>
    </row>
    <row r="80" spans="1:3">
      <c r="A80" s="2"/>
      <c r="B80" s="5" t="str">
        <f>IFERROR(INDEX(Team!$A$2:$E$17,MATCH('Nico van Driel'!A80,Team!$A$2:$A$17,0),2),"")</f>
        <v/>
      </c>
      <c r="C80" s="5" t="str">
        <f>IFERROR(INDEX(Team!$A$2:$E$17,MATCH('Nico van Driel'!A80,Team!$A$2:$A$17,0),5),"")</f>
        <v/>
      </c>
    </row>
  </sheetData>
  <mergeCells count="8">
    <mergeCell ref="AU1:BA1"/>
    <mergeCell ref="BB1:BH1"/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710056-637E-4EDE-9C32-FB0A05053D2F}">
          <x14:formula1>
            <xm:f>Team!$A$2:$A$17</xm:f>
          </x14:formula1>
          <xm:sqref>A2:A80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19FC-9884-4D11-B602-09825ABA44FF}">
  <dimension ref="A2:D24"/>
  <sheetViews>
    <sheetView workbookViewId="0" xr3:uid="{70BEF002-6EFF-50C9-A921-513D1D8350ED}">
      <selection activeCell="D19" sqref="D19"/>
    </sheetView>
  </sheetViews>
  <sheetFormatPr defaultRowHeight="15"/>
  <cols>
    <col min="1" max="1" width="20.28515625" customWidth="1"/>
    <col min="2" max="4" width="31.85546875" bestFit="1" customWidth="1"/>
  </cols>
  <sheetData>
    <row r="2" spans="1:4">
      <c r="A2" t="s">
        <v>50</v>
      </c>
      <c r="B2" s="4">
        <v>43459</v>
      </c>
      <c r="C2" t="s">
        <v>51</v>
      </c>
      <c r="D2" t="s">
        <v>52</v>
      </c>
    </row>
    <row r="3" spans="1:4">
      <c r="A3" t="s">
        <v>53</v>
      </c>
      <c r="B3" s="4">
        <v>43460</v>
      </c>
      <c r="C3" t="s">
        <v>54</v>
      </c>
      <c r="D3" t="s">
        <v>52</v>
      </c>
    </row>
    <row r="4" spans="1:4">
      <c r="A4" t="s">
        <v>55</v>
      </c>
      <c r="B4" s="4">
        <v>43465</v>
      </c>
      <c r="C4" t="s">
        <v>56</v>
      </c>
      <c r="D4" t="s">
        <v>57</v>
      </c>
    </row>
    <row r="5" spans="1:4">
      <c r="A5" t="s">
        <v>58</v>
      </c>
      <c r="B5" s="4">
        <v>43466</v>
      </c>
      <c r="C5" t="s">
        <v>51</v>
      </c>
      <c r="D5" t="s">
        <v>57</v>
      </c>
    </row>
    <row r="6" spans="1:4">
      <c r="A6" t="s">
        <v>59</v>
      </c>
      <c r="B6" s="4">
        <v>43574</v>
      </c>
      <c r="C6" t="s">
        <v>60</v>
      </c>
      <c r="D6" t="s">
        <v>61</v>
      </c>
    </row>
    <row r="7" spans="1:4">
      <c r="A7" t="s">
        <v>62</v>
      </c>
      <c r="B7" s="4">
        <v>43576</v>
      </c>
      <c r="C7" t="s">
        <v>63</v>
      </c>
      <c r="D7" t="s">
        <v>61</v>
      </c>
    </row>
    <row r="8" spans="1:4">
      <c r="A8" t="s">
        <v>64</v>
      </c>
      <c r="B8" s="4">
        <v>43577</v>
      </c>
      <c r="C8" t="s">
        <v>56</v>
      </c>
      <c r="D8" t="s">
        <v>65</v>
      </c>
    </row>
    <row r="9" spans="1:4">
      <c r="A9" t="s">
        <v>66</v>
      </c>
      <c r="B9" s="4">
        <v>43582</v>
      </c>
      <c r="C9" t="s">
        <v>67</v>
      </c>
      <c r="D9" t="s">
        <v>65</v>
      </c>
    </row>
    <row r="10" spans="1:4">
      <c r="A10" t="s">
        <v>68</v>
      </c>
      <c r="B10" s="4">
        <v>43590</v>
      </c>
      <c r="C10" t="s">
        <v>63</v>
      </c>
      <c r="D10" t="s">
        <v>69</v>
      </c>
    </row>
    <row r="11" spans="1:4">
      <c r="A11" t="s">
        <v>70</v>
      </c>
      <c r="B11" s="4">
        <v>43615</v>
      </c>
      <c r="C11" t="s">
        <v>71</v>
      </c>
      <c r="D11" t="s">
        <v>72</v>
      </c>
    </row>
    <row r="12" spans="1:4">
      <c r="A12" t="s">
        <v>73</v>
      </c>
      <c r="B12" s="4">
        <v>43625</v>
      </c>
      <c r="C12" t="s">
        <v>63</v>
      </c>
      <c r="D12" t="s">
        <v>74</v>
      </c>
    </row>
    <row r="13" spans="1:4">
      <c r="A13" t="s">
        <v>75</v>
      </c>
      <c r="B13" s="4">
        <v>43626</v>
      </c>
      <c r="C13" t="s">
        <v>56</v>
      </c>
      <c r="D13" t="s">
        <v>76</v>
      </c>
    </row>
    <row r="14" spans="1:4">
      <c r="A14" t="s">
        <v>77</v>
      </c>
      <c r="B14" s="4">
        <v>43824</v>
      </c>
      <c r="C14" t="s">
        <v>54</v>
      </c>
      <c r="D14" t="s">
        <v>52</v>
      </c>
    </row>
    <row r="15" spans="1:4">
      <c r="A15" t="s">
        <v>78</v>
      </c>
      <c r="B15" s="4">
        <v>43825</v>
      </c>
      <c r="C15" t="s">
        <v>71</v>
      </c>
      <c r="D15" t="s">
        <v>52</v>
      </c>
    </row>
    <row r="16" spans="1:4">
      <c r="A16" t="s">
        <v>79</v>
      </c>
      <c r="B16" s="4">
        <v>43830</v>
      </c>
      <c r="C16" t="s">
        <v>51</v>
      </c>
      <c r="D16" t="s">
        <v>57</v>
      </c>
    </row>
    <row r="19" spans="1:4">
      <c r="B19" t="s">
        <v>80</v>
      </c>
      <c r="C19" t="s">
        <v>81</v>
      </c>
      <c r="D19" t="s">
        <v>82</v>
      </c>
    </row>
    <row r="20" spans="1:4">
      <c r="A20" t="s">
        <v>83</v>
      </c>
      <c r="B20" t="s">
        <v>84</v>
      </c>
      <c r="C20" t="s">
        <v>84</v>
      </c>
      <c r="D20" t="s">
        <v>85</v>
      </c>
    </row>
    <row r="21" spans="1:4">
      <c r="A21" t="s">
        <v>86</v>
      </c>
      <c r="B21" t="s">
        <v>87</v>
      </c>
      <c r="C21" t="s">
        <v>87</v>
      </c>
      <c r="D21" t="s">
        <v>87</v>
      </c>
    </row>
    <row r="22" spans="1:4">
      <c r="A22" t="s">
        <v>88</v>
      </c>
      <c r="B22" t="s">
        <v>89</v>
      </c>
      <c r="C22" t="s">
        <v>90</v>
      </c>
      <c r="D22" t="s">
        <v>90</v>
      </c>
    </row>
    <row r="23" spans="1:4">
      <c r="A23" t="s">
        <v>91</v>
      </c>
      <c r="B23" t="s">
        <v>92</v>
      </c>
      <c r="C23" t="s">
        <v>92</v>
      </c>
      <c r="D23" t="s">
        <v>92</v>
      </c>
    </row>
    <row r="24" spans="1:4">
      <c r="A24" t="s">
        <v>93</v>
      </c>
      <c r="B24" t="s">
        <v>94</v>
      </c>
      <c r="C24" t="s">
        <v>95</v>
      </c>
      <c r="D24" t="s">
        <v>96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 xr3:uid="{F9CF3CF3-643B-5BE6-8B46-32C596A47465}">
      <selection activeCell="B5" sqref="B5"/>
    </sheetView>
  </sheetViews>
  <sheetFormatPr defaultRowHeight="15"/>
  <sheetData>
    <row r="1" spans="1:1">
      <c r="A1" t="s">
        <v>97</v>
      </c>
    </row>
    <row r="2" spans="1:1">
      <c r="A2" t="s">
        <v>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4ccbf99-f14d-408b-b327-cfa17a1cad45">
      <UserInfo>
        <DisplayName>Tijmen Van de Kamp</DisplayName>
        <AccountId>43</AccountId>
        <AccountType/>
      </UserInfo>
      <UserInfo>
        <DisplayName>Danny Meijer</DisplayName>
        <AccountId>56</AccountId>
        <AccountType/>
      </UserInfo>
      <UserInfo>
        <DisplayName>Kevin Eersteling</DisplayName>
        <AccountId>31</AccountId>
        <AccountType/>
      </UserInfo>
      <UserInfo>
        <DisplayName>Robin Tummers</DisplayName>
        <AccountId>18</AccountId>
        <AccountType/>
      </UserInfo>
      <UserInfo>
        <DisplayName>Jean-Paul Veenendaal</DisplayName>
        <AccountId>70</AccountId>
        <AccountType/>
      </UserInfo>
      <UserInfo>
        <DisplayName>Lisa van Lent</DisplayName>
        <AccountId>61</AccountId>
        <AccountType/>
      </UserInfo>
      <UserInfo>
        <DisplayName>H. van der Aa</DisplayName>
        <AccountId>73</AccountId>
        <AccountType/>
      </UserInfo>
      <UserInfo>
        <DisplayName>Nauko Leong</DisplayName>
        <AccountId>15</AccountId>
        <AccountType/>
      </UserInfo>
      <UserInfo>
        <DisplayName>Davy Davidse</DisplayName>
        <AccountId>19</AccountId>
        <AccountType/>
      </UserInfo>
      <UserInfo>
        <DisplayName>Ruben van Drongelen</DisplayName>
        <AccountId>52</AccountId>
        <AccountType/>
      </UserInfo>
      <UserInfo>
        <DisplayName>Nico Van Driel</DisplayName>
        <AccountId>21</AccountId>
        <AccountType/>
      </UserInfo>
      <UserInfo>
        <DisplayName>Rob Bakkers</DisplayName>
        <AccountId>13</AccountId>
        <AccountType/>
      </UserInfo>
      <UserInfo>
        <DisplayName>Jeroen den Uijl</DisplayName>
        <AccountId>14</AccountId>
        <AccountType/>
      </UserInfo>
      <UserInfo>
        <DisplayName>Abdullah Sami</DisplayName>
        <AccountId>74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11DA3D0F43844DABF707ADFE62D07F" ma:contentTypeVersion="10" ma:contentTypeDescription="Create a new document." ma:contentTypeScope="" ma:versionID="1be8d3f97691516748b65372ac598958">
  <xsd:schema xmlns:xsd="http://www.w3.org/2001/XMLSchema" xmlns:xs="http://www.w3.org/2001/XMLSchema" xmlns:p="http://schemas.microsoft.com/office/2006/metadata/properties" xmlns:ns2="6023b2ac-ef03-400c-be02-4cd1c83819da" xmlns:ns3="74ccbf99-f14d-408b-b327-cfa17a1cad45" targetNamespace="http://schemas.microsoft.com/office/2006/metadata/properties" ma:root="true" ma:fieldsID="37e70b4c3c027b7aa2c27add737f167c" ns2:_="" ns3:_="">
    <xsd:import namespace="6023b2ac-ef03-400c-be02-4cd1c83819da"/>
    <xsd:import namespace="74ccbf99-f14d-408b-b327-cfa17a1cad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3b2ac-ef03-400c-be02-4cd1c83819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cbf99-f14d-408b-b327-cfa17a1cad4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A4D1B7-5F66-4660-8FCA-A0B6DE21A97F}"/>
</file>

<file path=customXml/itemProps2.xml><?xml version="1.0" encoding="utf-8"?>
<ds:datastoreItem xmlns:ds="http://schemas.openxmlformats.org/officeDocument/2006/customXml" ds:itemID="{93FABDB1-1A4A-418F-95B4-5FCC1C659D94}"/>
</file>

<file path=customXml/itemProps3.xml><?xml version="1.0" encoding="utf-8"?>
<ds:datastoreItem xmlns:ds="http://schemas.openxmlformats.org/officeDocument/2006/customXml" ds:itemID="{62EC0ECE-C7E1-43BF-BF9F-10561AD19A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Nienke Wouda</dc:creator>
  <cp:keywords/>
  <dc:description/>
  <cp:lastModifiedBy>Nico Van Driel</cp:lastModifiedBy>
  <cp:revision/>
  <dcterms:created xsi:type="dcterms:W3CDTF">2018-05-17T11:11:33Z</dcterms:created>
  <dcterms:modified xsi:type="dcterms:W3CDTF">2018-10-26T12:50:10Z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0x0101000C11DA3D0F43844DABF707ADFE62D07F</vt:lpwstr>
  </property>
</Properties>
</file>