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33" documentId="10_ncr:100000_{EA339870-28D6-43F4-ADA9-971C4654BBB4}" xr6:coauthVersionLast="40" xr6:coauthVersionMax="40" xr10:uidLastSave="{419DE948-2033-470F-B47A-1855CF68FFAA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Ruben van Drongelen" sheetId="17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2" i="17" l="1"/>
  <c r="BB1" i="17"/>
  <c r="BC2" i="17"/>
  <c r="BD2" i="17"/>
  <c r="BE2" i="17"/>
  <c r="BF2" i="17"/>
  <c r="BG2" i="17"/>
  <c r="BH2" i="17"/>
  <c r="BI2" i="17"/>
  <c r="BI1" i="17"/>
  <c r="BJ2" i="17"/>
  <c r="BK2" i="17"/>
  <c r="BL2" i="17"/>
  <c r="BM2" i="17"/>
  <c r="BN2" i="17"/>
  <c r="BO2" i="17"/>
  <c r="AU2" i="17"/>
  <c r="AU1" i="17"/>
  <c r="AV2" i="17"/>
  <c r="AW2" i="17"/>
  <c r="AX2" i="17"/>
  <c r="AY2" i="17"/>
  <c r="AZ2" i="17"/>
  <c r="BA2" i="17"/>
  <c r="AG1" i="17"/>
  <c r="Z1" i="17"/>
  <c r="S1" i="17"/>
  <c r="L1" i="17"/>
  <c r="E1" i="17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17"/>
  <c r="AO2" i="17"/>
  <c r="AP2" i="17"/>
  <c r="AQ2" i="17"/>
  <c r="AR2" i="17"/>
  <c r="AS2" i="17"/>
  <c r="AT2" i="17"/>
  <c r="AN1" i="17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6" i="17"/>
  <c r="B6" i="17"/>
  <c r="C5" i="17"/>
  <c r="B5" i="17"/>
  <c r="C4" i="17"/>
  <c r="B4" i="17"/>
  <c r="C3" i="17"/>
  <c r="B3" i="17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<sst xmlns="http://schemas.openxmlformats.org/spreadsheetml/2006/main" count="169" uniqueCount="94">
  <si>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</si>
  <si>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</si>
  <si>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</si>
  <si>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</si>
  <si>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</si>
  <si>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</si>
  <si>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</si>
  <si>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</si>
  <si>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</si>
  <si>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</si>
  <si>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</si>
  <si>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</si>
  <si>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</si>
  <si>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</si>
  <si>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</si>
  <si>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</si>
  <si>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</si>
  <si>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</si>
  <si>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</si>
  <si>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</si>
  <si>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</si>
  <si>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</si>
  <si>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</si>
  <si>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</si>
  <si>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</si>
  <si>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</si>
  <si>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</si>
  <si>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</si>
  <si>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</si>
  <si>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</si>
  <si>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</si>
  <si>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</si>
  <si>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</si>
  <si>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</si>
  <si>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</si>
  <si>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DLL - LEAZA chatbot</t>
  </si>
  <si>
    <t>Inspire</t>
  </si>
  <si>
    <t>Mansal training</t>
  </si>
  <si>
    <t>Vakantie</t>
  </si>
  <si>
    <t>Stagiair</t>
  </si>
  <si>
    <t>ABN AMRO CuriosBot prep (non chargeable)</t>
  </si>
  <si>
    <t>Pharma CRIS subscription omzetten uitzoeken (non chargeable)</t>
  </si>
  <si>
    <t>Compensatie uurtjes voor overuren voor vakantie</t>
  </si>
  <si>
    <t>Eigen projectje met Custom vision en OCR</t>
  </si>
  <si>
    <t>Bezoek aan Kramer Groep (Rotterdam)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</si>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</sst>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5455-5620-4823-A705-5A5C2B7D6179}">
  <dimension ref="A1:BO80"/>
  <sheetViews>
    <sheetView tabSelected="1" workbookViewId="0" xr3:uid="{07906097-E7AC-5EEF-8CFF-EB99ED83AA22}">
      <pane xSplit="4" ySplit="2" topLeftCell="BA3" activePane="bottomRight" state="frozen"/>
      <selection pane="bottomRight" activeCell="BG11" sqref="BG11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10.5703125" bestFit="1" customWidth="1"/>
    <col min="3" max="3" width="10.5703125" customWidth="1"/>
    <col min="4" max="4" width="63.5703125" style="9" customWidth="1"/>
    <col min="5" max="32" width="6.85546875" style="7" customWidth="1"/>
    <col min="33" max="46" width="6.85546875" bestFit="1" customWidth="1"/>
  </cols>
  <sheetData>
    <row r="1" spans="1:67">
      <c r="E1" s="26" t="str">
        <f t="shared" ref="E1" si="0">"Week " &amp; WEEKNUM(E2) &amp; " - totaal: " &amp; SUM(E3:K40) &amp; " uur"</f>
        <v>Week 36 - totaal: 40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40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40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40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40 uur</v>
      </c>
      <c r="AO1" s="27"/>
      <c r="AP1" s="27"/>
      <c r="AQ1" s="27"/>
      <c r="AR1" s="27"/>
      <c r="AS1" s="27"/>
      <c r="AT1" s="28"/>
      <c r="AU1" s="26" t="str">
        <f>"Week " &amp; WEEKNUM(AU2) &amp; " - totaal: " &amp; SUM(AU3:BA40) &amp; " uur"</f>
        <v>Week 42 - totaal: 38 uur</v>
      </c>
      <c r="AV1" s="27"/>
      <c r="AW1" s="27"/>
      <c r="AX1" s="27"/>
      <c r="AY1" s="27"/>
      <c r="AZ1" s="27"/>
      <c r="BA1" s="28"/>
      <c r="BB1" s="26" t="str">
        <f>"Week " &amp; WEEKNUM(BB2) &amp; " - totaal: " &amp; SUM(BB3:BH40) &amp; " uur"</f>
        <v>Week 43 - totaal: 40 uur</v>
      </c>
      <c r="BC1" s="27"/>
      <c r="BD1" s="27"/>
      <c r="BE1" s="27"/>
      <c r="BF1" s="27"/>
      <c r="BG1" s="27"/>
      <c r="BH1" s="28"/>
      <c r="BI1" s="26" t="str">
        <f>"Week " &amp; WEEKNUM(BI2) &amp; " - totaal: " &amp; SUM(BI3:BO40) &amp; " uur"</f>
        <v>Week 44 - totaal: 0 uur</v>
      </c>
      <c r="BJ1" s="27"/>
      <c r="BK1" s="27"/>
      <c r="BL1" s="27"/>
      <c r="BM1" s="27"/>
      <c r="BN1" s="27"/>
      <c r="BO1" s="28"/>
    </row>
    <row r="2" spans="1:67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  <c r="AU2" s="12">
        <f>AT2+1</f>
        <v>43388</v>
      </c>
      <c r="AV2" s="13">
        <f t="shared" ref="AV2" si="6">AU2+1</f>
        <v>43389</v>
      </c>
      <c r="AW2" s="13">
        <f t="shared" ref="AW2" si="7">AV2+1</f>
        <v>43390</v>
      </c>
      <c r="AX2" s="13">
        <f t="shared" ref="AX2" si="8">AW2+1</f>
        <v>43391</v>
      </c>
      <c r="AY2" s="13">
        <f t="shared" ref="AY2" si="9">AX2+1</f>
        <v>43392</v>
      </c>
      <c r="AZ2" s="13">
        <f t="shared" ref="AZ2" si="10">AY2+1</f>
        <v>43393</v>
      </c>
      <c r="BA2" s="14">
        <f t="shared" ref="BA2" si="11">AZ2+1</f>
        <v>43394</v>
      </c>
      <c r="BB2" s="12">
        <f>BA2+1</f>
        <v>43395</v>
      </c>
      <c r="BC2" s="13">
        <f t="shared" ref="BC2" si="12">BB2+1</f>
        <v>43396</v>
      </c>
      <c r="BD2" s="13">
        <f t="shared" ref="BD2" si="13">BC2+1</f>
        <v>43397</v>
      </c>
      <c r="BE2" s="13">
        <f t="shared" ref="BE2" si="14">BD2+1</f>
        <v>43398</v>
      </c>
      <c r="BF2" s="13">
        <f t="shared" ref="BF2" si="15">BE2+1</f>
        <v>43399</v>
      </c>
      <c r="BG2" s="13">
        <f t="shared" ref="BG2" si="16">BF2+1</f>
        <v>43400</v>
      </c>
      <c r="BH2" s="14">
        <f t="shared" ref="BH2" si="17">BG2+1</f>
        <v>43401</v>
      </c>
      <c r="BI2" s="12">
        <f>BH2+1</f>
        <v>43402</v>
      </c>
      <c r="BJ2" s="13">
        <f t="shared" ref="BJ2" si="18">BI2+1</f>
        <v>43403</v>
      </c>
      <c r="BK2" s="13">
        <f t="shared" ref="BK2" si="19">BJ2+1</f>
        <v>43404</v>
      </c>
      <c r="BL2" s="13">
        <f t="shared" ref="BL2" si="20">BK2+1</f>
        <v>43405</v>
      </c>
      <c r="BM2" s="13">
        <f t="shared" ref="BM2" si="21">BL2+1</f>
        <v>43406</v>
      </c>
      <c r="BN2" s="13">
        <f t="shared" ref="BN2" si="22">BM2+1</f>
        <v>43407</v>
      </c>
      <c r="BO2" s="14">
        <f t="shared" ref="BO2" si="23">BN2+1</f>
        <v>43408</v>
      </c>
    </row>
    <row r="3" spans="1:67">
      <c r="A3" s="1" t="s">
        <v>32</v>
      </c>
      <c r="B3" s="21" t="str">
        <f>IFERROR(INDEX(Team!$A$2:$E$17,MATCH('Ruben van Drongelen'!A3,Team!$A$2:$A$17,0),2),"")</f>
        <v>Innovation</v>
      </c>
      <c r="C3" s="21">
        <f>IFERROR(INDEX(Team!$A$2:$E$17,MATCH('Ruben van Drongelen'!A3,Team!$A$2:$A$17,0),5),"")</f>
        <v>1</v>
      </c>
      <c r="D3" s="11" t="s">
        <v>35</v>
      </c>
      <c r="E3" s="15">
        <v>8</v>
      </c>
      <c r="F3" s="16">
        <v>8</v>
      </c>
      <c r="G3" s="16">
        <v>8</v>
      </c>
      <c r="H3" s="16">
        <v>8</v>
      </c>
      <c r="I3" s="16">
        <v>8</v>
      </c>
      <c r="J3" s="22"/>
      <c r="K3" s="23"/>
      <c r="L3" s="15">
        <v>8</v>
      </c>
      <c r="M3" s="16">
        <v>8</v>
      </c>
      <c r="N3" s="16">
        <v>8</v>
      </c>
      <c r="O3" s="16">
        <v>8</v>
      </c>
      <c r="P3" s="16">
        <v>8</v>
      </c>
      <c r="Q3" s="22"/>
      <c r="R3" s="23"/>
      <c r="S3" s="15">
        <v>8</v>
      </c>
      <c r="T3" s="16">
        <v>8</v>
      </c>
      <c r="U3" s="16">
        <v>8</v>
      </c>
      <c r="V3" s="16">
        <v>8</v>
      </c>
      <c r="W3" s="16">
        <v>8</v>
      </c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  <c r="AU3" s="15"/>
      <c r="AV3" s="16"/>
      <c r="AW3" s="16"/>
      <c r="AX3" s="16"/>
      <c r="AY3" s="16"/>
      <c r="AZ3" s="22"/>
      <c r="BA3" s="23"/>
      <c r="BB3" s="15"/>
      <c r="BC3" s="16"/>
      <c r="BD3" s="16"/>
      <c r="BE3" s="16"/>
      <c r="BF3" s="16"/>
      <c r="BG3" s="22"/>
      <c r="BH3" s="23"/>
    </row>
    <row r="4" spans="1:67">
      <c r="A4" s="1" t="s">
        <v>32</v>
      </c>
      <c r="B4" s="21" t="str">
        <f>IFERROR(INDEX(Team!$A$2:$E$17,MATCH('Ruben van Drongelen'!A4,Team!$A$2:$A$17,0),2),"")</f>
        <v>Innovation</v>
      </c>
      <c r="C4" s="21">
        <f>IFERROR(INDEX(Team!$A$2:$E$17,MATCH('Ruben van Drongelen'!A4,Team!$A$2:$A$17,0),5),"")</f>
        <v>1</v>
      </c>
      <c r="D4" s="11" t="s">
        <v>36</v>
      </c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>
        <v>8</v>
      </c>
      <c r="AB4" s="16">
        <v>8</v>
      </c>
      <c r="AC4" s="16">
        <v>8</v>
      </c>
      <c r="AD4" s="16">
        <v>8</v>
      </c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  <c r="AU4" s="15"/>
      <c r="AV4" s="16"/>
      <c r="AW4" s="16"/>
      <c r="AX4" s="16"/>
      <c r="AY4" s="16"/>
      <c r="AZ4" s="22"/>
      <c r="BA4" s="23"/>
      <c r="BB4" s="15"/>
      <c r="BC4" s="16"/>
      <c r="BD4" s="16"/>
      <c r="BE4" s="16"/>
      <c r="BF4" s="16"/>
      <c r="BG4" s="22"/>
      <c r="BH4" s="23"/>
    </row>
    <row r="5" spans="1:67">
      <c r="A5" s="1" t="s">
        <v>32</v>
      </c>
      <c r="B5" s="21" t="str">
        <f>IFERROR(INDEX(Team!$A$2:$E$17,MATCH('Ruben van Drongelen'!A5,Team!$A$2:$A$17,0),2),"")</f>
        <v>Innovation</v>
      </c>
      <c r="C5" s="21">
        <f>IFERROR(INDEX(Team!$A$2:$E$17,MATCH('Ruben van Drongelen'!A5,Team!$A$2:$A$17,0),5),"")</f>
        <v>1</v>
      </c>
      <c r="D5" s="11" t="s">
        <v>37</v>
      </c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>
        <v>8</v>
      </c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  <c r="AU5" s="15"/>
      <c r="AV5" s="16"/>
      <c r="AW5" s="16"/>
      <c r="AX5" s="16"/>
      <c r="AY5" s="16"/>
      <c r="AZ5" s="22"/>
      <c r="BA5" s="23"/>
      <c r="BB5" s="15"/>
      <c r="BC5" s="16"/>
      <c r="BD5" s="16"/>
      <c r="BE5" s="16"/>
      <c r="BF5" s="16"/>
      <c r="BG5" s="22"/>
      <c r="BH5" s="23"/>
    </row>
    <row r="6" spans="1:67">
      <c r="A6" s="1" t="s">
        <v>32</v>
      </c>
      <c r="B6" s="21" t="str">
        <f>IFERROR(INDEX(Team!$A$2:$E$17,MATCH('Ruben van Drongelen'!A6,Team!$A$2:$A$17,0),2),"")</f>
        <v>Innovation</v>
      </c>
      <c r="C6" s="21">
        <f>IFERROR(INDEX(Team!$A$2:$E$17,MATCH('Ruben van Drongelen'!A6,Team!$A$2:$A$17,0),5),"")</f>
        <v>1</v>
      </c>
      <c r="D6" s="11" t="s">
        <v>38</v>
      </c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>
        <v>8</v>
      </c>
      <c r="AH6" s="16">
        <v>8</v>
      </c>
      <c r="AI6" s="16">
        <v>8</v>
      </c>
      <c r="AJ6" s="16">
        <v>8</v>
      </c>
      <c r="AK6" s="16">
        <v>8</v>
      </c>
      <c r="AL6" s="22"/>
      <c r="AM6" s="23"/>
      <c r="AN6" s="15">
        <v>8</v>
      </c>
      <c r="AO6" s="16">
        <v>8</v>
      </c>
      <c r="AP6" s="16">
        <v>8</v>
      </c>
      <c r="AQ6" s="16">
        <v>8</v>
      </c>
      <c r="AR6" s="16">
        <v>8</v>
      </c>
      <c r="AS6" s="22"/>
      <c r="AT6" s="23"/>
      <c r="AU6" s="15">
        <v>8</v>
      </c>
      <c r="AV6" s="16"/>
      <c r="AW6" s="16">
        <v>8</v>
      </c>
      <c r="AX6" s="16"/>
      <c r="AY6" s="16"/>
      <c r="AZ6" s="22"/>
      <c r="BA6" s="23"/>
      <c r="BB6" s="15"/>
      <c r="BC6" s="16"/>
      <c r="BD6" s="16"/>
      <c r="BE6" s="16"/>
      <c r="BF6" s="16"/>
      <c r="BG6" s="22"/>
      <c r="BH6" s="23"/>
    </row>
    <row r="7" spans="1:67">
      <c r="A7" s="1" t="s">
        <v>32</v>
      </c>
      <c r="B7" s="21" t="s">
        <v>19</v>
      </c>
      <c r="C7" s="21">
        <v>1</v>
      </c>
      <c r="D7" s="11" t="s">
        <v>39</v>
      </c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  <c r="AU7" s="15"/>
      <c r="AV7" s="16">
        <v>1</v>
      </c>
      <c r="AW7" s="16"/>
      <c r="AX7" s="16"/>
      <c r="AY7" s="16"/>
      <c r="AZ7" s="22"/>
      <c r="BA7" s="23"/>
      <c r="BB7" s="15"/>
      <c r="BC7" s="16"/>
      <c r="BD7" s="16"/>
      <c r="BE7" s="16"/>
      <c r="BF7" s="16"/>
      <c r="BG7" s="22"/>
      <c r="BH7" s="23"/>
    </row>
    <row r="8" spans="1:67">
      <c r="A8" s="1" t="s">
        <v>32</v>
      </c>
      <c r="B8" s="21" t="s">
        <v>19</v>
      </c>
      <c r="C8" s="21">
        <v>1</v>
      </c>
      <c r="D8" s="11" t="s">
        <v>40</v>
      </c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  <c r="AU8" s="15"/>
      <c r="AV8" s="16">
        <v>7</v>
      </c>
      <c r="AW8" s="16"/>
      <c r="AX8" s="16">
        <v>4</v>
      </c>
      <c r="AY8" s="16"/>
      <c r="AZ8" s="22"/>
      <c r="BA8" s="23"/>
      <c r="BB8" s="15"/>
      <c r="BC8" s="16"/>
      <c r="BD8" s="16"/>
      <c r="BE8" s="16"/>
      <c r="BF8" s="16"/>
      <c r="BG8" s="22"/>
      <c r="BH8" s="23"/>
    </row>
    <row r="9" spans="1:67">
      <c r="A9" s="1" t="s">
        <v>32</v>
      </c>
      <c r="B9" s="21" t="s">
        <v>19</v>
      </c>
      <c r="C9" s="21">
        <v>1</v>
      </c>
      <c r="D9" s="11" t="s">
        <v>41</v>
      </c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  <c r="AU9" s="15"/>
      <c r="AV9" s="16"/>
      <c r="AW9" s="16"/>
      <c r="AX9" s="16"/>
      <c r="AY9" s="16">
        <v>5</v>
      </c>
      <c r="AZ9" s="22"/>
      <c r="BA9" s="23"/>
      <c r="BB9" s="15"/>
      <c r="BC9" s="16"/>
      <c r="BD9" s="16"/>
      <c r="BE9" s="16"/>
      <c r="BF9" s="16"/>
      <c r="BG9" s="22"/>
      <c r="BH9" s="23"/>
    </row>
    <row r="10" spans="1:67">
      <c r="A10" s="1" t="s">
        <v>32</v>
      </c>
      <c r="B10" s="21" t="s">
        <v>19</v>
      </c>
      <c r="C10" s="21">
        <v>1</v>
      </c>
      <c r="D10" s="11" t="s">
        <v>42</v>
      </c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  <c r="AU10" s="15"/>
      <c r="AV10" s="16"/>
      <c r="AW10" s="16"/>
      <c r="AX10" s="16">
        <v>2</v>
      </c>
      <c r="AY10" s="16">
        <v>3</v>
      </c>
      <c r="AZ10" s="22"/>
      <c r="BA10" s="23"/>
      <c r="BB10" s="15"/>
      <c r="BC10" s="16"/>
      <c r="BD10" s="16"/>
      <c r="BE10" s="16"/>
      <c r="BF10" s="16"/>
      <c r="BG10" s="22"/>
      <c r="BH10" s="23"/>
    </row>
    <row r="11" spans="1:67">
      <c r="A11" s="1" t="s">
        <v>32</v>
      </c>
      <c r="B11" s="21" t="s">
        <v>19</v>
      </c>
      <c r="C11" s="21">
        <v>1</v>
      </c>
      <c r="D11" s="11" t="s">
        <v>43</v>
      </c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  <c r="AU11" s="15"/>
      <c r="AV11" s="16"/>
      <c r="AW11" s="16"/>
      <c r="AX11" s="16"/>
      <c r="AY11" s="16"/>
      <c r="AZ11" s="22"/>
      <c r="BA11" s="23"/>
      <c r="BB11" s="15">
        <v>8</v>
      </c>
      <c r="BC11" s="16">
        <v>4</v>
      </c>
      <c r="BD11" s="16">
        <v>8</v>
      </c>
      <c r="BE11" s="16">
        <v>8</v>
      </c>
      <c r="BF11" s="16">
        <v>8</v>
      </c>
      <c r="BG11" s="22"/>
      <c r="BH11" s="23"/>
    </row>
    <row r="12" spans="1:67">
      <c r="A12" s="1" t="s">
        <v>32</v>
      </c>
      <c r="B12" s="21" t="s">
        <v>19</v>
      </c>
      <c r="C12" s="21">
        <v>1</v>
      </c>
      <c r="D12" s="11" t="s">
        <v>44</v>
      </c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  <c r="AU12" s="15"/>
      <c r="AV12" s="16"/>
      <c r="AW12" s="16"/>
      <c r="AX12" s="16"/>
      <c r="AY12" s="16"/>
      <c r="AZ12" s="22"/>
      <c r="BA12" s="23"/>
      <c r="BB12" s="15"/>
      <c r="BC12" s="16">
        <v>4</v>
      </c>
      <c r="BD12" s="16"/>
      <c r="BE12" s="16"/>
      <c r="BF12" s="16"/>
      <c r="BG12" s="22"/>
      <c r="BH12" s="23"/>
    </row>
    <row r="13" spans="1:67">
      <c r="A13" s="1"/>
      <c r="B13" s="21" t="str">
        <f>IFERROR(INDEX(Team!$A$2:$E$17,MATCH('Ruben van Drongelen'!A13,Team!$A$2:$A$17,0),2),"")</f>
        <v/>
      </c>
      <c r="C13" s="21" t="str">
        <f>IFERROR(INDEX(Team!$A$2:$E$17,MATCH('Ruben van Drongelen'!A13,Team!$A$2:$A$17,0),5),"")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  <c r="AU13" s="15"/>
      <c r="AV13" s="16"/>
      <c r="AW13" s="16"/>
      <c r="AX13" s="16"/>
      <c r="AY13" s="16"/>
      <c r="AZ13" s="22"/>
      <c r="BA13" s="23"/>
      <c r="BB13" s="15"/>
      <c r="BC13" s="16"/>
      <c r="BD13" s="16"/>
      <c r="BE13" s="16"/>
      <c r="BF13" s="16"/>
      <c r="BG13" s="22"/>
      <c r="BH13" s="23"/>
    </row>
    <row r="14" spans="1:67">
      <c r="A14" s="1"/>
      <c r="B14" s="21" t="str">
        <f>IFERROR(INDEX(Team!$A$2:$E$17,MATCH('Ruben van Drongelen'!A14,Team!$A$2:$A$17,0),2),"")</f>
        <v/>
      </c>
      <c r="C14" s="21" t="str">
        <f>IFERROR(INDEX(Team!$A$2:$E$17,MATCH('Ruben van Drongelen'!A14,Team!$A$2:$A$17,0),5),"")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  <c r="AU14" s="15"/>
      <c r="AV14" s="16"/>
      <c r="AW14" s="16"/>
      <c r="AX14" s="16"/>
      <c r="AY14" s="16"/>
      <c r="AZ14" s="22"/>
      <c r="BA14" s="23"/>
      <c r="BB14" s="15"/>
      <c r="BC14" s="16"/>
      <c r="BD14" s="16"/>
      <c r="BE14" s="16"/>
      <c r="BF14" s="16"/>
      <c r="BG14" s="22"/>
      <c r="BH14" s="23"/>
    </row>
    <row r="15" spans="1:67">
      <c r="A15" s="1"/>
      <c r="B15" s="21" t="str">
        <f>IFERROR(INDEX(Team!$A$2:$E$17,MATCH('Ruben van Drongelen'!A15,Team!$A$2:$A$17,0),2),"")</f>
        <v/>
      </c>
      <c r="C15" s="21" t="str">
        <f>IFERROR(INDEX(Team!$A$2:$E$17,MATCH('Ruben van Drongelen'!A15,Team!$A$2:$A$17,0),5),"")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  <c r="AU15" s="15"/>
      <c r="AV15" s="16"/>
      <c r="AW15" s="16"/>
      <c r="AX15" s="16"/>
      <c r="AY15" s="16"/>
      <c r="AZ15" s="22"/>
      <c r="BA15" s="23"/>
      <c r="BB15" s="15"/>
      <c r="BC15" s="16"/>
      <c r="BD15" s="16"/>
      <c r="BE15" s="16"/>
      <c r="BF15" s="16"/>
      <c r="BG15" s="22"/>
      <c r="BH15" s="23"/>
    </row>
    <row r="16" spans="1:67">
      <c r="A16" s="1"/>
      <c r="B16" s="21" t="str">
        <f>IFERROR(INDEX(Team!$A$2:$E$17,MATCH('Ruben van Drongelen'!A16,Team!$A$2:$A$17,0),2),"")</f>
        <v/>
      </c>
      <c r="C16" s="21" t="str">
        <f>IFERROR(INDEX(Team!$A$2:$E$17,MATCH('Ruben van Drongelen'!A16,Team!$A$2:$A$17,0),5),"")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  <c r="AU16" s="15"/>
      <c r="AV16" s="16"/>
      <c r="AW16" s="16"/>
      <c r="AX16" s="16"/>
      <c r="AY16" s="16"/>
      <c r="AZ16" s="22"/>
      <c r="BA16" s="23"/>
      <c r="BB16" s="15"/>
      <c r="BC16" s="16"/>
      <c r="BD16" s="16"/>
      <c r="BE16" s="16"/>
      <c r="BF16" s="16"/>
      <c r="BG16" s="22"/>
      <c r="BH16" s="23"/>
    </row>
    <row r="17" spans="1:60">
      <c r="A17" s="1"/>
      <c r="B17" s="21" t="str">
        <f>IFERROR(INDEX(Team!$A$2:$E$17,MATCH('Ruben van Drongelen'!A17,Team!$A$2:$A$17,0),2),"")</f>
        <v/>
      </c>
      <c r="C17" s="21" t="str">
        <f>IFERROR(INDEX(Team!$A$2:$E$17,MATCH('Ruben van Drongelen'!A17,Team!$A$2:$A$17,0),5),"")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  <c r="AU17" s="15"/>
      <c r="AV17" s="16"/>
      <c r="AW17" s="16"/>
      <c r="AX17" s="16"/>
      <c r="AY17" s="16"/>
      <c r="AZ17" s="22"/>
      <c r="BA17" s="23"/>
      <c r="BB17" s="15"/>
      <c r="BC17" s="16"/>
      <c r="BD17" s="16"/>
      <c r="BE17" s="16"/>
      <c r="BF17" s="16"/>
      <c r="BG17" s="22"/>
      <c r="BH17" s="23"/>
    </row>
    <row r="18" spans="1:60">
      <c r="A18" s="1"/>
      <c r="B18" s="21" t="str">
        <f>IFERROR(INDEX(Team!$A$2:$E$17,MATCH('Ruben van Drongelen'!A18,Team!$A$2:$A$17,0),2),"")</f>
        <v/>
      </c>
      <c r="C18" s="21" t="str">
        <f>IFERROR(INDEX(Team!$A$2:$E$17,MATCH('Ruben van Drongelen'!A18,Team!$A$2:$A$17,0),5),"")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  <c r="AU18" s="15"/>
      <c r="AV18" s="16"/>
      <c r="AW18" s="16"/>
      <c r="AX18" s="16"/>
      <c r="AY18" s="16"/>
      <c r="AZ18" s="22"/>
      <c r="BA18" s="23"/>
      <c r="BB18" s="15"/>
      <c r="BC18" s="16"/>
      <c r="BD18" s="16"/>
      <c r="BE18" s="16"/>
      <c r="BF18" s="16"/>
      <c r="BG18" s="22"/>
      <c r="BH18" s="23"/>
    </row>
    <row r="19" spans="1:60">
      <c r="A19" s="1"/>
      <c r="B19" s="21" t="str">
        <f>IFERROR(INDEX(Team!$A$2:$E$17,MATCH('Ruben van Drongelen'!A19,Team!$A$2:$A$17,0),2),"")</f>
        <v/>
      </c>
      <c r="C19" s="21" t="str">
        <f>IFERROR(INDEX(Team!$A$2:$E$17,MATCH('Ruben van Drongelen'!A19,Team!$A$2:$A$17,0),5),"")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  <c r="AU19" s="15"/>
      <c r="AV19" s="16"/>
      <c r="AW19" s="16"/>
      <c r="AX19" s="16"/>
      <c r="AY19" s="16"/>
      <c r="AZ19" s="22"/>
      <c r="BA19" s="23"/>
      <c r="BB19" s="15"/>
      <c r="BC19" s="16"/>
      <c r="BD19" s="16"/>
      <c r="BE19" s="16"/>
      <c r="BF19" s="16"/>
      <c r="BG19" s="22"/>
      <c r="BH19" s="23"/>
    </row>
    <row r="20" spans="1:60">
      <c r="A20" s="1"/>
      <c r="B20" s="21" t="str">
        <f>IFERROR(INDEX(Team!$A$2:$E$17,MATCH('Ruben van Drongelen'!A20,Team!$A$2:$A$17,0),2),"")</f>
        <v/>
      </c>
      <c r="C20" s="21" t="str">
        <f>IFERROR(INDEX(Team!$A$2:$E$17,MATCH('Ruben van Drongelen'!A20,Team!$A$2:$A$17,0),5),"")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  <c r="AU20" s="15"/>
      <c r="AV20" s="16"/>
      <c r="AW20" s="16"/>
      <c r="AX20" s="16"/>
      <c r="AY20" s="16"/>
      <c r="AZ20" s="22"/>
      <c r="BA20" s="23"/>
      <c r="BB20" s="15"/>
      <c r="BC20" s="16"/>
      <c r="BD20" s="16"/>
      <c r="BE20" s="16"/>
      <c r="BF20" s="16"/>
      <c r="BG20" s="22"/>
      <c r="BH20" s="23"/>
    </row>
    <row r="21" spans="1:60">
      <c r="A21" s="1"/>
      <c r="B21" s="21" t="str">
        <f>IFERROR(INDEX(Team!$A$2:$E$17,MATCH('Ruben van Drongelen'!A21,Team!$A$2:$A$17,0),2),"")</f>
        <v/>
      </c>
      <c r="C21" s="21" t="str">
        <f>IFERROR(INDEX(Team!$A$2:$E$17,MATCH('Ruben van Drongelen'!A21,Team!$A$2:$A$17,0),5),"")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  <c r="AU21" s="15"/>
      <c r="AV21" s="16"/>
      <c r="AW21" s="16"/>
      <c r="AX21" s="16"/>
      <c r="AY21" s="16"/>
      <c r="AZ21" s="22"/>
      <c r="BA21" s="23"/>
      <c r="BB21" s="15"/>
      <c r="BC21" s="16"/>
      <c r="BD21" s="16"/>
      <c r="BE21" s="16"/>
      <c r="BF21" s="16"/>
      <c r="BG21" s="22"/>
      <c r="BH21" s="23"/>
    </row>
    <row r="22" spans="1:60">
      <c r="A22" s="1"/>
      <c r="B22" s="21" t="str">
        <f>IFERROR(INDEX(Team!$A$2:$E$17,MATCH('Ruben van Drongelen'!A22,Team!$A$2:$A$17,0),2),"")</f>
        <v/>
      </c>
      <c r="C22" s="21" t="str">
        <f>IFERROR(INDEX(Team!$A$2:$E$17,MATCH('Ruben van Drongelen'!A22,Team!$A$2:$A$17,0),5),"")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  <c r="AU22" s="15"/>
      <c r="AV22" s="16"/>
      <c r="AW22" s="16"/>
      <c r="AX22" s="16"/>
      <c r="AY22" s="16"/>
      <c r="AZ22" s="22"/>
      <c r="BA22" s="23"/>
      <c r="BB22" s="15"/>
      <c r="BC22" s="16"/>
      <c r="BD22" s="16"/>
      <c r="BE22" s="16"/>
      <c r="BF22" s="16"/>
      <c r="BG22" s="22"/>
      <c r="BH22" s="23"/>
    </row>
    <row r="23" spans="1:60">
      <c r="A23" s="1"/>
      <c r="B23" s="21" t="str">
        <f>IFERROR(INDEX(Team!$A$2:$E$17,MATCH('Ruben van Drongelen'!A23,Team!$A$2:$A$17,0),2),"")</f>
        <v/>
      </c>
      <c r="C23" s="21" t="str">
        <f>IFERROR(INDEX(Team!$A$2:$E$17,MATCH('Ruben van Drongelen'!A23,Team!$A$2:$A$17,0),5),"")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  <c r="AU23" s="15"/>
      <c r="AV23" s="16"/>
      <c r="AW23" s="16"/>
      <c r="AX23" s="16"/>
      <c r="AY23" s="16"/>
      <c r="AZ23" s="22"/>
      <c r="BA23" s="23"/>
      <c r="BB23" s="15"/>
      <c r="BC23" s="16"/>
      <c r="BD23" s="16"/>
      <c r="BE23" s="16"/>
      <c r="BF23" s="16"/>
      <c r="BG23" s="22"/>
      <c r="BH23" s="23"/>
    </row>
    <row r="24" spans="1:60">
      <c r="A24" s="1"/>
      <c r="B24" s="21" t="str">
        <f>IFERROR(INDEX(Team!$A$2:$E$17,MATCH('Ruben van Drongelen'!A24,Team!$A$2:$A$17,0),2),"")</f>
        <v/>
      </c>
      <c r="C24" s="21" t="str">
        <f>IFERROR(INDEX(Team!$A$2:$E$17,MATCH('Ruben van Drongelen'!A24,Team!$A$2:$A$17,0),5),"")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  <c r="AU24" s="15"/>
      <c r="AV24" s="16"/>
      <c r="AW24" s="16"/>
      <c r="AX24" s="16"/>
      <c r="AY24" s="16"/>
      <c r="AZ24" s="22"/>
      <c r="BA24" s="23"/>
      <c r="BB24" s="15"/>
      <c r="BC24" s="16"/>
      <c r="BD24" s="16"/>
      <c r="BE24" s="16"/>
      <c r="BF24" s="16"/>
      <c r="BG24" s="22"/>
      <c r="BH24" s="23"/>
    </row>
    <row r="25" spans="1:60">
      <c r="A25" s="1"/>
      <c r="B25" s="21" t="str">
        <f>IFERROR(INDEX(Team!$A$2:$E$17,MATCH('Ruben van Drongelen'!A25,Team!$A$2:$A$17,0),2),"")</f>
        <v/>
      </c>
      <c r="C25" s="21" t="str">
        <f>IFERROR(INDEX(Team!$A$2:$E$17,MATCH('Ruben van Drongelen'!A25,Team!$A$2:$A$17,0),5),"")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  <c r="AU25" s="15"/>
      <c r="AV25" s="16"/>
      <c r="AW25" s="16"/>
      <c r="AX25" s="16"/>
      <c r="AY25" s="16"/>
      <c r="AZ25" s="22"/>
      <c r="BA25" s="23"/>
      <c r="BB25" s="15"/>
      <c r="BC25" s="16"/>
      <c r="BD25" s="16"/>
      <c r="BE25" s="16"/>
      <c r="BF25" s="16"/>
      <c r="BG25" s="22"/>
      <c r="BH25" s="23"/>
    </row>
    <row r="26" spans="1:60">
      <c r="A26" s="1"/>
      <c r="B26" s="21" t="str">
        <f>IFERROR(INDEX(Team!$A$2:$E$17,MATCH('Ruben van Drongelen'!A26,Team!$A$2:$A$17,0),2),"")</f>
        <v/>
      </c>
      <c r="C26" s="21" t="str">
        <f>IFERROR(INDEX(Team!$A$2:$E$17,MATCH('Ruben van Drongelen'!A26,Team!$A$2:$A$17,0),5),"")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  <c r="AU26" s="15"/>
      <c r="AV26" s="16"/>
      <c r="AW26" s="16"/>
      <c r="AX26" s="16"/>
      <c r="AY26" s="16"/>
      <c r="AZ26" s="22"/>
      <c r="BA26" s="23"/>
      <c r="BB26" s="15"/>
      <c r="BC26" s="16"/>
      <c r="BD26" s="16"/>
      <c r="BE26" s="16"/>
      <c r="BF26" s="16"/>
      <c r="BG26" s="22"/>
      <c r="BH26" s="23"/>
    </row>
    <row r="27" spans="1:60">
      <c r="A27" s="1"/>
      <c r="B27" s="21" t="str">
        <f>IFERROR(INDEX(Team!$A$2:$E$17,MATCH('Ruben van Drongelen'!A27,Team!$A$2:$A$17,0),2),"")</f>
        <v/>
      </c>
      <c r="C27" s="21" t="str">
        <f>IFERROR(INDEX(Team!$A$2:$E$17,MATCH('Ruben van Drongelen'!A27,Team!$A$2:$A$17,0),5),"")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  <c r="AU27" s="15"/>
      <c r="AV27" s="16"/>
      <c r="AW27" s="16"/>
      <c r="AX27" s="16"/>
      <c r="AY27" s="16"/>
      <c r="AZ27" s="22"/>
      <c r="BA27" s="23"/>
      <c r="BB27" s="15"/>
      <c r="BC27" s="16"/>
      <c r="BD27" s="16"/>
      <c r="BE27" s="16"/>
      <c r="BF27" s="16"/>
      <c r="BG27" s="22"/>
      <c r="BH27" s="23"/>
    </row>
    <row r="28" spans="1:60">
      <c r="A28" s="1"/>
      <c r="B28" s="21" t="str">
        <f>IFERROR(INDEX(Team!$A$2:$E$17,MATCH('Ruben van Drongelen'!A28,Team!$A$2:$A$17,0),2),"")</f>
        <v/>
      </c>
      <c r="C28" s="21" t="str">
        <f>IFERROR(INDEX(Team!$A$2:$E$17,MATCH('Ruben van Drongelen'!A28,Team!$A$2:$A$17,0),5),"")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  <c r="AU28" s="15"/>
      <c r="AV28" s="16"/>
      <c r="AW28" s="16"/>
      <c r="AX28" s="16"/>
      <c r="AY28" s="16"/>
      <c r="AZ28" s="22"/>
      <c r="BA28" s="23"/>
      <c r="BB28" s="15"/>
      <c r="BC28" s="16"/>
      <c r="BD28" s="16"/>
      <c r="BE28" s="16"/>
      <c r="BF28" s="16"/>
      <c r="BG28" s="22"/>
      <c r="BH28" s="23"/>
    </row>
    <row r="29" spans="1:60">
      <c r="A29" s="1"/>
      <c r="B29" s="21" t="str">
        <f>IFERROR(INDEX(Team!$A$2:$E$17,MATCH('Ruben van Drongelen'!A29,Team!$A$2:$A$17,0),2),"")</f>
        <v/>
      </c>
      <c r="C29" s="21" t="str">
        <f>IFERROR(INDEX(Team!$A$2:$E$17,MATCH('Ruben van Drongelen'!A29,Team!$A$2:$A$17,0),5),"")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  <c r="AU29" s="15"/>
      <c r="AV29" s="16"/>
      <c r="AW29" s="16"/>
      <c r="AX29" s="16"/>
      <c r="AY29" s="16"/>
      <c r="AZ29" s="22"/>
      <c r="BA29" s="23"/>
      <c r="BB29" s="15"/>
      <c r="BC29" s="16"/>
      <c r="BD29" s="16"/>
      <c r="BE29" s="16"/>
      <c r="BF29" s="16"/>
      <c r="BG29" s="22"/>
      <c r="BH29" s="23"/>
    </row>
    <row r="30" spans="1:60">
      <c r="A30" s="1"/>
      <c r="B30" s="21" t="str">
        <f>IFERROR(INDEX(Team!$A$2:$E$17,MATCH('Ruben van Drongelen'!A30,Team!$A$2:$A$17,0),2),"")</f>
        <v/>
      </c>
      <c r="C30" s="21" t="str">
        <f>IFERROR(INDEX(Team!$A$2:$E$17,MATCH('Ruben van Drongelen'!A30,Team!$A$2:$A$17,0),5),"")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  <c r="AU30" s="15"/>
      <c r="AV30" s="16"/>
      <c r="AW30" s="16"/>
      <c r="AX30" s="16"/>
      <c r="AY30" s="16"/>
      <c r="AZ30" s="22"/>
      <c r="BA30" s="23"/>
      <c r="BB30" s="15"/>
      <c r="BC30" s="16"/>
      <c r="BD30" s="16"/>
      <c r="BE30" s="16"/>
      <c r="BF30" s="16"/>
      <c r="BG30" s="22"/>
      <c r="BH30" s="23"/>
    </row>
    <row r="31" spans="1:60">
      <c r="A31" s="1"/>
      <c r="B31" s="21" t="str">
        <f>IFERROR(INDEX(Team!$A$2:$E$17,MATCH('Ruben van Drongelen'!A31,Team!$A$2:$A$17,0),2),"")</f>
        <v/>
      </c>
      <c r="C31" s="21" t="str">
        <f>IFERROR(INDEX(Team!$A$2:$E$17,MATCH('Ruben van Drongelen'!A31,Team!$A$2:$A$17,0),5),"")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  <c r="AU31" s="15"/>
      <c r="AV31" s="16"/>
      <c r="AW31" s="16"/>
      <c r="AX31" s="16"/>
      <c r="AY31" s="16"/>
      <c r="AZ31" s="22"/>
      <c r="BA31" s="23"/>
      <c r="BB31" s="15"/>
      <c r="BC31" s="16"/>
      <c r="BD31" s="16"/>
      <c r="BE31" s="16"/>
      <c r="BF31" s="16"/>
      <c r="BG31" s="22"/>
      <c r="BH31" s="23"/>
    </row>
    <row r="32" spans="1:60">
      <c r="A32" s="1"/>
      <c r="B32" s="21" t="str">
        <f>IFERROR(INDEX(Team!$A$2:$E$17,MATCH('Ruben van Drongelen'!A32,Team!$A$2:$A$17,0),2),"")</f>
        <v/>
      </c>
      <c r="C32" s="21" t="str">
        <f>IFERROR(INDEX(Team!$A$2:$E$17,MATCH('Ruben van Drongelen'!A32,Team!$A$2:$A$17,0),5),"")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  <c r="AU32" s="15"/>
      <c r="AV32" s="16"/>
      <c r="AW32" s="16"/>
      <c r="AX32" s="16"/>
      <c r="AY32" s="16"/>
      <c r="AZ32" s="22"/>
      <c r="BA32" s="23"/>
      <c r="BB32" s="15"/>
      <c r="BC32" s="16"/>
      <c r="BD32" s="16"/>
      <c r="BE32" s="16"/>
      <c r="BF32" s="16"/>
      <c r="BG32" s="22"/>
      <c r="BH32" s="23"/>
    </row>
    <row r="33" spans="1:60">
      <c r="A33" s="1"/>
      <c r="B33" s="21" t="str">
        <f>IFERROR(INDEX(Team!$A$2:$E$17,MATCH('Ruben van Drongelen'!A33,Team!$A$2:$A$17,0),2),"")</f>
        <v/>
      </c>
      <c r="C33" s="21" t="str">
        <f>IFERROR(INDEX(Team!$A$2:$E$17,MATCH('Ruben van Drongelen'!A33,Team!$A$2:$A$17,0),5),"")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  <c r="AU33" s="15"/>
      <c r="AV33" s="16"/>
      <c r="AW33" s="16"/>
      <c r="AX33" s="16"/>
      <c r="AY33" s="16"/>
      <c r="AZ33" s="22"/>
      <c r="BA33" s="23"/>
      <c r="BB33" s="15"/>
      <c r="BC33" s="16"/>
      <c r="BD33" s="16"/>
      <c r="BE33" s="16"/>
      <c r="BF33" s="16"/>
      <c r="BG33" s="22"/>
      <c r="BH33" s="23"/>
    </row>
    <row r="34" spans="1:60">
      <c r="A34" s="1"/>
      <c r="B34" s="21" t="str">
        <f>IFERROR(INDEX(Team!$A$2:$E$17,MATCH('Ruben van Drongelen'!A34,Team!$A$2:$A$17,0),2),"")</f>
        <v/>
      </c>
      <c r="C34" s="21" t="str">
        <f>IFERROR(INDEX(Team!$A$2:$E$17,MATCH('Ruben van Drongelen'!A34,Team!$A$2:$A$17,0),5),"")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  <c r="AU34" s="15"/>
      <c r="AV34" s="16"/>
      <c r="AW34" s="16"/>
      <c r="AX34" s="16"/>
      <c r="AY34" s="16"/>
      <c r="AZ34" s="22"/>
      <c r="BA34" s="23"/>
      <c r="BB34" s="15"/>
      <c r="BC34" s="16"/>
      <c r="BD34" s="16"/>
      <c r="BE34" s="16"/>
      <c r="BF34" s="16"/>
      <c r="BG34" s="22"/>
      <c r="BH34" s="23"/>
    </row>
    <row r="35" spans="1:60">
      <c r="A35" s="1"/>
      <c r="B35" s="21" t="str">
        <f>IFERROR(INDEX(Team!$A$2:$E$17,MATCH('Ruben van Drongelen'!A35,Team!$A$2:$A$17,0),2),"")</f>
        <v/>
      </c>
      <c r="C35" s="21" t="str">
        <f>IFERROR(INDEX(Team!$A$2:$E$17,MATCH('Ruben van Drongelen'!A35,Team!$A$2:$A$17,0),5),"")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  <c r="AU35" s="15"/>
      <c r="AV35" s="16"/>
      <c r="AW35" s="16"/>
      <c r="AX35" s="16"/>
      <c r="AY35" s="16"/>
      <c r="AZ35" s="22"/>
      <c r="BA35" s="23"/>
      <c r="BB35" s="15"/>
      <c r="BC35" s="16"/>
      <c r="BD35" s="16"/>
      <c r="BE35" s="16"/>
      <c r="BF35" s="16"/>
      <c r="BG35" s="22"/>
      <c r="BH35" s="23"/>
    </row>
    <row r="36" spans="1:60">
      <c r="A36" s="1"/>
      <c r="B36" s="21" t="str">
        <f>IFERROR(INDEX(Team!$A$2:$E$17,MATCH('Ruben van Drongelen'!A36,Team!$A$2:$A$17,0),2),"")</f>
        <v/>
      </c>
      <c r="C36" s="21" t="str">
        <f>IFERROR(INDEX(Team!$A$2:$E$17,MATCH('Ruben van Drongelen'!A36,Team!$A$2:$A$17,0),5),"")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  <c r="AU36" s="15"/>
      <c r="AV36" s="16"/>
      <c r="AW36" s="16"/>
      <c r="AX36" s="16"/>
      <c r="AY36" s="16"/>
      <c r="AZ36" s="22"/>
      <c r="BA36" s="23"/>
      <c r="BB36" s="15"/>
      <c r="BC36" s="16"/>
      <c r="BD36" s="16"/>
      <c r="BE36" s="16"/>
      <c r="BF36" s="16"/>
      <c r="BG36" s="22"/>
      <c r="BH36" s="23"/>
    </row>
    <row r="37" spans="1:60">
      <c r="A37" s="1"/>
      <c r="B37" s="21" t="str">
        <f>IFERROR(INDEX(Team!$A$2:$E$17,MATCH('Ruben van Drongelen'!A37,Team!$A$2:$A$17,0),2),"")</f>
        <v/>
      </c>
      <c r="C37" s="21" t="str">
        <f>IFERROR(INDEX(Team!$A$2:$E$17,MATCH('Ruben van Drongelen'!A37,Team!$A$2:$A$17,0),5),"")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  <c r="AU37" s="15"/>
      <c r="AV37" s="16"/>
      <c r="AW37" s="16"/>
      <c r="AX37" s="16"/>
      <c r="AY37" s="16"/>
      <c r="AZ37" s="22"/>
      <c r="BA37" s="23"/>
      <c r="BB37" s="15"/>
      <c r="BC37" s="16"/>
      <c r="BD37" s="16"/>
      <c r="BE37" s="16"/>
      <c r="BF37" s="16"/>
      <c r="BG37" s="22"/>
      <c r="BH37" s="23"/>
    </row>
    <row r="38" spans="1:60">
      <c r="A38" s="1"/>
      <c r="B38" s="21" t="str">
        <f>IFERROR(INDEX(Team!$A$2:$E$17,MATCH('Ruben van Drongelen'!A38,Team!$A$2:$A$17,0),2),"")</f>
        <v/>
      </c>
      <c r="C38" s="21" t="str">
        <f>IFERROR(INDEX(Team!$A$2:$E$17,MATCH('Ruben van Drongelen'!A38,Team!$A$2:$A$17,0),5),"")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  <c r="AU38" s="15"/>
      <c r="AV38" s="16"/>
      <c r="AW38" s="16"/>
      <c r="AX38" s="16"/>
      <c r="AY38" s="16"/>
      <c r="AZ38" s="22"/>
      <c r="BA38" s="23"/>
      <c r="BB38" s="15"/>
      <c r="BC38" s="16"/>
      <c r="BD38" s="16"/>
      <c r="BE38" s="16"/>
      <c r="BF38" s="16"/>
      <c r="BG38" s="22"/>
      <c r="BH38" s="23"/>
    </row>
    <row r="39" spans="1:60">
      <c r="A39" s="1"/>
      <c r="B39" s="21" t="str">
        <f>IFERROR(INDEX(Team!$A$2:$E$17,MATCH('Ruben van Drongelen'!A39,Team!$A$2:$A$17,0),2),"")</f>
        <v/>
      </c>
      <c r="C39" s="21" t="str">
        <f>IFERROR(INDEX(Team!$A$2:$E$17,MATCH('Ruben van Drongelen'!A39,Team!$A$2:$A$17,0),5),"")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  <c r="AU39" s="15"/>
      <c r="AV39" s="16"/>
      <c r="AW39" s="16"/>
      <c r="AX39" s="16"/>
      <c r="AY39" s="16"/>
      <c r="AZ39" s="22"/>
      <c r="BA39" s="23"/>
      <c r="BB39" s="15"/>
      <c r="BC39" s="16"/>
      <c r="BD39" s="16"/>
      <c r="BE39" s="16"/>
      <c r="BF39" s="16"/>
      <c r="BG39" s="22"/>
      <c r="BH39" s="23"/>
    </row>
    <row r="40" spans="1:60">
      <c r="A40" s="1"/>
      <c r="B40" s="21" t="str">
        <f>IFERROR(INDEX(Team!$A$2:$E$17,MATCH('Ruben van Drongelen'!A40,Team!$A$2:$A$17,0),2),"")</f>
        <v/>
      </c>
      <c r="C40" s="21" t="str">
        <f>IFERROR(INDEX(Team!$A$2:$E$17,MATCH('Ruben van Drongelen'!A40,Team!$A$2:$A$17,0),5),"")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  <c r="AU40" s="18"/>
      <c r="AV40" s="19"/>
      <c r="AW40" s="19"/>
      <c r="AX40" s="19"/>
      <c r="AY40" s="19"/>
      <c r="AZ40" s="24"/>
      <c r="BA40" s="25"/>
      <c r="BB40" s="18"/>
      <c r="BC40" s="19"/>
      <c r="BD40" s="19"/>
      <c r="BE40" s="19"/>
      <c r="BF40" s="19"/>
      <c r="BG40" s="24"/>
      <c r="BH40" s="25"/>
    </row>
    <row r="41" spans="1:60">
      <c r="A41" s="2"/>
      <c r="B41" s="5" t="str">
        <f>IFERROR(INDEX(Team!$A$2:$E$17,MATCH('Ruben van Drongelen'!A41,Team!$A$2:$A$17,0),2),"")</f>
        <v/>
      </c>
      <c r="C41" s="5" t="str">
        <f>IFERROR(INDEX(Team!$A$2:$E$17,MATCH('Ruben van Drongelen'!A41,Team!$A$2:$A$17,0),5),"")</f>
        <v/>
      </c>
    </row>
    <row r="42" spans="1:60">
      <c r="A42" s="2"/>
      <c r="B42" s="5" t="str">
        <f>IFERROR(INDEX(Team!$A$2:$E$17,MATCH('Ruben van Drongelen'!A42,Team!$A$2:$A$17,0),2),"")</f>
        <v/>
      </c>
      <c r="C42" s="5" t="str">
        <f>IFERROR(INDEX(Team!$A$2:$E$17,MATCH('Ruben van Drongelen'!A42,Team!$A$2:$A$17,0),5),"")</f>
        <v/>
      </c>
    </row>
    <row r="43" spans="1:60">
      <c r="A43" s="2"/>
      <c r="B43" s="5" t="str">
        <f>IFERROR(INDEX(Team!$A$2:$E$17,MATCH('Ruben van Drongelen'!A43,Team!$A$2:$A$17,0),2),"")</f>
        <v/>
      </c>
      <c r="C43" s="5" t="str">
        <f>IFERROR(INDEX(Team!$A$2:$E$17,MATCH('Ruben van Drongelen'!A43,Team!$A$2:$A$17,0),5),"")</f>
        <v/>
      </c>
    </row>
    <row r="44" spans="1:60">
      <c r="A44" s="2"/>
      <c r="B44" s="5" t="str">
        <f>IFERROR(INDEX(Team!$A$2:$E$17,MATCH('Ruben van Drongelen'!A44,Team!$A$2:$A$17,0),2),"")</f>
        <v/>
      </c>
      <c r="C44" s="5" t="str">
        <f>IFERROR(INDEX(Team!$A$2:$E$17,MATCH('Ruben van Drongelen'!A44,Team!$A$2:$A$17,0),5),"")</f>
        <v/>
      </c>
    </row>
    <row r="45" spans="1:60">
      <c r="A45" s="2"/>
      <c r="B45" s="5" t="str">
        <f>IFERROR(INDEX(Team!$A$2:$E$17,MATCH('Ruben van Drongelen'!A45,Team!$A$2:$A$17,0),2),"")</f>
        <v/>
      </c>
      <c r="C45" s="5" t="str">
        <f>IFERROR(INDEX(Team!$A$2:$E$17,MATCH('Ruben van Drongelen'!A45,Team!$A$2:$A$17,0),5),"")</f>
        <v/>
      </c>
    </row>
    <row r="46" spans="1:60">
      <c r="A46" s="2"/>
      <c r="B46" s="5" t="str">
        <f>IFERROR(INDEX(Team!$A$2:$E$17,MATCH('Ruben van Drongelen'!A46,Team!$A$2:$A$17,0),2),"")</f>
        <v/>
      </c>
      <c r="C46" s="5" t="str">
        <f>IFERROR(INDEX(Team!$A$2:$E$17,MATCH('Ruben van Drongelen'!A46,Team!$A$2:$A$17,0),5),"")</f>
        <v/>
      </c>
    </row>
    <row r="47" spans="1:60">
      <c r="A47" s="2"/>
      <c r="B47" s="5" t="str">
        <f>IFERROR(INDEX(Team!$A$2:$E$17,MATCH('Ruben van Drongelen'!A47,Team!$A$2:$A$17,0),2),"")</f>
        <v/>
      </c>
      <c r="C47" s="5" t="str">
        <f>IFERROR(INDEX(Team!$A$2:$E$17,MATCH('Ruben van Drongelen'!A47,Team!$A$2:$A$17,0),5),"")</f>
        <v/>
      </c>
    </row>
    <row r="48" spans="1:60">
      <c r="A48" s="2"/>
      <c r="B48" s="5" t="str">
        <f>IFERROR(INDEX(Team!$A$2:$E$17,MATCH('Ruben van Drongelen'!A48,Team!$A$2:$A$17,0),2),"")</f>
        <v/>
      </c>
      <c r="C48" s="5" t="str">
        <f>IFERROR(INDEX(Team!$A$2:$E$17,MATCH('Ruben van Drongelen'!A48,Team!$A$2:$A$17,0),5),"")</f>
        <v/>
      </c>
    </row>
    <row r="49" spans="1:3">
      <c r="A49" s="2"/>
      <c r="B49" s="5" t="str">
        <f>IFERROR(INDEX(Team!$A$2:$E$17,MATCH('Ruben van Drongelen'!A49,Team!$A$2:$A$17,0),2),"")</f>
        <v/>
      </c>
      <c r="C49" s="5" t="str">
        <f>IFERROR(INDEX(Team!$A$2:$E$17,MATCH('Ruben van Drongelen'!A49,Team!$A$2:$A$17,0),5),"")</f>
        <v/>
      </c>
    </row>
    <row r="50" spans="1:3">
      <c r="A50" s="2"/>
      <c r="B50" s="5" t="str">
        <f>IFERROR(INDEX(Team!$A$2:$E$17,MATCH('Ruben van Drongelen'!A50,Team!$A$2:$A$17,0),2),"")</f>
        <v/>
      </c>
      <c r="C50" s="5" t="str">
        <f>IFERROR(INDEX(Team!$A$2:$E$17,MATCH('Ruben van Drongelen'!A50,Team!$A$2:$A$17,0),5),"")</f>
        <v/>
      </c>
    </row>
    <row r="51" spans="1:3">
      <c r="A51" s="2"/>
      <c r="B51" s="5" t="str">
        <f>IFERROR(INDEX(Team!$A$2:$E$17,MATCH('Ruben van Drongelen'!A51,Team!$A$2:$A$17,0),2),"")</f>
        <v/>
      </c>
      <c r="C51" s="5" t="str">
        <f>IFERROR(INDEX(Team!$A$2:$E$17,MATCH('Ruben van Drongelen'!A51,Team!$A$2:$A$17,0),5),"")</f>
        <v/>
      </c>
    </row>
    <row r="52" spans="1:3">
      <c r="A52" s="2"/>
      <c r="B52" s="5" t="str">
        <f>IFERROR(INDEX(Team!$A$2:$E$17,MATCH('Ruben van Drongelen'!A52,Team!$A$2:$A$17,0),2),"")</f>
        <v/>
      </c>
      <c r="C52" s="5" t="str">
        <f>IFERROR(INDEX(Team!$A$2:$E$17,MATCH('Ruben van Drongelen'!A52,Team!$A$2:$A$17,0),5),"")</f>
        <v/>
      </c>
    </row>
    <row r="53" spans="1:3">
      <c r="A53" s="2"/>
      <c r="B53" s="5" t="str">
        <f>IFERROR(INDEX(Team!$A$2:$E$17,MATCH('Ruben van Drongelen'!A53,Team!$A$2:$A$17,0),2),"")</f>
        <v/>
      </c>
      <c r="C53" s="5" t="str">
        <f>IFERROR(INDEX(Team!$A$2:$E$17,MATCH('Ruben van Drongelen'!A53,Team!$A$2:$A$17,0),5),"")</f>
        <v/>
      </c>
    </row>
    <row r="54" spans="1:3">
      <c r="A54" s="2"/>
      <c r="B54" s="5" t="str">
        <f>IFERROR(INDEX(Team!$A$2:$E$17,MATCH('Ruben van Drongelen'!A54,Team!$A$2:$A$17,0),2),"")</f>
        <v/>
      </c>
      <c r="C54" s="5" t="str">
        <f>IFERROR(INDEX(Team!$A$2:$E$17,MATCH('Ruben van Drongelen'!A54,Team!$A$2:$A$17,0),5),"")</f>
        <v/>
      </c>
    </row>
    <row r="55" spans="1:3">
      <c r="A55" s="2"/>
      <c r="B55" s="5" t="str">
        <f>IFERROR(INDEX(Team!$A$2:$E$17,MATCH('Ruben van Drongelen'!A55,Team!$A$2:$A$17,0),2),"")</f>
        <v/>
      </c>
      <c r="C55" s="5" t="str">
        <f>IFERROR(INDEX(Team!$A$2:$E$17,MATCH('Ruben van Drongelen'!A55,Team!$A$2:$A$17,0),5),"")</f>
        <v/>
      </c>
    </row>
    <row r="56" spans="1:3">
      <c r="A56" s="2"/>
      <c r="B56" s="5" t="str">
        <f>IFERROR(INDEX(Team!$A$2:$E$17,MATCH('Ruben van Drongelen'!A56,Team!$A$2:$A$17,0),2),"")</f>
        <v/>
      </c>
      <c r="C56" s="5" t="str">
        <f>IFERROR(INDEX(Team!$A$2:$E$17,MATCH('Ruben van Drongelen'!A56,Team!$A$2:$A$17,0),5),"")</f>
        <v/>
      </c>
    </row>
    <row r="57" spans="1:3">
      <c r="A57" s="2"/>
      <c r="B57" s="5" t="str">
        <f>IFERROR(INDEX(Team!$A$2:$E$17,MATCH('Ruben van Drongelen'!A57,Team!$A$2:$A$17,0),2),"")</f>
        <v/>
      </c>
      <c r="C57" s="5" t="str">
        <f>IFERROR(INDEX(Team!$A$2:$E$17,MATCH('Ruben van Drongelen'!A57,Team!$A$2:$A$17,0),5),"")</f>
        <v/>
      </c>
    </row>
    <row r="58" spans="1:3">
      <c r="A58" s="2"/>
      <c r="B58" s="5" t="str">
        <f>IFERROR(INDEX(Team!$A$2:$E$17,MATCH('Ruben van Drongelen'!A58,Team!$A$2:$A$17,0),2),"")</f>
        <v/>
      </c>
      <c r="C58" s="5" t="str">
        <f>IFERROR(INDEX(Team!$A$2:$E$17,MATCH('Ruben van Drongelen'!A58,Team!$A$2:$A$17,0),5),"")</f>
        <v/>
      </c>
    </row>
    <row r="59" spans="1:3">
      <c r="A59" s="2"/>
      <c r="B59" s="5" t="str">
        <f>IFERROR(INDEX(Team!$A$2:$E$17,MATCH('Ruben van Drongelen'!A59,Team!$A$2:$A$17,0),2),"")</f>
        <v/>
      </c>
      <c r="C59" s="5" t="str">
        <f>IFERROR(INDEX(Team!$A$2:$E$17,MATCH('Ruben van Drongelen'!A59,Team!$A$2:$A$17,0),5),"")</f>
        <v/>
      </c>
    </row>
    <row r="60" spans="1:3">
      <c r="A60" s="2"/>
      <c r="B60" s="5" t="str">
        <f>IFERROR(INDEX(Team!$A$2:$E$17,MATCH('Ruben van Drongelen'!A60,Team!$A$2:$A$17,0),2),"")</f>
        <v/>
      </c>
      <c r="C60" s="5" t="str">
        <f>IFERROR(INDEX(Team!$A$2:$E$17,MATCH('Ruben van Drongelen'!A60,Team!$A$2:$A$17,0),5),"")</f>
        <v/>
      </c>
    </row>
    <row r="61" spans="1:3">
      <c r="A61" s="2"/>
      <c r="B61" s="5" t="str">
        <f>IFERROR(INDEX(Team!$A$2:$E$17,MATCH('Ruben van Drongelen'!A61,Team!$A$2:$A$17,0),2),"")</f>
        <v/>
      </c>
      <c r="C61" s="5" t="str">
        <f>IFERROR(INDEX(Team!$A$2:$E$17,MATCH('Ruben van Drongelen'!A61,Team!$A$2:$A$17,0),5),"")</f>
        <v/>
      </c>
    </row>
    <row r="62" spans="1:3">
      <c r="A62" s="2"/>
      <c r="B62" s="5" t="str">
        <f>IFERROR(INDEX(Team!$A$2:$E$17,MATCH('Ruben van Drongelen'!A62,Team!$A$2:$A$17,0),2),"")</f>
        <v/>
      </c>
      <c r="C62" s="5" t="str">
        <f>IFERROR(INDEX(Team!$A$2:$E$17,MATCH('Ruben van Drongelen'!A62,Team!$A$2:$A$17,0),5),"")</f>
        <v/>
      </c>
    </row>
    <row r="63" spans="1:3">
      <c r="A63" s="2"/>
      <c r="B63" s="5" t="str">
        <f>IFERROR(INDEX(Team!$A$2:$E$17,MATCH('Ruben van Drongelen'!A63,Team!$A$2:$A$17,0),2),"")</f>
        <v/>
      </c>
      <c r="C63" s="5" t="str">
        <f>IFERROR(INDEX(Team!$A$2:$E$17,MATCH('Ruben van Drongelen'!A63,Team!$A$2:$A$17,0),5),"")</f>
        <v/>
      </c>
    </row>
    <row r="64" spans="1:3">
      <c r="A64" s="2"/>
      <c r="B64" s="5" t="str">
        <f>IFERROR(INDEX(Team!$A$2:$E$17,MATCH('Ruben van Drongelen'!A64,Team!$A$2:$A$17,0),2),"")</f>
        <v/>
      </c>
      <c r="C64" s="5" t="str">
        <f>IFERROR(INDEX(Team!$A$2:$E$17,MATCH('Ruben van Drongelen'!A64,Team!$A$2:$A$17,0),5),"")</f>
        <v/>
      </c>
    </row>
    <row r="65" spans="1:3">
      <c r="A65" s="2"/>
      <c r="B65" s="5" t="str">
        <f>IFERROR(INDEX(Team!$A$2:$E$17,MATCH('Ruben van Drongelen'!A65,Team!$A$2:$A$17,0),2),"")</f>
        <v/>
      </c>
      <c r="C65" s="5" t="str">
        <f>IFERROR(INDEX(Team!$A$2:$E$17,MATCH('Ruben van Drongelen'!A65,Team!$A$2:$A$17,0),5),"")</f>
        <v/>
      </c>
    </row>
    <row r="66" spans="1:3">
      <c r="A66" s="2"/>
      <c r="B66" s="5" t="str">
        <f>IFERROR(INDEX(Team!$A$2:$E$17,MATCH('Ruben van Drongelen'!A66,Team!$A$2:$A$17,0),2),"")</f>
        <v/>
      </c>
      <c r="C66" s="5" t="str">
        <f>IFERROR(INDEX(Team!$A$2:$E$17,MATCH('Ruben van Drongelen'!A66,Team!$A$2:$A$17,0),5),"")</f>
        <v/>
      </c>
    </row>
    <row r="67" spans="1:3">
      <c r="A67" s="2"/>
      <c r="B67" s="5" t="str">
        <f>IFERROR(INDEX(Team!$A$2:$E$17,MATCH('Ruben van Drongelen'!A67,Team!$A$2:$A$17,0),2),"")</f>
        <v/>
      </c>
      <c r="C67" s="5" t="str">
        <f>IFERROR(INDEX(Team!$A$2:$E$17,MATCH('Ruben van Drongelen'!A67,Team!$A$2:$A$17,0),5),"")</f>
        <v/>
      </c>
    </row>
    <row r="68" spans="1:3">
      <c r="A68" s="2"/>
      <c r="B68" s="5" t="str">
        <f>IFERROR(INDEX(Team!$A$2:$E$17,MATCH('Ruben van Drongelen'!A68,Team!$A$2:$A$17,0),2),"")</f>
        <v/>
      </c>
      <c r="C68" s="5" t="str">
        <f>IFERROR(INDEX(Team!$A$2:$E$17,MATCH('Ruben van Drongelen'!A68,Team!$A$2:$A$17,0),5),"")</f>
        <v/>
      </c>
    </row>
    <row r="69" spans="1:3">
      <c r="A69" s="2"/>
      <c r="B69" s="5" t="str">
        <f>IFERROR(INDEX(Team!$A$2:$E$17,MATCH('Ruben van Drongelen'!A69,Team!$A$2:$A$17,0),2),"")</f>
        <v/>
      </c>
      <c r="C69" s="5" t="str">
        <f>IFERROR(INDEX(Team!$A$2:$E$17,MATCH('Ruben van Drongelen'!A69,Team!$A$2:$A$17,0),5),"")</f>
        <v/>
      </c>
    </row>
    <row r="70" spans="1:3">
      <c r="A70" s="2"/>
      <c r="B70" s="5" t="str">
        <f>IFERROR(INDEX(Team!$A$2:$E$17,MATCH('Ruben van Drongelen'!A70,Team!$A$2:$A$17,0),2),"")</f>
        <v/>
      </c>
      <c r="C70" s="5" t="str">
        <f>IFERROR(INDEX(Team!$A$2:$E$17,MATCH('Ruben van Drongelen'!A70,Team!$A$2:$A$17,0),5),"")</f>
        <v/>
      </c>
    </row>
    <row r="71" spans="1:3">
      <c r="A71" s="2"/>
      <c r="B71" s="5" t="str">
        <f>IFERROR(INDEX(Team!$A$2:$E$17,MATCH('Ruben van Drongelen'!A71,Team!$A$2:$A$17,0),2),"")</f>
        <v/>
      </c>
      <c r="C71" s="5" t="str">
        <f>IFERROR(INDEX(Team!$A$2:$E$17,MATCH('Ruben van Drongelen'!A71,Team!$A$2:$A$17,0),5),"")</f>
        <v/>
      </c>
    </row>
    <row r="72" spans="1:3">
      <c r="A72" s="2"/>
      <c r="B72" s="5" t="str">
        <f>IFERROR(INDEX(Team!$A$2:$E$17,MATCH('Ruben van Drongelen'!A72,Team!$A$2:$A$17,0),2),"")</f>
        <v/>
      </c>
      <c r="C72" s="5" t="str">
        <f>IFERROR(INDEX(Team!$A$2:$E$17,MATCH('Ruben van Drongelen'!A72,Team!$A$2:$A$17,0),5),"")</f>
        <v/>
      </c>
    </row>
    <row r="73" spans="1:3">
      <c r="A73" s="2"/>
      <c r="B73" s="5" t="str">
        <f>IFERROR(INDEX(Team!$A$2:$E$17,MATCH('Ruben van Drongelen'!A73,Team!$A$2:$A$17,0),2),"")</f>
        <v/>
      </c>
      <c r="C73" s="5" t="str">
        <f>IFERROR(INDEX(Team!$A$2:$E$17,MATCH('Ruben van Drongelen'!A73,Team!$A$2:$A$17,0),5),"")</f>
        <v/>
      </c>
    </row>
    <row r="74" spans="1:3">
      <c r="A74" s="2"/>
      <c r="B74" s="5" t="str">
        <f>IFERROR(INDEX(Team!$A$2:$E$17,MATCH('Ruben van Drongelen'!A74,Team!$A$2:$A$17,0),2),"")</f>
        <v/>
      </c>
      <c r="C74" s="5" t="str">
        <f>IFERROR(INDEX(Team!$A$2:$E$17,MATCH('Ruben van Drongelen'!A74,Team!$A$2:$A$17,0),5),"")</f>
        <v/>
      </c>
    </row>
    <row r="75" spans="1:3">
      <c r="A75" s="2"/>
      <c r="B75" s="5" t="str">
        <f>IFERROR(INDEX(Team!$A$2:$E$17,MATCH('Ruben van Drongelen'!A75,Team!$A$2:$A$17,0),2),"")</f>
        <v/>
      </c>
      <c r="C75" s="5" t="str">
        <f>IFERROR(INDEX(Team!$A$2:$E$17,MATCH('Ruben van Drongelen'!A75,Team!$A$2:$A$17,0),5),"")</f>
        <v/>
      </c>
    </row>
    <row r="76" spans="1:3">
      <c r="A76" s="2"/>
      <c r="B76" s="5" t="str">
        <f>IFERROR(INDEX(Team!$A$2:$E$17,MATCH('Ruben van Drongelen'!A76,Team!$A$2:$A$17,0),2),"")</f>
        <v/>
      </c>
      <c r="C76" s="5" t="str">
        <f>IFERROR(INDEX(Team!$A$2:$E$17,MATCH('Ruben van Drongelen'!A76,Team!$A$2:$A$17,0),5),"")</f>
        <v/>
      </c>
    </row>
    <row r="77" spans="1:3">
      <c r="A77" s="2"/>
      <c r="B77" s="5" t="str">
        <f>IFERROR(INDEX(Team!$A$2:$E$17,MATCH('Ruben van Drongelen'!A77,Team!$A$2:$A$17,0),2),"")</f>
        <v/>
      </c>
      <c r="C77" s="5" t="str">
        <f>IFERROR(INDEX(Team!$A$2:$E$17,MATCH('Ruben van Drongelen'!A77,Team!$A$2:$A$17,0),5),"")</f>
        <v/>
      </c>
    </row>
    <row r="78" spans="1:3">
      <c r="A78" s="2"/>
      <c r="B78" s="5" t="str">
        <f>IFERROR(INDEX(Team!$A$2:$E$17,MATCH('Ruben van Drongelen'!A78,Team!$A$2:$A$17,0),2),"")</f>
        <v/>
      </c>
      <c r="C78" s="5" t="str">
        <f>IFERROR(INDEX(Team!$A$2:$E$17,MATCH('Ruben van Drongelen'!A78,Team!$A$2:$A$17,0),5),"")</f>
        <v/>
      </c>
    </row>
    <row r="79" spans="1:3">
      <c r="A79" s="2"/>
      <c r="B79" s="5" t="str">
        <f>IFERROR(INDEX(Team!$A$2:$E$17,MATCH('Ruben van Drongelen'!A79,Team!$A$2:$A$17,0),2),"")</f>
        <v/>
      </c>
      <c r="C79" s="5" t="str">
        <f>IFERROR(INDEX(Team!$A$2:$E$17,MATCH('Ruben van Drongelen'!A79,Team!$A$2:$A$17,0),5),"")</f>
        <v/>
      </c>
    </row>
    <row r="80" spans="1:3">
      <c r="A80" s="2"/>
      <c r="B80" s="5" t="str">
        <f>IFERROR(INDEX(Team!$A$2:$E$17,MATCH('Ruben van Drongelen'!A80,Team!$A$2:$A$17,0),2),"")</f>
        <v/>
      </c>
      <c r="C80" s="5" t="str">
        <f>IFERROR(INDEX(Team!$A$2:$E$17,MATCH('Ruben van Drongelen'!A80,Team!$A$2:$A$17,0),5),"")</f>
        <v/>
      </c>
    </row>
  </sheetData>
  <mergeCells count="9">
    <mergeCell ref="AU1:BA1"/>
    <mergeCell ref="BB1:BH1"/>
    <mergeCell ref="BI1:BO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8E4893-B501-4F42-9240-B23ED0C478B8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45</v>
      </c>
      <c r="B2" s="4">
        <v>43459</v>
      </c>
      <c r="C2" t="s">
        <v>46</v>
      </c>
      <c r="D2" t="s">
        <v>47</v>
      </c>
    </row>
    <row r="3" spans="1:4">
      <c r="A3" t="s">
        <v>48</v>
      </c>
      <c r="B3" s="4">
        <v>43460</v>
      </c>
      <c r="C3" t="s">
        <v>49</v>
      </c>
      <c r="D3" t="s">
        <v>47</v>
      </c>
    </row>
    <row r="4" spans="1:4">
      <c r="A4" t="s">
        <v>50</v>
      </c>
      <c r="B4" s="4">
        <v>43465</v>
      </c>
      <c r="C4" t="s">
        <v>51</v>
      </c>
      <c r="D4" t="s">
        <v>52</v>
      </c>
    </row>
    <row r="5" spans="1:4">
      <c r="A5" t="s">
        <v>53</v>
      </c>
      <c r="B5" s="4">
        <v>43466</v>
      </c>
      <c r="C5" t="s">
        <v>46</v>
      </c>
      <c r="D5" t="s">
        <v>52</v>
      </c>
    </row>
    <row r="6" spans="1:4">
      <c r="A6" t="s">
        <v>54</v>
      </c>
      <c r="B6" s="4">
        <v>43574</v>
      </c>
      <c r="C6" t="s">
        <v>55</v>
      </c>
      <c r="D6" t="s">
        <v>56</v>
      </c>
    </row>
    <row r="7" spans="1:4">
      <c r="A7" t="s">
        <v>57</v>
      </c>
      <c r="B7" s="4">
        <v>43576</v>
      </c>
      <c r="C7" t="s">
        <v>58</v>
      </c>
      <c r="D7" t="s">
        <v>56</v>
      </c>
    </row>
    <row r="8" spans="1:4">
      <c r="A8" t="s">
        <v>59</v>
      </c>
      <c r="B8" s="4">
        <v>43577</v>
      </c>
      <c r="C8" t="s">
        <v>51</v>
      </c>
      <c r="D8" t="s">
        <v>60</v>
      </c>
    </row>
    <row r="9" spans="1:4">
      <c r="A9" t="s">
        <v>61</v>
      </c>
      <c r="B9" s="4">
        <v>43582</v>
      </c>
      <c r="C9" t="s">
        <v>62</v>
      </c>
      <c r="D9" t="s">
        <v>60</v>
      </c>
    </row>
    <row r="10" spans="1:4">
      <c r="A10" t="s">
        <v>63</v>
      </c>
      <c r="B10" s="4">
        <v>43590</v>
      </c>
      <c r="C10" t="s">
        <v>58</v>
      </c>
      <c r="D10" t="s">
        <v>64</v>
      </c>
    </row>
    <row r="11" spans="1:4">
      <c r="A11" t="s">
        <v>65</v>
      </c>
      <c r="B11" s="4">
        <v>43615</v>
      </c>
      <c r="C11" t="s">
        <v>66</v>
      </c>
      <c r="D11" t="s">
        <v>67</v>
      </c>
    </row>
    <row r="12" spans="1:4">
      <c r="A12" t="s">
        <v>68</v>
      </c>
      <c r="B12" s="4">
        <v>43625</v>
      </c>
      <c r="C12" t="s">
        <v>58</v>
      </c>
      <c r="D12" t="s">
        <v>69</v>
      </c>
    </row>
    <row r="13" spans="1:4">
      <c r="A13" t="s">
        <v>70</v>
      </c>
      <c r="B13" s="4">
        <v>43626</v>
      </c>
      <c r="C13" t="s">
        <v>51</v>
      </c>
      <c r="D13" t="s">
        <v>71</v>
      </c>
    </row>
    <row r="14" spans="1:4">
      <c r="A14" t="s">
        <v>72</v>
      </c>
      <c r="B14" s="4">
        <v>43824</v>
      </c>
      <c r="C14" t="s">
        <v>49</v>
      </c>
      <c r="D14" t="s">
        <v>47</v>
      </c>
    </row>
    <row r="15" spans="1:4">
      <c r="A15" t="s">
        <v>73</v>
      </c>
      <c r="B15" s="4">
        <v>43825</v>
      </c>
      <c r="C15" t="s">
        <v>66</v>
      </c>
      <c r="D15" t="s">
        <v>47</v>
      </c>
    </row>
    <row r="16" spans="1:4">
      <c r="A16" t="s">
        <v>74</v>
      </c>
      <c r="B16" s="4">
        <v>43830</v>
      </c>
      <c r="C16" t="s">
        <v>46</v>
      </c>
      <c r="D16" t="s">
        <v>52</v>
      </c>
    </row>
    <row r="19" spans="1:4">
      <c r="B19" t="s">
        <v>75</v>
      </c>
      <c r="C19" t="s">
        <v>76</v>
      </c>
      <c r="D19" t="s">
        <v>77</v>
      </c>
    </row>
    <row r="20" spans="1:4">
      <c r="A20" t="s">
        <v>78</v>
      </c>
      <c r="B20" t="s">
        <v>79</v>
      </c>
      <c r="C20" t="s">
        <v>79</v>
      </c>
      <c r="D20" t="s">
        <v>80</v>
      </c>
    </row>
    <row r="21" spans="1:4">
      <c r="A21" t="s">
        <v>81</v>
      </c>
      <c r="B21" t="s">
        <v>82</v>
      </c>
      <c r="C21" t="s">
        <v>82</v>
      </c>
      <c r="D21" t="s">
        <v>82</v>
      </c>
    </row>
    <row r="22" spans="1:4">
      <c r="A22" t="s">
        <v>83</v>
      </c>
      <c r="B22" t="s">
        <v>84</v>
      </c>
      <c r="C22" t="s">
        <v>85</v>
      </c>
      <c r="D22" t="s">
        <v>85</v>
      </c>
    </row>
    <row r="23" spans="1:4">
      <c r="A23" t="s">
        <v>86</v>
      </c>
      <c r="B23" t="s">
        <v>87</v>
      </c>
      <c r="C23" t="s">
        <v>87</v>
      </c>
      <c r="D23" t="s">
        <v>87</v>
      </c>
    </row>
    <row r="24" spans="1:4">
      <c r="A24" t="s">
        <v>88</v>
      </c>
      <c r="B24" t="s">
        <v>89</v>
      </c>
      <c r="C24" t="s">
        <v>90</v>
      </c>
      <c r="D24" t="s">
        <v>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92</v>
      </c>
    </row>
    <row r="2" spans="1:1">
      <c r="A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ABDB1-1A4A-418F-95B4-5FCC1C659D94}"/>
</file>

<file path=customXml/itemProps2.xml><?xml version="1.0" encoding="utf-8"?>
<ds:datastoreItem xmlns:ds="http://schemas.openxmlformats.org/officeDocument/2006/customXml" ds:itemID="{63A4D1B7-5F66-4660-8FCA-A0B6DE21A97F}"/>
</file>

<file path=customXml/itemProps3.xml><?xml version="1.0" encoding="utf-8"?>
<ds:datastoreItem xmlns:ds="http://schemas.openxmlformats.org/officeDocument/2006/customXml" ds:itemID="{7686BD5B-E6F1-47F8-A9B0-DED8B6B56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Ruben van Drongelen</cp:lastModifiedBy>
  <cp:revision/>
  <dcterms:created xsi:type="dcterms:W3CDTF">2018-05-17T11:11:33Z</dcterms:created>
  <dcterms:modified xsi:type="dcterms:W3CDTF">2018-10-24T16:14:11Z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