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Files\Reference\"/>
    </mc:Choice>
  </mc:AlternateContent>
  <xr:revisionPtr revIDLastSave="0" documentId="10_ncr:100000_{241B02FE-0B41-413A-B5B2-2BC27725D1A5}" xr6:coauthVersionLast="31" xr6:coauthVersionMax="31" xr10:uidLastSave="{00000000-0000-0000-0000-000000000000}"/>
  <bookViews>
    <workbookView xWindow="0" yWindow="0" windowWidth="20505" windowHeight="7785" tabRatio="852" activeTab="1" xr2:uid="{00000000-000D-0000-FFFF-FFFF00000000}"/>
  </bookViews>
  <sheets>
    <sheet name="Instructions" sheetId="14" r:id="rId1"/>
    <sheet name="Input" sheetId="30" r:id="rId2"/>
    <sheet name="Values" sheetId="2" r:id="rId3"/>
    <sheet name="hrs per wk" sheetId="31" state="hidden" r:id="rId4"/>
  </sheets>
  <externalReferences>
    <externalReference r:id="rId5"/>
  </externalReferences>
  <definedNames>
    <definedName name="TOWList">[1]!TOWTable[Type of work]</definedName>
  </definedNames>
  <calcPr calcId="17901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0" l="1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102" i="30"/>
  <c r="I103" i="30"/>
  <c r="I104" i="30"/>
  <c r="I105" i="30"/>
  <c r="I106" i="30"/>
  <c r="I107" i="30"/>
  <c r="I108" i="30"/>
  <c r="I109" i="30"/>
  <c r="I110" i="30"/>
  <c r="I111" i="30"/>
  <c r="I112" i="30"/>
  <c r="I113" i="30"/>
  <c r="I114" i="30"/>
  <c r="I115" i="30"/>
  <c r="I116" i="30"/>
  <c r="I117" i="30"/>
  <c r="I118" i="30"/>
  <c r="I119" i="30"/>
  <c r="I120" i="30"/>
  <c r="I121" i="30"/>
  <c r="I122" i="30"/>
  <c r="I123" i="30"/>
  <c r="I124" i="30"/>
  <c r="I125" i="30"/>
  <c r="I126" i="30"/>
  <c r="I127" i="30"/>
  <c r="I128" i="30"/>
  <c r="I129" i="30"/>
  <c r="I130" i="30"/>
  <c r="I131" i="30"/>
  <c r="I132" i="30"/>
  <c r="I133" i="30"/>
  <c r="I134" i="30"/>
  <c r="I135" i="30"/>
  <c r="I136" i="30"/>
  <c r="I137" i="30"/>
  <c r="I138" i="30"/>
  <c r="I139" i="30"/>
  <c r="I140" i="30"/>
  <c r="I141" i="30"/>
  <c r="I142" i="30"/>
  <c r="I143" i="30"/>
  <c r="I144" i="30"/>
  <c r="I145" i="30"/>
  <c r="I146" i="30"/>
  <c r="I147" i="30"/>
  <c r="I148" i="30"/>
  <c r="I149" i="30"/>
  <c r="I150" i="30"/>
  <c r="I151" i="30"/>
  <c r="I152" i="30"/>
  <c r="I153" i="30"/>
  <c r="I154" i="30"/>
  <c r="I155" i="30"/>
  <c r="I156" i="30"/>
  <c r="I157" i="30"/>
  <c r="I158" i="30"/>
  <c r="I159" i="30"/>
  <c r="I160" i="30"/>
  <c r="I161" i="30"/>
  <c r="I162" i="30"/>
  <c r="I163" i="30"/>
  <c r="I164" i="30"/>
  <c r="I165" i="30"/>
  <c r="I166" i="30"/>
  <c r="I167" i="30"/>
  <c r="I168" i="30"/>
  <c r="I169" i="30"/>
  <c r="I170" i="30"/>
  <c r="I171" i="30"/>
  <c r="I172" i="30"/>
  <c r="I173" i="30"/>
  <c r="I174" i="30"/>
  <c r="I175" i="30"/>
  <c r="I176" i="30"/>
  <c r="I177" i="30"/>
  <c r="I178" i="30"/>
  <c r="I179" i="30"/>
  <c r="I180" i="30"/>
  <c r="I181" i="30"/>
  <c r="I182" i="30"/>
  <c r="I183" i="30"/>
  <c r="I184" i="30"/>
  <c r="I185" i="30"/>
  <c r="I186" i="30"/>
  <c r="I187" i="30"/>
  <c r="I188" i="30"/>
  <c r="I189" i="30"/>
  <c r="I190" i="30"/>
  <c r="I191" i="30"/>
  <c r="I192" i="30"/>
  <c r="I193" i="30"/>
  <c r="I194" i="30"/>
  <c r="I195" i="30"/>
  <c r="I196" i="30"/>
  <c r="I197" i="30"/>
  <c r="I198" i="30"/>
  <c r="I199" i="30"/>
  <c r="I200" i="30"/>
  <c r="I201" i="30"/>
  <c r="I202" i="30"/>
  <c r="I203" i="30"/>
  <c r="I204" i="30"/>
  <c r="I205" i="30"/>
  <c r="I206" i="30"/>
  <c r="I207" i="30"/>
  <c r="I208" i="30"/>
  <c r="I209" i="30"/>
  <c r="I210" i="30"/>
  <c r="I211" i="30"/>
  <c r="I212" i="30"/>
  <c r="I213" i="30"/>
  <c r="I214" i="30"/>
  <c r="I215" i="30"/>
  <c r="I216" i="30"/>
  <c r="I217" i="30"/>
  <c r="I218" i="30"/>
  <c r="I219" i="30"/>
  <c r="I220" i="30"/>
  <c r="I221" i="30"/>
  <c r="I222" i="30"/>
  <c r="I223" i="30"/>
  <c r="I224" i="30"/>
  <c r="I225" i="30"/>
  <c r="I226" i="30"/>
  <c r="I227" i="30"/>
  <c r="I228" i="30"/>
  <c r="I229" i="30"/>
  <c r="I230" i="30"/>
  <c r="I231" i="30"/>
  <c r="I232" i="30"/>
  <c r="I233" i="30"/>
  <c r="I234" i="30"/>
  <c r="I235" i="30"/>
  <c r="I236" i="30"/>
  <c r="I237" i="30"/>
  <c r="I238" i="30"/>
  <c r="I239" i="30"/>
  <c r="I240" i="30"/>
  <c r="I241" i="30"/>
  <c r="I242" i="30"/>
  <c r="I243" i="30"/>
  <c r="I244" i="30"/>
  <c r="I245" i="30"/>
  <c r="I246" i="30"/>
  <c r="I247" i="30"/>
  <c r="I248" i="30"/>
  <c r="I249" i="30"/>
  <c r="I250" i="30"/>
  <c r="I251" i="30"/>
  <c r="I252" i="30"/>
  <c r="I253" i="30"/>
  <c r="I254" i="30"/>
  <c r="I255" i="30"/>
  <c r="I256" i="30"/>
  <c r="I257" i="30"/>
  <c r="I258" i="30"/>
  <c r="I259" i="30"/>
  <c r="I260" i="30"/>
  <c r="I261" i="30"/>
  <c r="I262" i="30"/>
  <c r="I263" i="30"/>
  <c r="I264" i="30"/>
  <c r="I265" i="30"/>
  <c r="I266" i="30"/>
  <c r="I267" i="30"/>
  <c r="I268" i="30"/>
  <c r="I269" i="30"/>
  <c r="I270" i="30"/>
  <c r="I271" i="30"/>
  <c r="I272" i="30"/>
  <c r="I273" i="30"/>
  <c r="I274" i="30"/>
  <c r="I275" i="30"/>
  <c r="I276" i="30"/>
  <c r="I277" i="30"/>
  <c r="I278" i="30"/>
  <c r="I279" i="30"/>
  <c r="I280" i="30"/>
  <c r="I281" i="30"/>
  <c r="I282" i="30"/>
  <c r="I283" i="30"/>
  <c r="I284" i="30"/>
  <c r="I285" i="30"/>
  <c r="I286" i="30"/>
  <c r="I287" i="30"/>
  <c r="I288" i="30"/>
  <c r="I289" i="30"/>
  <c r="I290" i="30"/>
  <c r="I291" i="30"/>
  <c r="I292" i="30"/>
  <c r="I293" i="30"/>
  <c r="I294" i="30"/>
  <c r="I295" i="30"/>
  <c r="I296" i="30"/>
  <c r="I297" i="30"/>
  <c r="I298" i="30"/>
  <c r="I299" i="30"/>
  <c r="I300" i="30"/>
  <c r="I301" i="30"/>
  <c r="I302" i="30"/>
  <c r="I303" i="30"/>
  <c r="I304" i="30"/>
  <c r="I305" i="30"/>
  <c r="I306" i="30"/>
  <c r="I307" i="30"/>
  <c r="I308" i="30"/>
  <c r="I309" i="30"/>
  <c r="I310" i="30"/>
  <c r="I311" i="30"/>
  <c r="I312" i="30"/>
  <c r="I313" i="30"/>
  <c r="I314" i="30"/>
  <c r="I315" i="30"/>
  <c r="I316" i="30"/>
  <c r="I317" i="30"/>
  <c r="I318" i="30"/>
  <c r="I319" i="30"/>
  <c r="I320" i="30"/>
  <c r="I321" i="30"/>
  <c r="I322" i="30"/>
  <c r="I323" i="30"/>
  <c r="I324" i="30"/>
  <c r="I325" i="30"/>
  <c r="I326" i="30"/>
  <c r="I327" i="30"/>
  <c r="I328" i="30"/>
  <c r="I329" i="30"/>
  <c r="I330" i="30"/>
  <c r="I331" i="30"/>
  <c r="I332" i="30"/>
  <c r="I333" i="30"/>
  <c r="I334" i="30"/>
  <c r="I335" i="30"/>
  <c r="I336" i="30"/>
  <c r="I337" i="30"/>
  <c r="I338" i="30"/>
  <c r="I339" i="30"/>
  <c r="I340" i="30"/>
  <c r="I341" i="30"/>
  <c r="I342" i="30"/>
  <c r="I343" i="30"/>
  <c r="I344" i="30"/>
  <c r="I345" i="30"/>
  <c r="I346" i="30"/>
  <c r="I347" i="30"/>
  <c r="I348" i="30"/>
  <c r="I349" i="30"/>
  <c r="I350" i="30"/>
  <c r="I351" i="30"/>
  <c r="I352" i="30"/>
  <c r="I353" i="30"/>
  <c r="I354" i="30"/>
  <c r="I355" i="30"/>
  <c r="I356" i="30"/>
  <c r="I357" i="30"/>
  <c r="I358" i="30"/>
  <c r="I359" i="30"/>
  <c r="I360" i="30"/>
  <c r="I361" i="30"/>
  <c r="I362" i="30"/>
  <c r="I363" i="30"/>
  <c r="I364" i="30"/>
  <c r="I365" i="30"/>
  <c r="I366" i="30"/>
  <c r="I367" i="30"/>
  <c r="I368" i="30"/>
  <c r="I369" i="30"/>
  <c r="I370" i="30"/>
  <c r="I371" i="30"/>
  <c r="I372" i="30"/>
  <c r="I373" i="30"/>
  <c r="I374" i="30"/>
  <c r="I375" i="30"/>
  <c r="I376" i="30"/>
  <c r="I377" i="30"/>
  <c r="I378" i="30"/>
  <c r="I379" i="30"/>
  <c r="I380" i="30"/>
  <c r="I381" i="30"/>
  <c r="I382" i="30"/>
  <c r="I383" i="30"/>
  <c r="I384" i="30"/>
  <c r="I385" i="30"/>
  <c r="I386" i="30"/>
  <c r="I387" i="30"/>
  <c r="I388" i="30"/>
  <c r="I389" i="30"/>
  <c r="I390" i="30"/>
  <c r="I391" i="30"/>
  <c r="I392" i="30"/>
  <c r="I393" i="30"/>
  <c r="I394" i="30"/>
  <c r="I395" i="30"/>
  <c r="I396" i="30"/>
  <c r="I397" i="30"/>
  <c r="I398" i="30"/>
  <c r="I399" i="30"/>
  <c r="I400" i="30"/>
  <c r="I401" i="30"/>
  <c r="I402" i="30"/>
  <c r="I403" i="30"/>
  <c r="I404" i="30"/>
  <c r="I405" i="30"/>
  <c r="I406" i="30"/>
  <c r="I407" i="30"/>
  <c r="I408" i="30"/>
  <c r="I409" i="30"/>
  <c r="I410" i="30"/>
  <c r="I411" i="30"/>
  <c r="I412" i="30"/>
  <c r="I413" i="30"/>
  <c r="I414" i="30"/>
  <c r="I415" i="30"/>
  <c r="I416" i="30"/>
  <c r="I417" i="30"/>
  <c r="I418" i="30"/>
  <c r="I419" i="30"/>
  <c r="I420" i="30"/>
  <c r="I421" i="30"/>
  <c r="I422" i="30"/>
  <c r="I423" i="30"/>
  <c r="I424" i="30"/>
  <c r="I425" i="30"/>
  <c r="I426" i="30"/>
  <c r="I427" i="30"/>
  <c r="I428" i="30"/>
  <c r="I429" i="30"/>
  <c r="I430" i="30"/>
  <c r="I431" i="30"/>
  <c r="I432" i="30"/>
  <c r="I433" i="30"/>
  <c r="I434" i="30"/>
  <c r="I435" i="30"/>
  <c r="I436" i="30"/>
  <c r="I437" i="30"/>
  <c r="I438" i="30"/>
  <c r="I439" i="30"/>
  <c r="I440" i="30"/>
  <c r="I441" i="30"/>
  <c r="I442" i="30"/>
  <c r="I443" i="30"/>
  <c r="I444" i="30"/>
  <c r="I445" i="30"/>
  <c r="I446" i="30"/>
  <c r="I447" i="30"/>
  <c r="I448" i="30"/>
  <c r="I449" i="30"/>
  <c r="I450" i="30"/>
  <c r="I451" i="30"/>
  <c r="I452" i="30"/>
  <c r="I453" i="30"/>
  <c r="I454" i="30"/>
  <c r="I455" i="30"/>
  <c r="I456" i="30"/>
  <c r="I457" i="30"/>
  <c r="I458" i="30"/>
  <c r="I459" i="30"/>
  <c r="I460" i="30"/>
  <c r="I461" i="30"/>
  <c r="I462" i="30"/>
  <c r="I463" i="30"/>
  <c r="I464" i="30"/>
  <c r="I465" i="30"/>
  <c r="I466" i="30"/>
  <c r="I467" i="30"/>
  <c r="I468" i="30"/>
  <c r="I469" i="30"/>
  <c r="I470" i="30"/>
  <c r="I471" i="30"/>
  <c r="I472" i="30"/>
  <c r="I473" i="30"/>
  <c r="I474" i="30"/>
  <c r="I475" i="30"/>
  <c r="I476" i="30"/>
  <c r="I477" i="30"/>
  <c r="I478" i="30"/>
  <c r="I479" i="30"/>
  <c r="I480" i="30"/>
  <c r="I481" i="30"/>
  <c r="I482" i="30"/>
  <c r="I483" i="30"/>
  <c r="I484" i="30"/>
  <c r="I485" i="30"/>
  <c r="I486" i="30"/>
  <c r="I487" i="30"/>
  <c r="I488" i="30"/>
  <c r="I489" i="30"/>
  <c r="I490" i="30"/>
  <c r="I491" i="30"/>
  <c r="I492" i="30"/>
  <c r="I493" i="30"/>
  <c r="I494" i="30"/>
  <c r="I495" i="30"/>
  <c r="I496" i="30"/>
  <c r="I497" i="30"/>
  <c r="I498" i="30"/>
  <c r="I499" i="30"/>
  <c r="I500" i="30"/>
  <c r="I501" i="30"/>
  <c r="I502" i="30"/>
  <c r="I503" i="30"/>
  <c r="I504" i="30"/>
  <c r="I505" i="30"/>
  <c r="I506" i="30"/>
  <c r="I507" i="30"/>
  <c r="I508" i="30"/>
  <c r="I509" i="30"/>
  <c r="I510" i="30"/>
  <c r="I511" i="30"/>
  <c r="I512" i="30"/>
  <c r="I513" i="30"/>
  <c r="I514" i="30"/>
  <c r="I515" i="30"/>
  <c r="I516" i="30"/>
  <c r="I517" i="30"/>
  <c r="I518" i="30"/>
  <c r="I519" i="30"/>
  <c r="I520" i="30"/>
  <c r="I521" i="30"/>
  <c r="I522" i="30"/>
  <c r="I523" i="30"/>
  <c r="I524" i="30"/>
  <c r="I525" i="30"/>
  <c r="I526" i="30"/>
  <c r="I527" i="30"/>
  <c r="I528" i="30"/>
  <c r="I529" i="30"/>
  <c r="I530" i="30"/>
  <c r="I531" i="30"/>
  <c r="I532" i="30"/>
  <c r="I533" i="30"/>
  <c r="I534" i="30"/>
  <c r="I535" i="30"/>
  <c r="I536" i="30"/>
  <c r="I537" i="30"/>
  <c r="I538" i="30"/>
  <c r="I539" i="30"/>
  <c r="I540" i="30"/>
  <c r="I541" i="30"/>
  <c r="I542" i="30"/>
  <c r="I543" i="30"/>
  <c r="I544" i="30"/>
  <c r="I545" i="30"/>
  <c r="I546" i="30"/>
  <c r="I547" i="30"/>
  <c r="I548" i="30"/>
  <c r="I549" i="30"/>
  <c r="I550" i="30"/>
  <c r="I551" i="30"/>
  <c r="I552" i="30"/>
  <c r="I553" i="30"/>
  <c r="I554" i="30"/>
  <c r="I555" i="30"/>
  <c r="I556" i="30"/>
  <c r="I557" i="30"/>
  <c r="I558" i="30"/>
  <c r="I559" i="30"/>
  <c r="I560" i="30"/>
  <c r="I561" i="30"/>
  <c r="I562" i="30"/>
  <c r="I563" i="30"/>
  <c r="I564" i="30"/>
  <c r="I565" i="30"/>
  <c r="I566" i="30"/>
  <c r="I567" i="30"/>
  <c r="I568" i="30"/>
  <c r="I569" i="30"/>
  <c r="I570" i="30"/>
  <c r="I571" i="30"/>
  <c r="I572" i="30"/>
  <c r="I573" i="30"/>
  <c r="I574" i="30"/>
  <c r="I575" i="30"/>
  <c r="I576" i="30"/>
  <c r="I577" i="30"/>
  <c r="I578" i="30"/>
  <c r="I579" i="30"/>
  <c r="I580" i="30"/>
  <c r="I581" i="30"/>
  <c r="I582" i="30"/>
  <c r="I583" i="30"/>
  <c r="I584" i="30"/>
  <c r="I585" i="30"/>
  <c r="I586" i="30"/>
  <c r="I587" i="30"/>
  <c r="I588" i="30"/>
  <c r="I589" i="30"/>
  <c r="I590" i="30"/>
  <c r="I591" i="30"/>
  <c r="I592" i="30"/>
  <c r="I593" i="30"/>
  <c r="I594" i="30"/>
  <c r="I595" i="30"/>
  <c r="I596" i="30"/>
  <c r="I597" i="30"/>
  <c r="I598" i="30"/>
  <c r="I599" i="30"/>
  <c r="I600" i="30"/>
  <c r="I601" i="30"/>
  <c r="I602" i="30"/>
  <c r="I603" i="30"/>
  <c r="I604" i="30"/>
  <c r="I605" i="30"/>
  <c r="I606" i="30"/>
  <c r="I607" i="30"/>
  <c r="I608" i="30"/>
  <c r="I609" i="30"/>
  <c r="I610" i="30"/>
  <c r="I611" i="30"/>
  <c r="I612" i="30"/>
  <c r="I613" i="30"/>
  <c r="I614" i="30"/>
  <c r="I615" i="30"/>
  <c r="I616" i="30"/>
  <c r="I617" i="30"/>
  <c r="I618" i="30"/>
  <c r="I619" i="30"/>
  <c r="I620" i="30"/>
  <c r="I621" i="30"/>
  <c r="I622" i="30"/>
  <c r="I623" i="30"/>
  <c r="I624" i="30"/>
  <c r="I625" i="30"/>
  <c r="I626" i="30"/>
  <c r="I627" i="30"/>
  <c r="I628" i="30"/>
  <c r="I629" i="30"/>
  <c r="I630" i="30"/>
  <c r="I631" i="30"/>
  <c r="I632" i="30"/>
  <c r="A3" i="30" l="1"/>
  <c r="B3" i="30"/>
  <c r="C3" i="30"/>
  <c r="A4" i="30"/>
  <c r="B4" i="30"/>
  <c r="C4" i="30"/>
  <c r="A5" i="30"/>
  <c r="B5" i="30"/>
  <c r="C5" i="30"/>
  <c r="A6" i="30"/>
  <c r="B6" i="30"/>
  <c r="C6" i="30"/>
  <c r="A7" i="30"/>
  <c r="B7" i="30"/>
  <c r="C7" i="30"/>
  <c r="A8" i="30"/>
  <c r="B8" i="30"/>
  <c r="C8" i="30"/>
  <c r="A9" i="30"/>
  <c r="B9" i="30"/>
  <c r="C9" i="30"/>
  <c r="A10" i="30"/>
  <c r="B10" i="30"/>
  <c r="C10" i="30"/>
  <c r="A11" i="30"/>
  <c r="B11" i="30"/>
  <c r="C11" i="30"/>
  <c r="A12" i="30"/>
  <c r="B12" i="30"/>
  <c r="C12" i="30"/>
  <c r="A13" i="30"/>
  <c r="B13" i="30"/>
  <c r="C13" i="30"/>
  <c r="A14" i="30"/>
  <c r="B14" i="30"/>
  <c r="C14" i="30"/>
  <c r="A15" i="30"/>
  <c r="B15" i="30"/>
  <c r="C15" i="30"/>
  <c r="A16" i="30"/>
  <c r="B16" i="30"/>
  <c r="C16" i="30"/>
  <c r="A17" i="30"/>
  <c r="B17" i="30"/>
  <c r="C17" i="30"/>
  <c r="A18" i="30"/>
  <c r="B18" i="30"/>
  <c r="C18" i="30"/>
  <c r="A19" i="30"/>
  <c r="B19" i="30"/>
  <c r="C19" i="30"/>
  <c r="A20" i="30"/>
  <c r="B20" i="30"/>
  <c r="C20" i="30"/>
  <c r="A21" i="30"/>
  <c r="B21" i="30"/>
  <c r="C21" i="30"/>
  <c r="A22" i="30"/>
  <c r="B22" i="30"/>
  <c r="C22" i="30"/>
  <c r="A23" i="30"/>
  <c r="B23" i="30"/>
  <c r="C23" i="30"/>
  <c r="A24" i="30"/>
  <c r="B24" i="30"/>
  <c r="C24" i="30"/>
  <c r="A25" i="30"/>
  <c r="B25" i="30"/>
  <c r="C25" i="30"/>
  <c r="A26" i="30"/>
  <c r="B26" i="30"/>
  <c r="C26" i="30"/>
  <c r="A27" i="30"/>
  <c r="B27" i="30"/>
  <c r="C27" i="30"/>
  <c r="A28" i="30"/>
  <c r="B28" i="30"/>
  <c r="C28" i="30"/>
  <c r="A29" i="30"/>
  <c r="B29" i="30"/>
  <c r="C29" i="30"/>
  <c r="A30" i="30"/>
  <c r="B30" i="30"/>
  <c r="C30" i="30"/>
  <c r="A31" i="30"/>
  <c r="B31" i="30"/>
  <c r="C31" i="30"/>
  <c r="A32" i="30"/>
  <c r="B32" i="30"/>
  <c r="C32" i="30"/>
  <c r="A33" i="30"/>
  <c r="B33" i="30"/>
  <c r="C33" i="30"/>
  <c r="A34" i="30"/>
  <c r="B34" i="30"/>
  <c r="C34" i="30"/>
  <c r="A35" i="30"/>
  <c r="B35" i="30"/>
  <c r="C35" i="30"/>
  <c r="A36" i="30"/>
  <c r="B36" i="30"/>
  <c r="C36" i="30"/>
  <c r="A37" i="30"/>
  <c r="B37" i="30"/>
  <c r="C37" i="30"/>
  <c r="A38" i="30"/>
  <c r="B38" i="30"/>
  <c r="C38" i="30"/>
  <c r="A39" i="30"/>
  <c r="B39" i="30"/>
  <c r="C39" i="30"/>
  <c r="A40" i="30"/>
  <c r="B40" i="30"/>
  <c r="C40" i="30"/>
  <c r="A41" i="30"/>
  <c r="B41" i="30"/>
  <c r="C41" i="30"/>
  <c r="A42" i="30"/>
  <c r="B42" i="30"/>
  <c r="C42" i="30"/>
  <c r="A43" i="30"/>
  <c r="B43" i="30"/>
  <c r="C43" i="30"/>
  <c r="A44" i="30"/>
  <c r="B44" i="30"/>
  <c r="C44" i="30"/>
  <c r="A45" i="30"/>
  <c r="B45" i="30"/>
  <c r="C45" i="30"/>
  <c r="A46" i="30"/>
  <c r="B46" i="30"/>
  <c r="C46" i="30"/>
  <c r="A47" i="30"/>
  <c r="B47" i="30"/>
  <c r="C47" i="30"/>
  <c r="A48" i="30"/>
  <c r="B48" i="30"/>
  <c r="C48" i="30"/>
  <c r="A49" i="30"/>
  <c r="B49" i="30"/>
  <c r="C49" i="30"/>
  <c r="A50" i="30"/>
  <c r="B50" i="30"/>
  <c r="C50" i="30"/>
  <c r="A51" i="30"/>
  <c r="B51" i="30"/>
  <c r="C51" i="30"/>
  <c r="A52" i="30"/>
  <c r="B52" i="30"/>
  <c r="C52" i="30"/>
  <c r="A53" i="30"/>
  <c r="B53" i="30"/>
  <c r="C53" i="30"/>
  <c r="A54" i="30"/>
  <c r="B54" i="30"/>
  <c r="C54" i="30"/>
  <c r="A55" i="30"/>
  <c r="B55" i="30"/>
  <c r="C55" i="30"/>
  <c r="A56" i="30"/>
  <c r="B56" i="30"/>
  <c r="C56" i="30"/>
  <c r="A57" i="30"/>
  <c r="B57" i="30"/>
  <c r="C57" i="30"/>
  <c r="A58" i="30"/>
  <c r="B58" i="30"/>
  <c r="C58" i="30"/>
  <c r="A59" i="30"/>
  <c r="B59" i="30"/>
  <c r="C59" i="30"/>
  <c r="A60" i="30"/>
  <c r="B60" i="30"/>
  <c r="C60" i="30"/>
  <c r="A61" i="30"/>
  <c r="B61" i="30"/>
  <c r="C61" i="30"/>
  <c r="A62" i="30"/>
  <c r="B62" i="30"/>
  <c r="C62" i="30"/>
  <c r="A63" i="30"/>
  <c r="B63" i="30"/>
  <c r="C63" i="30"/>
  <c r="A64" i="30"/>
  <c r="B64" i="30"/>
  <c r="C64" i="30"/>
  <c r="A65" i="30"/>
  <c r="B65" i="30"/>
  <c r="C65" i="30"/>
  <c r="A66" i="30"/>
  <c r="B66" i="30"/>
  <c r="C66" i="30"/>
  <c r="A67" i="30"/>
  <c r="B67" i="30"/>
  <c r="C67" i="30"/>
  <c r="A68" i="30"/>
  <c r="B68" i="30"/>
  <c r="C68" i="30"/>
  <c r="A69" i="30"/>
  <c r="B69" i="30"/>
  <c r="C69" i="30"/>
  <c r="A70" i="30"/>
  <c r="B70" i="30"/>
  <c r="C70" i="30"/>
  <c r="A71" i="30"/>
  <c r="B71" i="30"/>
  <c r="C71" i="30"/>
  <c r="A72" i="30"/>
  <c r="B72" i="30"/>
  <c r="C72" i="30"/>
  <c r="A73" i="30"/>
  <c r="B73" i="30"/>
  <c r="C73" i="30"/>
  <c r="A74" i="30"/>
  <c r="B74" i="30"/>
  <c r="C74" i="30"/>
  <c r="A75" i="30"/>
  <c r="B75" i="30"/>
  <c r="C75" i="30"/>
  <c r="A76" i="30"/>
  <c r="B76" i="30"/>
  <c r="C76" i="30"/>
  <c r="A77" i="30"/>
  <c r="B77" i="30"/>
  <c r="C77" i="30"/>
  <c r="A78" i="30"/>
  <c r="B78" i="30"/>
  <c r="C78" i="30"/>
  <c r="A79" i="30"/>
  <c r="B79" i="30"/>
  <c r="C79" i="30"/>
  <c r="A80" i="30"/>
  <c r="B80" i="30"/>
  <c r="C80" i="30"/>
  <c r="A81" i="30"/>
  <c r="B81" i="30"/>
  <c r="C81" i="30"/>
  <c r="A82" i="30"/>
  <c r="B82" i="30"/>
  <c r="C82" i="30"/>
  <c r="A83" i="30"/>
  <c r="B83" i="30"/>
  <c r="C83" i="30"/>
  <c r="A84" i="30"/>
  <c r="B84" i="30"/>
  <c r="C84" i="30"/>
  <c r="A85" i="30"/>
  <c r="B85" i="30"/>
  <c r="C85" i="30"/>
  <c r="A86" i="30"/>
  <c r="B86" i="30"/>
  <c r="C86" i="30"/>
  <c r="A87" i="30"/>
  <c r="B87" i="30"/>
  <c r="C87" i="30"/>
  <c r="A88" i="30"/>
  <c r="B88" i="30"/>
  <c r="C88" i="30"/>
  <c r="A89" i="30"/>
  <c r="B89" i="30"/>
  <c r="C89" i="30"/>
  <c r="A90" i="30"/>
  <c r="B90" i="30"/>
  <c r="C90" i="30"/>
  <c r="A91" i="30"/>
  <c r="B91" i="30"/>
  <c r="C91" i="30"/>
  <c r="A92" i="30"/>
  <c r="B92" i="30"/>
  <c r="C92" i="30"/>
  <c r="A93" i="30"/>
  <c r="B93" i="30"/>
  <c r="C93" i="30"/>
  <c r="A94" i="30"/>
  <c r="B94" i="30"/>
  <c r="C94" i="30"/>
  <c r="A95" i="30"/>
  <c r="B95" i="30"/>
  <c r="C95" i="30"/>
  <c r="A96" i="30"/>
  <c r="B96" i="30"/>
  <c r="C96" i="30"/>
  <c r="A97" i="30"/>
  <c r="B97" i="30"/>
  <c r="C97" i="30"/>
  <c r="A98" i="30"/>
  <c r="B98" i="30"/>
  <c r="C98" i="30"/>
  <c r="A99" i="30"/>
  <c r="B99" i="30"/>
  <c r="C99" i="30"/>
  <c r="A100" i="30"/>
  <c r="B100" i="30"/>
  <c r="C100" i="30"/>
  <c r="A101" i="30"/>
  <c r="B101" i="30"/>
  <c r="C101" i="30"/>
  <c r="A102" i="30"/>
  <c r="B102" i="30"/>
  <c r="C102" i="30"/>
  <c r="A103" i="30"/>
  <c r="B103" i="30"/>
  <c r="C103" i="30"/>
  <c r="A104" i="30"/>
  <c r="B104" i="30"/>
  <c r="C104" i="30"/>
  <c r="A105" i="30"/>
  <c r="B105" i="30"/>
  <c r="C105" i="30"/>
  <c r="A106" i="30"/>
  <c r="B106" i="30"/>
  <c r="C106" i="30"/>
  <c r="A107" i="30"/>
  <c r="B107" i="30"/>
  <c r="C107" i="30"/>
  <c r="A108" i="30"/>
  <c r="B108" i="30"/>
  <c r="C108" i="30"/>
  <c r="A109" i="30"/>
  <c r="B109" i="30"/>
  <c r="C109" i="30"/>
  <c r="A110" i="30"/>
  <c r="B110" i="30"/>
  <c r="C110" i="30"/>
  <c r="A111" i="30"/>
  <c r="B111" i="30"/>
  <c r="C111" i="30"/>
  <c r="A112" i="30"/>
  <c r="B112" i="30"/>
  <c r="C112" i="30"/>
  <c r="A113" i="30"/>
  <c r="B113" i="30"/>
  <c r="C113" i="30"/>
  <c r="A114" i="30"/>
  <c r="B114" i="30"/>
  <c r="C114" i="30"/>
  <c r="A115" i="30"/>
  <c r="B115" i="30"/>
  <c r="C115" i="30"/>
  <c r="A116" i="30"/>
  <c r="B116" i="30"/>
  <c r="C116" i="30"/>
  <c r="A117" i="30"/>
  <c r="B117" i="30"/>
  <c r="C117" i="30"/>
  <c r="A118" i="30"/>
  <c r="B118" i="30"/>
  <c r="C118" i="30"/>
  <c r="A119" i="30"/>
  <c r="B119" i="30"/>
  <c r="C119" i="30"/>
  <c r="A120" i="30"/>
  <c r="B120" i="30"/>
  <c r="C120" i="30"/>
  <c r="A121" i="30"/>
  <c r="B121" i="30"/>
  <c r="C121" i="30"/>
  <c r="A122" i="30"/>
  <c r="B122" i="30"/>
  <c r="C122" i="30"/>
  <c r="A123" i="30"/>
  <c r="B123" i="30"/>
  <c r="C123" i="30"/>
  <c r="A124" i="30"/>
  <c r="B124" i="30"/>
  <c r="C124" i="30"/>
  <c r="A125" i="30"/>
  <c r="B125" i="30"/>
  <c r="C125" i="30"/>
  <c r="A126" i="30"/>
  <c r="B126" i="30"/>
  <c r="C126" i="30"/>
  <c r="A127" i="30"/>
  <c r="B127" i="30"/>
  <c r="C127" i="30"/>
  <c r="A128" i="30"/>
  <c r="B128" i="30"/>
  <c r="C128" i="30"/>
  <c r="A129" i="30"/>
  <c r="B129" i="30"/>
  <c r="C129" i="30"/>
  <c r="A130" i="30"/>
  <c r="B130" i="30"/>
  <c r="C130" i="30"/>
  <c r="A131" i="30"/>
  <c r="B131" i="30"/>
  <c r="C131" i="30"/>
  <c r="A132" i="30"/>
  <c r="B132" i="30"/>
  <c r="C132" i="30"/>
  <c r="A133" i="30"/>
  <c r="B133" i="30"/>
  <c r="C133" i="30"/>
  <c r="A134" i="30"/>
  <c r="B134" i="30"/>
  <c r="C134" i="30"/>
  <c r="A135" i="30"/>
  <c r="B135" i="30"/>
  <c r="C135" i="30"/>
  <c r="A136" i="30"/>
  <c r="B136" i="30"/>
  <c r="C136" i="30"/>
  <c r="A137" i="30"/>
  <c r="B137" i="30"/>
  <c r="C137" i="30"/>
  <c r="A138" i="30"/>
  <c r="B138" i="30"/>
  <c r="C138" i="30"/>
  <c r="A139" i="30"/>
  <c r="B139" i="30"/>
  <c r="C139" i="30"/>
  <c r="A140" i="30"/>
  <c r="B140" i="30"/>
  <c r="C140" i="30"/>
  <c r="A141" i="30"/>
  <c r="B141" i="30"/>
  <c r="C141" i="30"/>
  <c r="A142" i="30"/>
  <c r="B142" i="30"/>
  <c r="C142" i="30"/>
  <c r="A143" i="30"/>
  <c r="B143" i="30"/>
  <c r="C143" i="30"/>
  <c r="A144" i="30"/>
  <c r="B144" i="30"/>
  <c r="C144" i="30"/>
  <c r="A145" i="30"/>
  <c r="B145" i="30"/>
  <c r="C145" i="30"/>
  <c r="A146" i="30"/>
  <c r="B146" i="30"/>
  <c r="C146" i="30"/>
  <c r="A147" i="30"/>
  <c r="B147" i="30"/>
  <c r="C147" i="30"/>
  <c r="A148" i="30"/>
  <c r="B148" i="30"/>
  <c r="C148" i="30"/>
  <c r="A149" i="30"/>
  <c r="B149" i="30"/>
  <c r="C149" i="30"/>
  <c r="A150" i="30"/>
  <c r="B150" i="30"/>
  <c r="C150" i="30"/>
  <c r="A151" i="30"/>
  <c r="B151" i="30"/>
  <c r="C151" i="30"/>
  <c r="A152" i="30"/>
  <c r="B152" i="30"/>
  <c r="C152" i="30"/>
  <c r="A153" i="30"/>
  <c r="B153" i="30"/>
  <c r="C153" i="30"/>
  <c r="A154" i="30"/>
  <c r="B154" i="30"/>
  <c r="C154" i="30"/>
  <c r="A155" i="30"/>
  <c r="B155" i="30"/>
  <c r="C155" i="30"/>
  <c r="A156" i="30"/>
  <c r="B156" i="30"/>
  <c r="C156" i="30"/>
  <c r="A157" i="30"/>
  <c r="B157" i="30"/>
  <c r="C157" i="30"/>
  <c r="A158" i="30"/>
  <c r="B158" i="30"/>
  <c r="C158" i="30"/>
  <c r="A159" i="30"/>
  <c r="B159" i="30"/>
  <c r="C159" i="30"/>
  <c r="A160" i="30"/>
  <c r="B160" i="30"/>
  <c r="C160" i="30"/>
  <c r="A161" i="30"/>
  <c r="B161" i="30"/>
  <c r="C161" i="30"/>
  <c r="A162" i="30"/>
  <c r="B162" i="30"/>
  <c r="C162" i="30"/>
  <c r="A163" i="30"/>
  <c r="B163" i="30"/>
  <c r="C163" i="30"/>
  <c r="A164" i="30"/>
  <c r="B164" i="30"/>
  <c r="C164" i="30"/>
  <c r="A165" i="30"/>
  <c r="B165" i="30"/>
  <c r="C165" i="30"/>
  <c r="A166" i="30"/>
  <c r="B166" i="30"/>
  <c r="C166" i="30"/>
  <c r="A167" i="30"/>
  <c r="B167" i="30"/>
  <c r="C167" i="30"/>
  <c r="A168" i="30"/>
  <c r="B168" i="30"/>
  <c r="C168" i="30"/>
  <c r="A169" i="30"/>
  <c r="B169" i="30"/>
  <c r="C169" i="30"/>
  <c r="A170" i="30"/>
  <c r="B170" i="30"/>
  <c r="C170" i="30"/>
  <c r="A171" i="30"/>
  <c r="B171" i="30"/>
  <c r="C171" i="30"/>
  <c r="A172" i="30"/>
  <c r="B172" i="30"/>
  <c r="C172" i="30"/>
  <c r="A173" i="30"/>
  <c r="B173" i="30"/>
  <c r="C173" i="30"/>
  <c r="A174" i="30"/>
  <c r="B174" i="30"/>
  <c r="C174" i="30"/>
  <c r="A175" i="30"/>
  <c r="B175" i="30"/>
  <c r="C175" i="30"/>
  <c r="A176" i="30"/>
  <c r="B176" i="30"/>
  <c r="C176" i="30"/>
  <c r="A177" i="30"/>
  <c r="B177" i="30"/>
  <c r="C177" i="30"/>
  <c r="A178" i="30"/>
  <c r="B178" i="30"/>
  <c r="C178" i="30"/>
  <c r="A179" i="30"/>
  <c r="B179" i="30"/>
  <c r="C179" i="30"/>
  <c r="A180" i="30"/>
  <c r="B180" i="30"/>
  <c r="C180" i="30"/>
  <c r="A181" i="30"/>
  <c r="B181" i="30"/>
  <c r="C181" i="30"/>
  <c r="A182" i="30"/>
  <c r="B182" i="30"/>
  <c r="C182" i="30"/>
  <c r="A183" i="30"/>
  <c r="B183" i="30"/>
  <c r="C183" i="30"/>
  <c r="A184" i="30"/>
  <c r="B184" i="30"/>
  <c r="C184" i="30"/>
  <c r="A185" i="30"/>
  <c r="B185" i="30"/>
  <c r="C185" i="30"/>
  <c r="A186" i="30"/>
  <c r="B186" i="30"/>
  <c r="C186" i="30"/>
  <c r="A187" i="30"/>
  <c r="B187" i="30"/>
  <c r="C187" i="30"/>
  <c r="A188" i="30"/>
  <c r="B188" i="30"/>
  <c r="C188" i="30"/>
  <c r="A189" i="30"/>
  <c r="B189" i="30"/>
  <c r="C189" i="30"/>
  <c r="A190" i="30"/>
  <c r="B190" i="30"/>
  <c r="C190" i="30"/>
  <c r="A191" i="30"/>
  <c r="B191" i="30"/>
  <c r="C191" i="30"/>
  <c r="A192" i="30"/>
  <c r="B192" i="30"/>
  <c r="C192" i="30"/>
  <c r="A193" i="30"/>
  <c r="B193" i="30"/>
  <c r="C193" i="30"/>
  <c r="A194" i="30"/>
  <c r="B194" i="30"/>
  <c r="C194" i="30"/>
  <c r="A195" i="30"/>
  <c r="B195" i="30"/>
  <c r="C195" i="30"/>
  <c r="A196" i="30"/>
  <c r="B196" i="30"/>
  <c r="C196" i="30"/>
  <c r="A197" i="30"/>
  <c r="B197" i="30"/>
  <c r="C197" i="30"/>
  <c r="A198" i="30"/>
  <c r="B198" i="30"/>
  <c r="C198" i="30"/>
  <c r="A199" i="30"/>
  <c r="B199" i="30"/>
  <c r="C199" i="30"/>
  <c r="A200" i="30"/>
  <c r="B200" i="30"/>
  <c r="C200" i="30"/>
  <c r="A201" i="30"/>
  <c r="B201" i="30"/>
  <c r="C201" i="30"/>
  <c r="A202" i="30"/>
  <c r="B202" i="30"/>
  <c r="C202" i="30"/>
  <c r="A203" i="30"/>
  <c r="B203" i="30"/>
  <c r="C203" i="30"/>
  <c r="A204" i="30"/>
  <c r="B204" i="30"/>
  <c r="C204" i="30"/>
  <c r="A205" i="30"/>
  <c r="B205" i="30"/>
  <c r="C205" i="30"/>
  <c r="A206" i="30"/>
  <c r="B206" i="30"/>
  <c r="C206" i="30"/>
  <c r="A207" i="30"/>
  <c r="B207" i="30"/>
  <c r="C207" i="30"/>
  <c r="A208" i="30"/>
  <c r="B208" i="30"/>
  <c r="C208" i="30"/>
  <c r="A209" i="30"/>
  <c r="B209" i="30"/>
  <c r="C209" i="30"/>
  <c r="A210" i="30"/>
  <c r="B210" i="30"/>
  <c r="C210" i="30"/>
  <c r="A211" i="30"/>
  <c r="B211" i="30"/>
  <c r="C211" i="30"/>
  <c r="A212" i="30"/>
  <c r="B212" i="30"/>
  <c r="C212" i="30"/>
  <c r="A213" i="30"/>
  <c r="B213" i="30"/>
  <c r="C213" i="30"/>
  <c r="A214" i="30"/>
  <c r="B214" i="30"/>
  <c r="C214" i="30"/>
  <c r="A215" i="30"/>
  <c r="B215" i="30"/>
  <c r="C215" i="30"/>
  <c r="A216" i="30"/>
  <c r="B216" i="30"/>
  <c r="C216" i="30"/>
  <c r="A217" i="30"/>
  <c r="B217" i="30"/>
  <c r="C217" i="30"/>
  <c r="A218" i="30"/>
  <c r="B218" i="30"/>
  <c r="C218" i="30"/>
  <c r="A219" i="30"/>
  <c r="B219" i="30"/>
  <c r="C219" i="30"/>
  <c r="A220" i="30"/>
  <c r="B220" i="30"/>
  <c r="C220" i="30"/>
  <c r="A221" i="30"/>
  <c r="B221" i="30"/>
  <c r="C221" i="30"/>
  <c r="A222" i="30"/>
  <c r="B222" i="30"/>
  <c r="C222" i="30"/>
  <c r="A223" i="30"/>
  <c r="B223" i="30"/>
  <c r="C223" i="30"/>
  <c r="A224" i="30"/>
  <c r="B224" i="30"/>
  <c r="C224" i="30"/>
  <c r="A225" i="30"/>
  <c r="B225" i="30"/>
  <c r="C225" i="30"/>
  <c r="A226" i="30"/>
  <c r="B226" i="30"/>
  <c r="C226" i="30"/>
  <c r="A227" i="30"/>
  <c r="B227" i="30"/>
  <c r="C227" i="30"/>
  <c r="A228" i="30"/>
  <c r="B228" i="30"/>
  <c r="C228" i="30"/>
  <c r="A229" i="30"/>
  <c r="B229" i="30"/>
  <c r="C229" i="30"/>
  <c r="A230" i="30"/>
  <c r="B230" i="30"/>
  <c r="C230" i="30"/>
  <c r="A231" i="30"/>
  <c r="B231" i="30"/>
  <c r="C231" i="30"/>
  <c r="A232" i="30"/>
  <c r="B232" i="30"/>
  <c r="C232" i="30"/>
  <c r="A233" i="30"/>
  <c r="B233" i="30"/>
  <c r="C233" i="30"/>
  <c r="A234" i="30"/>
  <c r="B234" i="30"/>
  <c r="C234" i="30"/>
  <c r="A235" i="30"/>
  <c r="B235" i="30"/>
  <c r="C235" i="30"/>
  <c r="A236" i="30"/>
  <c r="B236" i="30"/>
  <c r="C236" i="30"/>
  <c r="A237" i="30"/>
  <c r="B237" i="30"/>
  <c r="C237" i="30"/>
  <c r="A238" i="30"/>
  <c r="B238" i="30"/>
  <c r="C238" i="30"/>
  <c r="A239" i="30"/>
  <c r="B239" i="30"/>
  <c r="C239" i="30"/>
  <c r="A240" i="30"/>
  <c r="B240" i="30"/>
  <c r="C240" i="30"/>
  <c r="A241" i="30"/>
  <c r="B241" i="30"/>
  <c r="C241" i="30"/>
  <c r="A242" i="30"/>
  <c r="B242" i="30"/>
  <c r="C242" i="30"/>
  <c r="A243" i="30"/>
  <c r="B243" i="30"/>
  <c r="C243" i="30"/>
  <c r="A244" i="30"/>
  <c r="B244" i="30"/>
  <c r="C244" i="30"/>
  <c r="A245" i="30"/>
  <c r="B245" i="30"/>
  <c r="C245" i="30"/>
  <c r="A246" i="30"/>
  <c r="B246" i="30"/>
  <c r="C246" i="30"/>
  <c r="A247" i="30"/>
  <c r="B247" i="30"/>
  <c r="C247" i="30"/>
  <c r="A248" i="30"/>
  <c r="B248" i="30"/>
  <c r="C248" i="30"/>
  <c r="A249" i="30"/>
  <c r="B249" i="30"/>
  <c r="C249" i="30"/>
  <c r="A250" i="30"/>
  <c r="B250" i="30"/>
  <c r="C250" i="30"/>
  <c r="A251" i="30"/>
  <c r="B251" i="30"/>
  <c r="C251" i="30"/>
  <c r="A252" i="30"/>
  <c r="B252" i="30"/>
  <c r="C252" i="30"/>
  <c r="A253" i="30"/>
  <c r="B253" i="30"/>
  <c r="C253" i="30"/>
  <c r="A254" i="30"/>
  <c r="B254" i="30"/>
  <c r="C254" i="30"/>
  <c r="A255" i="30"/>
  <c r="B255" i="30"/>
  <c r="C255" i="30"/>
  <c r="A256" i="30"/>
  <c r="B256" i="30"/>
  <c r="C256" i="30"/>
  <c r="A257" i="30"/>
  <c r="B257" i="30"/>
  <c r="C257" i="30"/>
  <c r="A258" i="30"/>
  <c r="B258" i="30"/>
  <c r="C258" i="30"/>
  <c r="A259" i="30"/>
  <c r="B259" i="30"/>
  <c r="C259" i="30"/>
  <c r="A260" i="30"/>
  <c r="B260" i="30"/>
  <c r="C260" i="30"/>
  <c r="A261" i="30"/>
  <c r="B261" i="30"/>
  <c r="C261" i="30"/>
  <c r="A262" i="30"/>
  <c r="B262" i="30"/>
  <c r="C262" i="30"/>
  <c r="A263" i="30"/>
  <c r="B263" i="30"/>
  <c r="C263" i="30"/>
  <c r="A264" i="30"/>
  <c r="B264" i="30"/>
  <c r="C264" i="30"/>
  <c r="A265" i="30"/>
  <c r="B265" i="30"/>
  <c r="C265" i="30"/>
  <c r="A266" i="30"/>
  <c r="B266" i="30"/>
  <c r="C266" i="30"/>
  <c r="A267" i="30"/>
  <c r="B267" i="30"/>
  <c r="C267" i="30"/>
  <c r="A268" i="30"/>
  <c r="B268" i="30"/>
  <c r="C268" i="30"/>
  <c r="A269" i="30"/>
  <c r="B269" i="30"/>
  <c r="C269" i="30"/>
  <c r="A270" i="30"/>
  <c r="B270" i="30"/>
  <c r="C270" i="30"/>
  <c r="A271" i="30"/>
  <c r="B271" i="30"/>
  <c r="C271" i="30"/>
  <c r="A272" i="30"/>
  <c r="B272" i="30"/>
  <c r="C272" i="30"/>
  <c r="A273" i="30"/>
  <c r="B273" i="30"/>
  <c r="C273" i="30"/>
  <c r="A274" i="30"/>
  <c r="B274" i="30"/>
  <c r="C274" i="30"/>
  <c r="A275" i="30"/>
  <c r="B275" i="30"/>
  <c r="C275" i="30"/>
  <c r="A276" i="30"/>
  <c r="B276" i="30"/>
  <c r="C276" i="30"/>
  <c r="A277" i="30"/>
  <c r="B277" i="30"/>
  <c r="C277" i="30"/>
  <c r="A278" i="30"/>
  <c r="B278" i="30"/>
  <c r="C278" i="30"/>
  <c r="A279" i="30"/>
  <c r="B279" i="30"/>
  <c r="C279" i="30"/>
  <c r="A280" i="30"/>
  <c r="B280" i="30"/>
  <c r="C280" i="30"/>
  <c r="A281" i="30"/>
  <c r="B281" i="30"/>
  <c r="C281" i="30"/>
  <c r="A282" i="30"/>
  <c r="B282" i="30"/>
  <c r="C282" i="30"/>
  <c r="A283" i="30"/>
  <c r="B283" i="30"/>
  <c r="C283" i="30"/>
  <c r="A284" i="30"/>
  <c r="B284" i="30"/>
  <c r="C284" i="30"/>
  <c r="A285" i="30"/>
  <c r="B285" i="30"/>
  <c r="C285" i="30"/>
  <c r="A286" i="30"/>
  <c r="B286" i="30"/>
  <c r="C286" i="30"/>
  <c r="A287" i="30"/>
  <c r="B287" i="30"/>
  <c r="C287" i="30"/>
  <c r="A288" i="30"/>
  <c r="B288" i="30"/>
  <c r="C288" i="30"/>
  <c r="A289" i="30"/>
  <c r="B289" i="30"/>
  <c r="C289" i="30"/>
  <c r="A290" i="30"/>
  <c r="B290" i="30"/>
  <c r="C290" i="30"/>
  <c r="A291" i="30"/>
  <c r="B291" i="30"/>
  <c r="C291" i="30"/>
  <c r="A292" i="30"/>
  <c r="B292" i="30"/>
  <c r="C292" i="30"/>
  <c r="A293" i="30"/>
  <c r="B293" i="30"/>
  <c r="C293" i="30"/>
  <c r="A294" i="30"/>
  <c r="B294" i="30"/>
  <c r="C294" i="30"/>
  <c r="A295" i="30"/>
  <c r="B295" i="30"/>
  <c r="C295" i="30"/>
  <c r="A296" i="30"/>
  <c r="B296" i="30"/>
  <c r="C296" i="30"/>
  <c r="A297" i="30"/>
  <c r="B297" i="30"/>
  <c r="C297" i="30"/>
  <c r="A298" i="30"/>
  <c r="B298" i="30"/>
  <c r="C298" i="30"/>
  <c r="A299" i="30"/>
  <c r="B299" i="30"/>
  <c r="C299" i="30"/>
  <c r="A300" i="30"/>
  <c r="B300" i="30"/>
  <c r="C300" i="30"/>
  <c r="A301" i="30"/>
  <c r="B301" i="30"/>
  <c r="C301" i="30"/>
  <c r="A302" i="30"/>
  <c r="B302" i="30"/>
  <c r="C302" i="30"/>
  <c r="A303" i="30"/>
  <c r="B303" i="30"/>
  <c r="C303" i="30"/>
  <c r="A304" i="30"/>
  <c r="B304" i="30"/>
  <c r="C304" i="30"/>
  <c r="A305" i="30"/>
  <c r="B305" i="30"/>
  <c r="C305" i="30"/>
  <c r="A306" i="30"/>
  <c r="B306" i="30"/>
  <c r="C306" i="30"/>
  <c r="A307" i="30"/>
  <c r="B307" i="30"/>
  <c r="C307" i="30"/>
  <c r="A308" i="30"/>
  <c r="B308" i="30"/>
  <c r="C308" i="30"/>
  <c r="A309" i="30"/>
  <c r="B309" i="30"/>
  <c r="C309" i="30"/>
  <c r="A310" i="30"/>
  <c r="B310" i="30"/>
  <c r="C310" i="30"/>
  <c r="A311" i="30"/>
  <c r="B311" i="30"/>
  <c r="C311" i="30"/>
  <c r="A312" i="30"/>
  <c r="B312" i="30"/>
  <c r="C312" i="30"/>
  <c r="A313" i="30"/>
  <c r="B313" i="30"/>
  <c r="C313" i="30"/>
  <c r="A314" i="30"/>
  <c r="B314" i="30"/>
  <c r="C314" i="30"/>
  <c r="A315" i="30"/>
  <c r="B315" i="30"/>
  <c r="C315" i="30"/>
  <c r="A316" i="30"/>
  <c r="B316" i="30"/>
  <c r="C316" i="30"/>
  <c r="A317" i="30"/>
  <c r="B317" i="30"/>
  <c r="C317" i="30"/>
  <c r="A318" i="30"/>
  <c r="B318" i="30"/>
  <c r="C318" i="30"/>
  <c r="A319" i="30"/>
  <c r="B319" i="30"/>
  <c r="C319" i="30"/>
  <c r="A320" i="30"/>
  <c r="B320" i="30"/>
  <c r="C320" i="30"/>
  <c r="A321" i="30"/>
  <c r="B321" i="30"/>
  <c r="C321" i="30"/>
  <c r="A322" i="30"/>
  <c r="B322" i="30"/>
  <c r="C322" i="30"/>
  <c r="A323" i="30"/>
  <c r="B323" i="30"/>
  <c r="C323" i="30"/>
  <c r="A324" i="30"/>
  <c r="B324" i="30"/>
  <c r="C324" i="30"/>
  <c r="A325" i="30"/>
  <c r="B325" i="30"/>
  <c r="C325" i="30"/>
  <c r="A326" i="30"/>
  <c r="B326" i="30"/>
  <c r="C326" i="30"/>
  <c r="A327" i="30"/>
  <c r="B327" i="30"/>
  <c r="C327" i="30"/>
  <c r="A328" i="30"/>
  <c r="B328" i="30"/>
  <c r="C328" i="30"/>
  <c r="A329" i="30"/>
  <c r="B329" i="30"/>
  <c r="C329" i="30"/>
  <c r="A330" i="30"/>
  <c r="B330" i="30"/>
  <c r="C330" i="30"/>
  <c r="A331" i="30"/>
  <c r="B331" i="30"/>
  <c r="C331" i="30"/>
  <c r="A332" i="30"/>
  <c r="B332" i="30"/>
  <c r="C332" i="30"/>
  <c r="A333" i="30"/>
  <c r="B333" i="30"/>
  <c r="C333" i="30"/>
  <c r="A334" i="30"/>
  <c r="B334" i="30"/>
  <c r="C334" i="30"/>
  <c r="A335" i="30"/>
  <c r="B335" i="30"/>
  <c r="C335" i="30"/>
  <c r="A336" i="30"/>
  <c r="B336" i="30"/>
  <c r="C336" i="30"/>
  <c r="A337" i="30"/>
  <c r="B337" i="30"/>
  <c r="C337" i="30"/>
  <c r="A338" i="30"/>
  <c r="B338" i="30"/>
  <c r="C338" i="30"/>
  <c r="A339" i="30"/>
  <c r="B339" i="30"/>
  <c r="C339" i="30"/>
  <c r="A340" i="30"/>
  <c r="B340" i="30"/>
  <c r="C340" i="30"/>
  <c r="A341" i="30"/>
  <c r="B341" i="30"/>
  <c r="C341" i="30"/>
  <c r="A342" i="30"/>
  <c r="B342" i="30"/>
  <c r="C342" i="30"/>
  <c r="A343" i="30"/>
  <c r="B343" i="30"/>
  <c r="C343" i="30"/>
  <c r="A344" i="30"/>
  <c r="B344" i="30"/>
  <c r="C344" i="30"/>
  <c r="A345" i="30"/>
  <c r="B345" i="30"/>
  <c r="C345" i="30"/>
  <c r="A346" i="30"/>
  <c r="B346" i="30"/>
  <c r="C346" i="30"/>
  <c r="A347" i="30"/>
  <c r="B347" i="30"/>
  <c r="C347" i="30"/>
  <c r="A348" i="30"/>
  <c r="B348" i="30"/>
  <c r="C348" i="30"/>
  <c r="A349" i="30"/>
  <c r="B349" i="30"/>
  <c r="C349" i="30"/>
  <c r="A350" i="30"/>
  <c r="B350" i="30"/>
  <c r="C350" i="30"/>
  <c r="A351" i="30"/>
  <c r="B351" i="30"/>
  <c r="C351" i="30"/>
  <c r="A352" i="30"/>
  <c r="B352" i="30"/>
  <c r="C352" i="30"/>
  <c r="A353" i="30"/>
  <c r="B353" i="30"/>
  <c r="C353" i="30"/>
  <c r="A354" i="30"/>
  <c r="B354" i="30"/>
  <c r="C354" i="30"/>
  <c r="A355" i="30"/>
  <c r="B355" i="30"/>
  <c r="C355" i="30"/>
  <c r="A356" i="30"/>
  <c r="B356" i="30"/>
  <c r="C356" i="30"/>
  <c r="A357" i="30"/>
  <c r="B357" i="30"/>
  <c r="C357" i="30"/>
  <c r="A358" i="30"/>
  <c r="B358" i="30"/>
  <c r="C358" i="30"/>
  <c r="A359" i="30"/>
  <c r="B359" i="30"/>
  <c r="C359" i="30"/>
  <c r="A360" i="30"/>
  <c r="B360" i="30"/>
  <c r="C360" i="30"/>
  <c r="A361" i="30"/>
  <c r="B361" i="30"/>
  <c r="C361" i="30"/>
  <c r="A362" i="30"/>
  <c r="B362" i="30"/>
  <c r="C362" i="30"/>
  <c r="A363" i="30"/>
  <c r="B363" i="30"/>
  <c r="C363" i="30"/>
  <c r="A364" i="30"/>
  <c r="B364" i="30"/>
  <c r="C364" i="30"/>
  <c r="A365" i="30"/>
  <c r="B365" i="30"/>
  <c r="C365" i="30"/>
  <c r="A366" i="30"/>
  <c r="B366" i="30"/>
  <c r="C366" i="30"/>
  <c r="A367" i="30"/>
  <c r="B367" i="30"/>
  <c r="C367" i="30"/>
  <c r="A368" i="30"/>
  <c r="B368" i="30"/>
  <c r="C368" i="30"/>
  <c r="A369" i="30"/>
  <c r="B369" i="30"/>
  <c r="C369" i="30"/>
  <c r="A370" i="30"/>
  <c r="B370" i="30"/>
  <c r="C370" i="30"/>
  <c r="A371" i="30"/>
  <c r="B371" i="30"/>
  <c r="C371" i="30"/>
  <c r="A372" i="30"/>
  <c r="B372" i="30"/>
  <c r="C372" i="30"/>
  <c r="A373" i="30"/>
  <c r="B373" i="30"/>
  <c r="C373" i="30"/>
  <c r="A374" i="30"/>
  <c r="B374" i="30"/>
  <c r="C374" i="30"/>
  <c r="A375" i="30"/>
  <c r="B375" i="30"/>
  <c r="C375" i="30"/>
  <c r="A376" i="30"/>
  <c r="B376" i="30"/>
  <c r="C376" i="30"/>
  <c r="A377" i="30"/>
  <c r="B377" i="30"/>
  <c r="C377" i="30"/>
  <c r="A378" i="30"/>
  <c r="B378" i="30"/>
  <c r="C378" i="30"/>
  <c r="A379" i="30"/>
  <c r="B379" i="30"/>
  <c r="C379" i="30"/>
  <c r="A380" i="30"/>
  <c r="B380" i="30"/>
  <c r="C380" i="30"/>
  <c r="A381" i="30"/>
  <c r="B381" i="30"/>
  <c r="C381" i="30"/>
  <c r="A382" i="30"/>
  <c r="B382" i="30"/>
  <c r="C382" i="30"/>
  <c r="A383" i="30"/>
  <c r="B383" i="30"/>
  <c r="C383" i="30"/>
  <c r="A384" i="30"/>
  <c r="B384" i="30"/>
  <c r="C384" i="30"/>
  <c r="A385" i="30"/>
  <c r="B385" i="30"/>
  <c r="C385" i="30"/>
  <c r="A386" i="30"/>
  <c r="B386" i="30"/>
  <c r="C386" i="30"/>
  <c r="A387" i="30"/>
  <c r="B387" i="30"/>
  <c r="C387" i="30"/>
  <c r="A388" i="30"/>
  <c r="B388" i="30"/>
  <c r="C388" i="30"/>
  <c r="A389" i="30"/>
  <c r="B389" i="30"/>
  <c r="C389" i="30"/>
  <c r="A390" i="30"/>
  <c r="B390" i="30"/>
  <c r="C390" i="30"/>
  <c r="A391" i="30"/>
  <c r="B391" i="30"/>
  <c r="C391" i="30"/>
  <c r="A392" i="30"/>
  <c r="B392" i="30"/>
  <c r="C392" i="30"/>
  <c r="A393" i="30"/>
  <c r="B393" i="30"/>
  <c r="C393" i="30"/>
  <c r="A394" i="30"/>
  <c r="B394" i="30"/>
  <c r="C394" i="30"/>
  <c r="A395" i="30"/>
  <c r="B395" i="30"/>
  <c r="C395" i="30"/>
  <c r="A396" i="30"/>
  <c r="B396" i="30"/>
  <c r="C396" i="30"/>
  <c r="A397" i="30"/>
  <c r="B397" i="30"/>
  <c r="C397" i="30"/>
  <c r="A398" i="30"/>
  <c r="B398" i="30"/>
  <c r="C398" i="30"/>
  <c r="A399" i="30"/>
  <c r="B399" i="30"/>
  <c r="C399" i="30"/>
  <c r="A400" i="30"/>
  <c r="B400" i="30"/>
  <c r="C400" i="30"/>
  <c r="A401" i="30"/>
  <c r="B401" i="30"/>
  <c r="C401" i="30"/>
  <c r="A402" i="30"/>
  <c r="B402" i="30"/>
  <c r="C402" i="30"/>
  <c r="A403" i="30"/>
  <c r="B403" i="30"/>
  <c r="C403" i="30"/>
  <c r="A404" i="30"/>
  <c r="B404" i="30"/>
  <c r="C404" i="30"/>
  <c r="A405" i="30"/>
  <c r="B405" i="30"/>
  <c r="C405" i="30"/>
  <c r="A406" i="30"/>
  <c r="B406" i="30"/>
  <c r="C406" i="30"/>
  <c r="A407" i="30"/>
  <c r="B407" i="30"/>
  <c r="C407" i="30"/>
  <c r="A408" i="30"/>
  <c r="B408" i="30"/>
  <c r="C408" i="30"/>
  <c r="A409" i="30"/>
  <c r="B409" i="30"/>
  <c r="C409" i="30"/>
  <c r="A410" i="30"/>
  <c r="B410" i="30"/>
  <c r="C410" i="30"/>
  <c r="A411" i="30"/>
  <c r="B411" i="30"/>
  <c r="C411" i="30"/>
  <c r="A412" i="30"/>
  <c r="B412" i="30"/>
  <c r="C412" i="30"/>
  <c r="A413" i="30"/>
  <c r="B413" i="30"/>
  <c r="C413" i="30"/>
  <c r="A414" i="30"/>
  <c r="B414" i="30"/>
  <c r="C414" i="30"/>
  <c r="A415" i="30"/>
  <c r="B415" i="30"/>
  <c r="C415" i="30"/>
  <c r="A416" i="30"/>
  <c r="B416" i="30"/>
  <c r="C416" i="30"/>
  <c r="A417" i="30"/>
  <c r="B417" i="30"/>
  <c r="C417" i="30"/>
  <c r="A418" i="30"/>
  <c r="B418" i="30"/>
  <c r="C418" i="30"/>
  <c r="A419" i="30"/>
  <c r="B419" i="30"/>
  <c r="C419" i="30"/>
  <c r="A420" i="30"/>
  <c r="B420" i="30"/>
  <c r="C420" i="30"/>
  <c r="A421" i="30"/>
  <c r="B421" i="30"/>
  <c r="C421" i="30"/>
  <c r="A422" i="30"/>
  <c r="B422" i="30"/>
  <c r="C422" i="30"/>
  <c r="A423" i="30"/>
  <c r="B423" i="30"/>
  <c r="C423" i="30"/>
  <c r="A424" i="30"/>
  <c r="B424" i="30"/>
  <c r="C424" i="30"/>
  <c r="A425" i="30"/>
  <c r="B425" i="30"/>
  <c r="C425" i="30"/>
  <c r="A426" i="30"/>
  <c r="B426" i="30"/>
  <c r="C426" i="30"/>
  <c r="A427" i="30"/>
  <c r="B427" i="30"/>
  <c r="C427" i="30"/>
  <c r="A428" i="30"/>
  <c r="B428" i="30"/>
  <c r="C428" i="30"/>
  <c r="A429" i="30"/>
  <c r="B429" i="30"/>
  <c r="C429" i="30"/>
  <c r="A430" i="30"/>
  <c r="B430" i="30"/>
  <c r="C430" i="30"/>
  <c r="A431" i="30"/>
  <c r="B431" i="30"/>
  <c r="C431" i="30"/>
  <c r="A432" i="30"/>
  <c r="B432" i="30"/>
  <c r="C432" i="30"/>
  <c r="A433" i="30"/>
  <c r="B433" i="30"/>
  <c r="C433" i="30"/>
  <c r="A434" i="30"/>
  <c r="B434" i="30"/>
  <c r="C434" i="30"/>
  <c r="A435" i="30"/>
  <c r="B435" i="30"/>
  <c r="C435" i="30"/>
  <c r="A436" i="30"/>
  <c r="B436" i="30"/>
  <c r="C436" i="30"/>
  <c r="A437" i="30"/>
  <c r="B437" i="30"/>
  <c r="C437" i="30"/>
  <c r="A438" i="30"/>
  <c r="B438" i="30"/>
  <c r="C438" i="30"/>
  <c r="A439" i="30"/>
  <c r="B439" i="30"/>
  <c r="C439" i="30"/>
  <c r="A440" i="30"/>
  <c r="B440" i="30"/>
  <c r="C440" i="30"/>
  <c r="A441" i="30"/>
  <c r="B441" i="30"/>
  <c r="C441" i="30"/>
  <c r="A442" i="30"/>
  <c r="B442" i="30"/>
  <c r="C442" i="30"/>
  <c r="A443" i="30"/>
  <c r="B443" i="30"/>
  <c r="C443" i="30"/>
  <c r="A444" i="30"/>
  <c r="B444" i="30"/>
  <c r="C444" i="30"/>
  <c r="A445" i="30"/>
  <c r="B445" i="30"/>
  <c r="C445" i="30"/>
  <c r="A446" i="30"/>
  <c r="B446" i="30"/>
  <c r="C446" i="30"/>
  <c r="A447" i="30"/>
  <c r="B447" i="30"/>
  <c r="C447" i="30"/>
  <c r="A448" i="30"/>
  <c r="B448" i="30"/>
  <c r="C448" i="30"/>
  <c r="A449" i="30"/>
  <c r="B449" i="30"/>
  <c r="C449" i="30"/>
  <c r="A450" i="30"/>
  <c r="B450" i="30"/>
  <c r="C450" i="30"/>
  <c r="A451" i="30"/>
  <c r="B451" i="30"/>
  <c r="C451" i="30"/>
  <c r="A452" i="30"/>
  <c r="B452" i="30"/>
  <c r="C452" i="30"/>
  <c r="A453" i="30"/>
  <c r="B453" i="30"/>
  <c r="C453" i="30"/>
  <c r="A454" i="30"/>
  <c r="B454" i="30"/>
  <c r="C454" i="30"/>
  <c r="A455" i="30"/>
  <c r="B455" i="30"/>
  <c r="C455" i="30"/>
  <c r="A456" i="30"/>
  <c r="B456" i="30"/>
  <c r="C456" i="30"/>
  <c r="A457" i="30"/>
  <c r="B457" i="30"/>
  <c r="C457" i="30"/>
  <c r="A458" i="30"/>
  <c r="B458" i="30"/>
  <c r="C458" i="30"/>
  <c r="A459" i="30"/>
  <c r="B459" i="30"/>
  <c r="C459" i="30"/>
  <c r="A460" i="30"/>
  <c r="B460" i="30"/>
  <c r="C460" i="30"/>
  <c r="A461" i="30"/>
  <c r="B461" i="30"/>
  <c r="C461" i="30"/>
  <c r="A462" i="30"/>
  <c r="B462" i="30"/>
  <c r="C462" i="30"/>
  <c r="A463" i="30"/>
  <c r="B463" i="30"/>
  <c r="C463" i="30"/>
  <c r="A464" i="30"/>
  <c r="B464" i="30"/>
  <c r="C464" i="30"/>
  <c r="A465" i="30"/>
  <c r="B465" i="30"/>
  <c r="C465" i="30"/>
  <c r="A466" i="30"/>
  <c r="B466" i="30"/>
  <c r="C466" i="30"/>
  <c r="A467" i="30"/>
  <c r="B467" i="30"/>
  <c r="C467" i="30"/>
  <c r="A468" i="30"/>
  <c r="B468" i="30"/>
  <c r="C468" i="30"/>
  <c r="A469" i="30"/>
  <c r="B469" i="30"/>
  <c r="C469" i="30"/>
  <c r="A470" i="30"/>
  <c r="B470" i="30"/>
  <c r="C470" i="30"/>
  <c r="A471" i="30"/>
  <c r="B471" i="30"/>
  <c r="C471" i="30"/>
  <c r="A472" i="30"/>
  <c r="B472" i="30"/>
  <c r="C472" i="30"/>
  <c r="A473" i="30"/>
  <c r="B473" i="30"/>
  <c r="C473" i="30"/>
  <c r="A474" i="30"/>
  <c r="B474" i="30"/>
  <c r="C474" i="30"/>
  <c r="A475" i="30"/>
  <c r="B475" i="30"/>
  <c r="C475" i="30"/>
  <c r="A476" i="30"/>
  <c r="B476" i="30"/>
  <c r="C476" i="30"/>
  <c r="A477" i="30"/>
  <c r="B477" i="30"/>
  <c r="C477" i="30"/>
  <c r="A478" i="30"/>
  <c r="B478" i="30"/>
  <c r="C478" i="30"/>
  <c r="A479" i="30"/>
  <c r="B479" i="30"/>
  <c r="C479" i="30"/>
  <c r="A480" i="30"/>
  <c r="B480" i="30"/>
  <c r="C480" i="30"/>
  <c r="A481" i="30"/>
  <c r="B481" i="30"/>
  <c r="C481" i="30"/>
  <c r="A482" i="30"/>
  <c r="B482" i="30"/>
  <c r="C482" i="30"/>
  <c r="A483" i="30"/>
  <c r="B483" i="30"/>
  <c r="C483" i="30"/>
  <c r="A484" i="30"/>
  <c r="B484" i="30"/>
  <c r="C484" i="30"/>
  <c r="A485" i="30"/>
  <c r="B485" i="30"/>
  <c r="C485" i="30"/>
  <c r="A486" i="30"/>
  <c r="B486" i="30"/>
  <c r="C486" i="30"/>
  <c r="A487" i="30"/>
  <c r="B487" i="30"/>
  <c r="C487" i="30"/>
  <c r="A488" i="30"/>
  <c r="B488" i="30"/>
  <c r="C488" i="30"/>
  <c r="A489" i="30"/>
  <c r="B489" i="30"/>
  <c r="C489" i="30"/>
  <c r="A490" i="30"/>
  <c r="B490" i="30"/>
  <c r="C490" i="30"/>
  <c r="A491" i="30"/>
  <c r="B491" i="30"/>
  <c r="C491" i="30"/>
  <c r="A492" i="30"/>
  <c r="B492" i="30"/>
  <c r="C492" i="30"/>
  <c r="A493" i="30"/>
  <c r="B493" i="30"/>
  <c r="C493" i="30"/>
  <c r="A494" i="30"/>
  <c r="B494" i="30"/>
  <c r="C494" i="30"/>
  <c r="A495" i="30"/>
  <c r="B495" i="30"/>
  <c r="C495" i="30"/>
  <c r="A496" i="30"/>
  <c r="B496" i="30"/>
  <c r="C496" i="30"/>
  <c r="A497" i="30"/>
  <c r="B497" i="30"/>
  <c r="C497" i="30"/>
  <c r="A498" i="30"/>
  <c r="B498" i="30"/>
  <c r="C498" i="30"/>
  <c r="A499" i="30"/>
  <c r="B499" i="30"/>
  <c r="C499" i="30"/>
  <c r="A500" i="30"/>
  <c r="B500" i="30"/>
  <c r="C500" i="30"/>
  <c r="A501" i="30"/>
  <c r="B501" i="30"/>
  <c r="C501" i="30"/>
  <c r="A502" i="30"/>
  <c r="B502" i="30"/>
  <c r="C502" i="30"/>
  <c r="A503" i="30"/>
  <c r="B503" i="30"/>
  <c r="C503" i="30"/>
  <c r="A504" i="30"/>
  <c r="B504" i="30"/>
  <c r="C504" i="30"/>
  <c r="A505" i="30"/>
  <c r="B505" i="30"/>
  <c r="C505" i="30"/>
  <c r="A506" i="30"/>
  <c r="B506" i="30"/>
  <c r="C506" i="30"/>
  <c r="A507" i="30"/>
  <c r="B507" i="30"/>
  <c r="C507" i="30"/>
  <c r="A508" i="30"/>
  <c r="B508" i="30"/>
  <c r="C508" i="30"/>
  <c r="A509" i="30"/>
  <c r="B509" i="30"/>
  <c r="C509" i="30"/>
  <c r="A510" i="30"/>
  <c r="B510" i="30"/>
  <c r="C510" i="30"/>
  <c r="A511" i="30"/>
  <c r="B511" i="30"/>
  <c r="C511" i="30"/>
  <c r="A512" i="30"/>
  <c r="B512" i="30"/>
  <c r="C512" i="30"/>
  <c r="A513" i="30"/>
  <c r="B513" i="30"/>
  <c r="C513" i="30"/>
  <c r="A514" i="30"/>
  <c r="B514" i="30"/>
  <c r="C514" i="30"/>
  <c r="A515" i="30"/>
  <c r="B515" i="30"/>
  <c r="C515" i="30"/>
  <c r="A516" i="30"/>
  <c r="B516" i="30"/>
  <c r="C516" i="30"/>
  <c r="A517" i="30"/>
  <c r="B517" i="30"/>
  <c r="C517" i="30"/>
  <c r="A518" i="30"/>
  <c r="B518" i="30"/>
  <c r="C518" i="30"/>
  <c r="A519" i="30"/>
  <c r="B519" i="30"/>
  <c r="C519" i="30"/>
  <c r="A520" i="30"/>
  <c r="B520" i="30"/>
  <c r="C520" i="30"/>
  <c r="A521" i="30"/>
  <c r="B521" i="30"/>
  <c r="C521" i="30"/>
  <c r="A522" i="30"/>
  <c r="B522" i="30"/>
  <c r="C522" i="30"/>
  <c r="A523" i="30"/>
  <c r="B523" i="30"/>
  <c r="C523" i="30"/>
  <c r="A524" i="30"/>
  <c r="B524" i="30"/>
  <c r="C524" i="30"/>
  <c r="A525" i="30"/>
  <c r="B525" i="30"/>
  <c r="C525" i="30"/>
  <c r="A526" i="30"/>
  <c r="B526" i="30"/>
  <c r="C526" i="30"/>
  <c r="A527" i="30"/>
  <c r="B527" i="30"/>
  <c r="C527" i="30"/>
  <c r="A528" i="30"/>
  <c r="B528" i="30"/>
  <c r="C528" i="30"/>
  <c r="A529" i="30"/>
  <c r="B529" i="30"/>
  <c r="C529" i="30"/>
  <c r="A530" i="30"/>
  <c r="B530" i="30"/>
  <c r="C530" i="30"/>
  <c r="A531" i="30"/>
  <c r="B531" i="30"/>
  <c r="C531" i="30"/>
  <c r="A532" i="30"/>
  <c r="B532" i="30"/>
  <c r="C532" i="30"/>
  <c r="A533" i="30"/>
  <c r="B533" i="30"/>
  <c r="C533" i="30"/>
  <c r="A534" i="30"/>
  <c r="B534" i="30"/>
  <c r="C534" i="30"/>
  <c r="A535" i="30"/>
  <c r="B535" i="30"/>
  <c r="C535" i="30"/>
  <c r="A536" i="30"/>
  <c r="B536" i="30"/>
  <c r="C536" i="30"/>
  <c r="A537" i="30"/>
  <c r="B537" i="30"/>
  <c r="C537" i="30"/>
  <c r="A538" i="30"/>
  <c r="B538" i="30"/>
  <c r="C538" i="30"/>
  <c r="A539" i="30"/>
  <c r="B539" i="30"/>
  <c r="C539" i="30"/>
  <c r="A540" i="30"/>
  <c r="B540" i="30"/>
  <c r="C540" i="30"/>
  <c r="A541" i="30"/>
  <c r="B541" i="30"/>
  <c r="C541" i="30"/>
  <c r="A542" i="30"/>
  <c r="B542" i="30"/>
  <c r="C542" i="30"/>
  <c r="A543" i="30"/>
  <c r="B543" i="30"/>
  <c r="C543" i="30"/>
  <c r="A544" i="30"/>
  <c r="B544" i="30"/>
  <c r="C544" i="30"/>
  <c r="A545" i="30"/>
  <c r="B545" i="30"/>
  <c r="C545" i="30"/>
  <c r="A546" i="30"/>
  <c r="B546" i="30"/>
  <c r="C546" i="30"/>
  <c r="A547" i="30"/>
  <c r="B547" i="30"/>
  <c r="C547" i="30"/>
  <c r="A548" i="30"/>
  <c r="B548" i="30"/>
  <c r="C548" i="30"/>
  <c r="A549" i="30"/>
  <c r="B549" i="30"/>
  <c r="C549" i="30"/>
  <c r="A550" i="30"/>
  <c r="B550" i="30"/>
  <c r="C550" i="30"/>
  <c r="A551" i="30"/>
  <c r="B551" i="30"/>
  <c r="C551" i="30"/>
  <c r="A552" i="30"/>
  <c r="B552" i="30"/>
  <c r="C552" i="30"/>
  <c r="A553" i="30"/>
  <c r="B553" i="30"/>
  <c r="C553" i="30"/>
  <c r="A554" i="30"/>
  <c r="B554" i="30"/>
  <c r="C554" i="30"/>
  <c r="A555" i="30"/>
  <c r="B555" i="30"/>
  <c r="C555" i="30"/>
  <c r="A556" i="30"/>
  <c r="B556" i="30"/>
  <c r="C556" i="30"/>
  <c r="A557" i="30"/>
  <c r="B557" i="30"/>
  <c r="C557" i="30"/>
  <c r="A558" i="30"/>
  <c r="B558" i="30"/>
  <c r="C558" i="30"/>
  <c r="A559" i="30"/>
  <c r="B559" i="30"/>
  <c r="C559" i="30"/>
  <c r="A560" i="30"/>
  <c r="B560" i="30"/>
  <c r="C560" i="30"/>
  <c r="A561" i="30"/>
  <c r="B561" i="30"/>
  <c r="C561" i="30"/>
  <c r="A562" i="30"/>
  <c r="B562" i="30"/>
  <c r="C562" i="30"/>
  <c r="A563" i="30"/>
  <c r="B563" i="30"/>
  <c r="C563" i="30"/>
  <c r="A564" i="30"/>
  <c r="B564" i="30"/>
  <c r="C564" i="30"/>
  <c r="A565" i="30"/>
  <c r="B565" i="30"/>
  <c r="C565" i="30"/>
  <c r="A566" i="30"/>
  <c r="B566" i="30"/>
  <c r="C566" i="30"/>
  <c r="A567" i="30"/>
  <c r="B567" i="30"/>
  <c r="C567" i="30"/>
  <c r="A568" i="30"/>
  <c r="B568" i="30"/>
  <c r="C568" i="30"/>
  <c r="A569" i="30"/>
  <c r="B569" i="30"/>
  <c r="C569" i="30"/>
  <c r="A570" i="30"/>
  <c r="B570" i="30"/>
  <c r="C570" i="30"/>
  <c r="A571" i="30"/>
  <c r="B571" i="30"/>
  <c r="C571" i="30"/>
  <c r="A572" i="30"/>
  <c r="B572" i="30"/>
  <c r="C572" i="30"/>
  <c r="A573" i="30"/>
  <c r="B573" i="30"/>
  <c r="C573" i="30"/>
  <c r="A574" i="30"/>
  <c r="B574" i="30"/>
  <c r="C574" i="30"/>
  <c r="A575" i="30"/>
  <c r="B575" i="30"/>
  <c r="C575" i="30"/>
  <c r="A576" i="30"/>
  <c r="B576" i="30"/>
  <c r="C576" i="30"/>
  <c r="A577" i="30"/>
  <c r="B577" i="30"/>
  <c r="C577" i="30"/>
  <c r="A578" i="30"/>
  <c r="B578" i="30"/>
  <c r="C578" i="30"/>
  <c r="A579" i="30"/>
  <c r="B579" i="30"/>
  <c r="C579" i="30"/>
  <c r="A580" i="30"/>
  <c r="B580" i="30"/>
  <c r="C580" i="30"/>
  <c r="A581" i="30"/>
  <c r="B581" i="30"/>
  <c r="C581" i="30"/>
  <c r="A582" i="30"/>
  <c r="B582" i="30"/>
  <c r="C582" i="30"/>
  <c r="A583" i="30"/>
  <c r="B583" i="30"/>
  <c r="C583" i="30"/>
  <c r="A584" i="30"/>
  <c r="B584" i="30"/>
  <c r="C584" i="30"/>
  <c r="A585" i="30"/>
  <c r="B585" i="30"/>
  <c r="C585" i="30"/>
  <c r="A586" i="30"/>
  <c r="B586" i="30"/>
  <c r="C586" i="30"/>
  <c r="A587" i="30"/>
  <c r="B587" i="30"/>
  <c r="C587" i="30"/>
  <c r="A588" i="30"/>
  <c r="B588" i="30"/>
  <c r="C588" i="30"/>
  <c r="A589" i="30"/>
  <c r="B589" i="30"/>
  <c r="C589" i="30"/>
  <c r="A590" i="30"/>
  <c r="B590" i="30"/>
  <c r="C590" i="30"/>
  <c r="A591" i="30"/>
  <c r="B591" i="30"/>
  <c r="C591" i="30"/>
  <c r="A592" i="30"/>
  <c r="B592" i="30"/>
  <c r="C592" i="30"/>
  <c r="A593" i="30"/>
  <c r="B593" i="30"/>
  <c r="C593" i="30"/>
  <c r="A594" i="30"/>
  <c r="B594" i="30"/>
  <c r="C594" i="30"/>
  <c r="A595" i="30"/>
  <c r="B595" i="30"/>
  <c r="C595" i="30"/>
  <c r="A596" i="30"/>
  <c r="B596" i="30"/>
  <c r="C596" i="30"/>
  <c r="A597" i="30"/>
  <c r="B597" i="30"/>
  <c r="C597" i="30"/>
  <c r="A598" i="30"/>
  <c r="B598" i="30"/>
  <c r="C598" i="30"/>
  <c r="A599" i="30"/>
  <c r="B599" i="30"/>
  <c r="C599" i="30"/>
  <c r="A600" i="30"/>
  <c r="B600" i="30"/>
  <c r="C600" i="30"/>
  <c r="A601" i="30"/>
  <c r="B601" i="30"/>
  <c r="C601" i="30"/>
  <c r="A602" i="30"/>
  <c r="B602" i="30"/>
  <c r="C602" i="30"/>
  <c r="A603" i="30"/>
  <c r="B603" i="30"/>
  <c r="C603" i="30"/>
  <c r="A604" i="30"/>
  <c r="B604" i="30"/>
  <c r="C604" i="30"/>
  <c r="A605" i="30"/>
  <c r="B605" i="30"/>
  <c r="C605" i="30"/>
  <c r="A606" i="30"/>
  <c r="B606" i="30"/>
  <c r="C606" i="30"/>
  <c r="A607" i="30"/>
  <c r="B607" i="30"/>
  <c r="C607" i="30"/>
  <c r="A608" i="30"/>
  <c r="B608" i="30"/>
  <c r="C608" i="30"/>
  <c r="A609" i="30"/>
  <c r="B609" i="30"/>
  <c r="C609" i="30"/>
  <c r="A610" i="30"/>
  <c r="B610" i="30"/>
  <c r="C610" i="30"/>
  <c r="A611" i="30"/>
  <c r="B611" i="30"/>
  <c r="C611" i="30"/>
  <c r="A612" i="30"/>
  <c r="B612" i="30"/>
  <c r="C612" i="30"/>
  <c r="A613" i="30"/>
  <c r="B613" i="30"/>
  <c r="C613" i="30"/>
  <c r="A614" i="30"/>
  <c r="B614" i="30"/>
  <c r="C614" i="30"/>
  <c r="A615" i="30"/>
  <c r="B615" i="30"/>
  <c r="C615" i="30"/>
  <c r="A616" i="30"/>
  <c r="B616" i="30"/>
  <c r="C616" i="30"/>
  <c r="A617" i="30"/>
  <c r="B617" i="30"/>
  <c r="C617" i="30"/>
  <c r="A618" i="30"/>
  <c r="B618" i="30"/>
  <c r="C618" i="30"/>
  <c r="A619" i="30"/>
  <c r="B619" i="30"/>
  <c r="C619" i="30"/>
  <c r="A620" i="30"/>
  <c r="B620" i="30"/>
  <c r="C620" i="30"/>
  <c r="A621" i="30"/>
  <c r="B621" i="30"/>
  <c r="C621" i="30"/>
  <c r="A622" i="30"/>
  <c r="B622" i="30"/>
  <c r="C622" i="30"/>
  <c r="A623" i="30"/>
  <c r="B623" i="30"/>
  <c r="C623" i="30"/>
  <c r="A624" i="30"/>
  <c r="B624" i="30"/>
  <c r="C624" i="30"/>
  <c r="A625" i="30"/>
  <c r="B625" i="30"/>
  <c r="C625" i="30"/>
  <c r="A626" i="30"/>
  <c r="B626" i="30"/>
  <c r="C626" i="30"/>
  <c r="A627" i="30"/>
  <c r="B627" i="30"/>
  <c r="C627" i="30"/>
  <c r="A628" i="30"/>
  <c r="B628" i="30"/>
  <c r="C628" i="30"/>
  <c r="A629" i="30"/>
  <c r="B629" i="30"/>
  <c r="C629" i="30"/>
  <c r="A630" i="30"/>
  <c r="B630" i="30"/>
  <c r="C630" i="30"/>
  <c r="A631" i="30"/>
  <c r="B631" i="30"/>
  <c r="C631" i="30"/>
  <c r="A632" i="30"/>
  <c r="B632" i="30"/>
  <c r="C632" i="30"/>
  <c r="A2" i="30" l="1"/>
  <c r="B2" i="30"/>
  <c r="C2" i="30"/>
</calcChain>
</file>

<file path=xl/sharedStrings.xml><?xml version="1.0" encoding="utf-8"?>
<sst xmlns="http://schemas.openxmlformats.org/spreadsheetml/2006/main" count="212" uniqueCount="125">
  <si>
    <t>Time Entry instructions  (everyone)</t>
  </si>
  <si>
    <t>Note: DO NOT change hours recorded in previous months unless explicitly instructed by PM to do a correction</t>
  </si>
  <si>
    <t>Year</t>
  </si>
  <si>
    <t>Month</t>
  </si>
  <si>
    <t>Week</t>
  </si>
  <si>
    <t>Employee</t>
  </si>
  <si>
    <t>03 Design</t>
  </si>
  <si>
    <t>01 Solution Architecture</t>
  </si>
  <si>
    <t>02 Business Process Requirements</t>
  </si>
  <si>
    <t>03 Design workshop</t>
  </si>
  <si>
    <t>04 Design</t>
  </si>
  <si>
    <t>05 Build</t>
  </si>
  <si>
    <t>06 Validation workshop</t>
  </si>
  <si>
    <t>07 Integration design workshop</t>
  </si>
  <si>
    <t>13 Integration Design</t>
  </si>
  <si>
    <t>08 Integration blueprint</t>
  </si>
  <si>
    <t>14 Integration Build</t>
  </si>
  <si>
    <t>09 Technical design</t>
  </si>
  <si>
    <t>11 Training</t>
  </si>
  <si>
    <t>12 Test</t>
  </si>
  <si>
    <t>01 Solution Architecture / Plan</t>
  </si>
  <si>
    <t>02 Analyze</t>
  </si>
  <si>
    <t>04 Build</t>
  </si>
  <si>
    <t>05 Test</t>
  </si>
  <si>
    <t>06 Deploy</t>
  </si>
  <si>
    <t>07 Training</t>
  </si>
  <si>
    <t>Phase - agreed ET/ES</t>
  </si>
  <si>
    <t>Phase - original ES</t>
  </si>
  <si>
    <t>Go to the "Timesheet" tab</t>
  </si>
  <si>
    <t>Fill in columns "date", "employee" and "hours" for every day you worked on the project</t>
  </si>
  <si>
    <t>DO NOT change columns "year", "month" and "week" - these are auto calculated</t>
  </si>
  <si>
    <t>Edwin Treur</t>
  </si>
  <si>
    <t>Sum of hours</t>
  </si>
  <si>
    <t>Row Labels</t>
  </si>
  <si>
    <t>Grand Total</t>
  </si>
  <si>
    <t>Column Labels</t>
  </si>
  <si>
    <t>Wouter Overmeer</t>
  </si>
  <si>
    <t>Name</t>
  </si>
  <si>
    <t>Role</t>
  </si>
  <si>
    <t>Employement</t>
  </si>
  <si>
    <t>BC</t>
  </si>
  <si>
    <t>FTE</t>
  </si>
  <si>
    <t>Abdullah Sami</t>
  </si>
  <si>
    <t>XD</t>
  </si>
  <si>
    <t>Intern</t>
  </si>
  <si>
    <t>Charlie Elbers</t>
  </si>
  <si>
    <t>Danny Meijer</t>
  </si>
  <si>
    <t>Studio</t>
  </si>
  <si>
    <t>Davy Davidse</t>
  </si>
  <si>
    <t>Innovation</t>
  </si>
  <si>
    <t>Hannelinde van der Aa</t>
  </si>
  <si>
    <t>Jean-Paul Veenendaal</t>
  </si>
  <si>
    <t>Jeroen den Uijl</t>
  </si>
  <si>
    <t>Leadership</t>
  </si>
  <si>
    <t>Kevin Eersteling</t>
  </si>
  <si>
    <t>Flex</t>
  </si>
  <si>
    <t>Lisa van Lent</t>
  </si>
  <si>
    <t>Nauko Leong</t>
  </si>
  <si>
    <t>Nico van Driel</t>
  </si>
  <si>
    <t>Rob Bakkers</t>
  </si>
  <si>
    <t>Robin Tummers</t>
  </si>
  <si>
    <t>Ruben van Drongelen</t>
  </si>
  <si>
    <t>Delivery</t>
  </si>
  <si>
    <t>Project</t>
  </si>
  <si>
    <t>Task description</t>
  </si>
  <si>
    <t>Date</t>
  </si>
  <si>
    <t>Hours</t>
  </si>
  <si>
    <t>Add a description in "Task description" column to indicate on which activities the hours are spend on. Please be as descriptive as possible.</t>
  </si>
  <si>
    <t>ABN</t>
  </si>
  <si>
    <t>Ahold</t>
  </si>
  <si>
    <t>ANWB</t>
  </si>
  <si>
    <t>ANWB BD</t>
  </si>
  <si>
    <t>APG</t>
  </si>
  <si>
    <t>APG BD</t>
  </si>
  <si>
    <t>BDR</t>
  </si>
  <si>
    <t>BDR Group</t>
  </si>
  <si>
    <t>BDR IoT</t>
  </si>
  <si>
    <t>BDR Rehmeha</t>
  </si>
  <si>
    <t>Cendris BD</t>
  </si>
  <si>
    <t>Congres - DIS</t>
  </si>
  <si>
    <t>CZ</t>
  </si>
  <si>
    <t>CZ BD</t>
  </si>
  <si>
    <t>DLL</t>
  </si>
  <si>
    <t>GroenLeven</t>
  </si>
  <si>
    <t>GroenLeven BD</t>
  </si>
  <si>
    <t>Inspire prep</t>
  </si>
  <si>
    <t>JDE</t>
  </si>
  <si>
    <t>Non Studio</t>
  </si>
  <si>
    <t>Non Studio - Chargeable</t>
  </si>
  <si>
    <t>OxyCoin BD</t>
  </si>
  <si>
    <t>Parteon</t>
  </si>
  <si>
    <t>Pharma Cris BD</t>
  </si>
  <si>
    <t>Philips BD</t>
  </si>
  <si>
    <t>PWN</t>
  </si>
  <si>
    <t>PWN BD</t>
  </si>
  <si>
    <t>Training</t>
  </si>
  <si>
    <t>Vacation</t>
  </si>
  <si>
    <t>Vitens</t>
  </si>
  <si>
    <t>Vitens BD</t>
  </si>
  <si>
    <t>Select the corresponding project form the "Project" dropdown. If you cannot find your project, please leave this blank.</t>
  </si>
  <si>
    <t>Client</t>
  </si>
  <si>
    <t>ABN Amro Bank</t>
  </si>
  <si>
    <t>Pre sales support</t>
  </si>
  <si>
    <t>Arval</t>
  </si>
  <si>
    <t>Workshop (paid)</t>
  </si>
  <si>
    <t>BDR BD</t>
  </si>
  <si>
    <t>Cendris</t>
  </si>
  <si>
    <t>Digital Studio</t>
  </si>
  <si>
    <t>Internal</t>
  </si>
  <si>
    <t>DLL Leaza</t>
  </si>
  <si>
    <t>Illness</t>
  </si>
  <si>
    <t>Avanade</t>
  </si>
  <si>
    <t>Ilness</t>
  </si>
  <si>
    <t>Marketing</t>
  </si>
  <si>
    <t>Internal meetings</t>
  </si>
  <si>
    <t>Overhead</t>
  </si>
  <si>
    <t>Management</t>
  </si>
  <si>
    <t>Other</t>
  </si>
  <si>
    <t>OxyCoin</t>
  </si>
  <si>
    <t>Pharma</t>
  </si>
  <si>
    <t>Philips</t>
  </si>
  <si>
    <t>Recruitment</t>
  </si>
  <si>
    <t>Non-Studio</t>
  </si>
  <si>
    <t>Type of Work</t>
  </si>
  <si>
    <t>Type of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</si>
</sst>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[$€-2]\ * #,##0.00_ ;_ [$€-2]\ * \-#,##0.00_ ;_ [$€-2]\ * &quot;-&quot;??_ ;_ @_ "/>
    <numFmt numFmtId="165" formatCode="#,##0.0_ ;\-#,##0.0\ "/>
    <numFmt numFmtId="166" formatCode="#,##0_ ;\-#,##0\ "/>
    <numFmt numFmtId="167" formatCode="&quot;€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5">
    <xf numFmtId="164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164" fontId="0" fillId="0" borderId="0" xfId="0"/>
    <xf numFmtId="164" fontId="2" fillId="0" borderId="0" xfId="0" applyFont="1"/>
    <xf numFmtId="0" fontId="2" fillId="0" borderId="0" xfId="0" applyNumberFormat="1" applyFont="1"/>
    <xf numFmtId="0" fontId="0" fillId="0" borderId="0" xfId="0" applyNumberFormat="1"/>
    <xf numFmtId="0" fontId="3" fillId="0" borderId="0" xfId="0" applyNumberFormat="1" applyFont="1"/>
    <xf numFmtId="0" fontId="6" fillId="0" borderId="0" xfId="0" applyNumberFormat="1" applyFont="1"/>
    <xf numFmtId="0" fontId="4" fillId="0" borderId="0" xfId="0" applyNumberFormat="1" applyFont="1"/>
    <xf numFmtId="0" fontId="7" fillId="0" borderId="0" xfId="0" applyNumberFormat="1" applyFont="1"/>
    <xf numFmtId="164" fontId="0" fillId="0" borderId="0" xfId="0"/>
    <xf numFmtId="164" fontId="5" fillId="0" borderId="0" xfId="0" applyFont="1"/>
    <xf numFmtId="164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 applyAlignment="1">
      <alignment horizontal="left"/>
    </xf>
    <xf numFmtId="1" fontId="0" fillId="0" borderId="0" xfId="1" applyNumberFormat="1" applyFont="1" applyAlignment="1">
      <alignment horizontal="center"/>
    </xf>
    <xf numFmtId="1" fontId="0" fillId="0" borderId="0" xfId="1" applyNumberFormat="1" applyFont="1" applyFill="1" applyAlignment="1">
      <alignment horizontal="center"/>
    </xf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pivotButton="1" applyNumberFormat="1" applyAlignment="1">
      <alignment horizontal="center"/>
    </xf>
    <xf numFmtId="164" fontId="0" fillId="0" borderId="0" xfId="0" applyAlignment="1">
      <alignment horizontal="center"/>
    </xf>
    <xf numFmtId="0" fontId="8" fillId="2" borderId="0" xfId="0" applyNumberFormat="1" applyFont="1" applyFill="1" applyAlignment="1">
      <alignment horizontal="center"/>
    </xf>
    <xf numFmtId="14" fontId="8" fillId="0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2" fillId="3" borderId="3" xfId="0" applyFont="1" applyFill="1" applyBorder="1"/>
    <xf numFmtId="164" fontId="2" fillId="3" borderId="4" xfId="0" applyFont="1" applyFill="1" applyBorder="1"/>
    <xf numFmtId="164" fontId="2" fillId="3" borderId="5" xfId="0" applyFont="1" applyFill="1" applyBorder="1"/>
    <xf numFmtId="164" fontId="0" fillId="0" borderId="2" xfId="0" applyFill="1" applyBorder="1"/>
    <xf numFmtId="164" fontId="0" fillId="0" borderId="1" xfId="0" applyFill="1" applyBorder="1"/>
    <xf numFmtId="164" fontId="0" fillId="0" borderId="6" xfId="0" applyFill="1" applyBorder="1"/>
    <xf numFmtId="164" fontId="0" fillId="0" borderId="7" xfId="0" applyFill="1" applyBorder="1"/>
    <xf numFmtId="166" fontId="0" fillId="0" borderId="1" xfId="0" applyNumberFormat="1" applyFill="1" applyBorder="1"/>
    <xf numFmtId="165" fontId="0" fillId="0" borderId="1" xfId="0" applyNumberFormat="1" applyFill="1" applyBorder="1"/>
    <xf numFmtId="164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0" fillId="0" borderId="0" xfId="0" applyFill="1"/>
    <xf numFmtId="164" fontId="2" fillId="4" borderId="8" xfId="0" applyFon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  <xf numFmtId="164" fontId="9" fillId="2" borderId="0" xfId="0" applyFont="1" applyFill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 wrapText="1"/>
    </xf>
  </cellXfs>
  <cellStyles count="25">
    <cellStyle name="Comma" xfId="1" builtinId="3"/>
    <cellStyle name="Comma 10" xfId="19" xr:uid="{00000000-0005-0000-0000-000001000000}"/>
    <cellStyle name="Comma 11" xfId="21" xr:uid="{00000000-0005-0000-0000-000002000000}"/>
    <cellStyle name="Comma 12" xfId="23" xr:uid="{00000000-0005-0000-0000-000003000000}"/>
    <cellStyle name="Comma 2" xfId="3" xr:uid="{00000000-0005-0000-0000-000004000000}"/>
    <cellStyle name="Comma 3" xfId="5" xr:uid="{00000000-0005-0000-0000-000005000000}"/>
    <cellStyle name="Comma 4" xfId="7" xr:uid="{00000000-0005-0000-0000-000006000000}"/>
    <cellStyle name="Comma 5" xfId="9" xr:uid="{00000000-0005-0000-0000-000007000000}"/>
    <cellStyle name="Comma 6" xfId="11" xr:uid="{00000000-0005-0000-0000-000008000000}"/>
    <cellStyle name="Comma 7" xfId="13" xr:uid="{00000000-0005-0000-0000-000009000000}"/>
    <cellStyle name="Comma 8" xfId="15" xr:uid="{00000000-0005-0000-0000-00000A000000}"/>
    <cellStyle name="Comma 9" xfId="17" xr:uid="{00000000-0005-0000-0000-00000B000000}"/>
    <cellStyle name="Currency 10" xfId="20" xr:uid="{00000000-0005-0000-0000-00000D000000}"/>
    <cellStyle name="Currency 11" xfId="22" xr:uid="{00000000-0005-0000-0000-00000E000000}"/>
    <cellStyle name="Currency 12" xfId="24" xr:uid="{00000000-0005-0000-0000-00000F000000}"/>
    <cellStyle name="Currency 2" xfId="4" xr:uid="{00000000-0005-0000-0000-000010000000}"/>
    <cellStyle name="Currency 3" xfId="6" xr:uid="{00000000-0005-0000-0000-000011000000}"/>
    <cellStyle name="Currency 4" xfId="8" xr:uid="{00000000-0005-0000-0000-000012000000}"/>
    <cellStyle name="Currency 5" xfId="10" xr:uid="{00000000-0005-0000-0000-000013000000}"/>
    <cellStyle name="Currency 6" xfId="12" xr:uid="{00000000-0005-0000-0000-000014000000}"/>
    <cellStyle name="Currency 7" xfId="14" xr:uid="{00000000-0005-0000-0000-000015000000}"/>
    <cellStyle name="Currency 8" xfId="16" xr:uid="{00000000-0005-0000-0000-000016000000}"/>
    <cellStyle name="Currency 9" xfId="18" xr:uid="{00000000-0005-0000-0000-000017000000}"/>
    <cellStyle name="Normal" xfId="0" builtinId="0"/>
    <cellStyle name="Normal 2" xfId="2" xr:uid="{00000000-0005-0000-0000-00001A000000}"/>
  </cellStyles>
  <dxfs count="39"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4" formatCode="_ [$€-2]\ * #,##0.00_ ;_ [$€-2]\ * \-#,##0.00_ ;_ [$€-2]\ * &quot;-&quot;??_ ;_ @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numFmt numFmtId="165" formatCode="#,##0.0_ ;\-#,##0.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/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uter.overmeer/Avanade/Digital%20Studio%20-%20Management/Operations/Digital%20Studio%20Account%20Over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Resources"/>
      <sheetName val="R-projects"/>
      <sheetName val="Project types"/>
      <sheetName val="Notes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in Treur" refreshedDate="43356.475701736112" createdVersion="6" refreshedVersion="6" minRefreshableVersion="3" recordCount="136" xr:uid="{95E1023A-55D9-498F-B5A0-087D819FEA7C}">
  <cacheSource type="worksheet">
    <worksheetSource name="TimeTable"/>
  </cacheSource>
  <cacheFields count="10">
    <cacheField name="Year" numFmtId="0">
      <sharedItems containsSemiMixedTypes="0" containsString="0" containsNumber="1" containsInteger="1" minValue="1900" maxValue="2018" count="2">
        <n v="2018"/>
        <n v="1900"/>
      </sharedItems>
    </cacheField>
    <cacheField name="Month" numFmtId="0">
      <sharedItems containsSemiMixedTypes="0" containsString="0" containsNumber="1" containsInteger="1" minValue="1" maxValue="9"/>
    </cacheField>
    <cacheField name="Week" numFmtId="0">
      <sharedItems containsSemiMixedTypes="0" containsString="0" containsNumber="1" containsInteger="1" minValue="14" maxValue="52" count="25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52"/>
      </sharedItems>
    </cacheField>
    <cacheField name="date" numFmtId="14">
      <sharedItems containsNonDate="0" containsDate="1" containsString="0" containsBlank="1" minDate="2018-04-03T00:00:00" maxDate="2018-09-15T00:00:00"/>
    </cacheField>
    <cacheField name="Employee" numFmtId="49">
      <sharedItems containsBlank="1" count="2">
        <s v="Edwin Treur"/>
        <m/>
      </sharedItems>
    </cacheField>
    <cacheField name="hours" numFmtId="2">
      <sharedItems containsString="0" containsBlank="1" containsNumber="1" containsInteger="1" minValue="0" maxValue="8"/>
    </cacheField>
    <cacheField name="country code" numFmtId="0">
      <sharedItems containsBlank="1"/>
    </cacheField>
    <cacheField name="phase code" numFmtId="0">
      <sharedItems containsBlank="1"/>
    </cacheField>
    <cacheField name="comment" numFmtId="0">
      <sharedItems containsBlank="1"/>
    </cacheField>
    <cacheField name="Price" numFmtId="167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n v="4"/>
    <x v="0"/>
    <d v="2018-04-03T00:00:00"/>
    <x v="0"/>
    <n v="3"/>
    <s v="800 Group"/>
    <s v="01 Conception"/>
    <s v="kickoff call with BDR PM"/>
    <n v="0"/>
  </r>
  <r>
    <x v="0"/>
    <n v="4"/>
    <x v="0"/>
    <d v="2018-04-04T00:00:00"/>
    <x v="0"/>
    <n v="1"/>
    <s v="800 Group"/>
    <s v="01 Conception"/>
    <s v="debrief BDR kickoff workshop"/>
    <n v="0"/>
  </r>
  <r>
    <x v="0"/>
    <n v="4"/>
    <x v="0"/>
    <d v="2018-04-05T00:00:00"/>
    <x v="0"/>
    <n v="4"/>
    <s v="800 Group"/>
    <s v="01 Conception"/>
    <s v="call with Niji PM, follow up actions, work on conception activities"/>
    <n v="0"/>
  </r>
  <r>
    <x v="0"/>
    <n v="4"/>
    <x v="0"/>
    <d v="2018-04-06T00:00:00"/>
    <x v="0"/>
    <n v="4"/>
    <s v="800 Group"/>
    <s v="01 Conception"/>
    <s v="follow up actions, status reporting"/>
    <n v="0"/>
  </r>
  <r>
    <x v="0"/>
    <n v="4"/>
    <x v="1"/>
    <d v="2018-04-09T00:00:00"/>
    <x v="0"/>
    <n v="6"/>
    <s v="800 Group"/>
    <s v="01 Conception"/>
    <s v="coordination conception activities, alignment with BDR and Niji"/>
    <n v="0"/>
  </r>
  <r>
    <x v="0"/>
    <n v="4"/>
    <x v="1"/>
    <d v="2018-04-10T00:00:00"/>
    <x v="0"/>
    <n v="6"/>
    <s v="800 Group"/>
    <s v="01 Conception"/>
    <s v="coordination, preparation for plannign workshop"/>
    <n v="0"/>
  </r>
  <r>
    <x v="0"/>
    <n v="4"/>
    <x v="1"/>
    <d v="2018-04-11T00:00:00"/>
    <x v="0"/>
    <n v="0"/>
    <s v="800 Group"/>
    <s v="01 Conception"/>
    <s v="unavailable"/>
    <n v="0"/>
  </r>
  <r>
    <x v="0"/>
    <n v="4"/>
    <x v="1"/>
    <d v="2018-04-12T00:00:00"/>
    <x v="0"/>
    <n v="8"/>
    <s v="800 Group"/>
    <s v="01 Conception"/>
    <s v="planning workshop"/>
    <n v="0"/>
  </r>
  <r>
    <x v="0"/>
    <n v="4"/>
    <x v="1"/>
    <d v="2018-04-13T00:00:00"/>
    <x v="0"/>
    <n v="4"/>
    <s v="800 Group"/>
    <s v="01 Conception"/>
    <s v="follow up action from planning workshop"/>
    <n v="0"/>
  </r>
  <r>
    <x v="0"/>
    <n v="4"/>
    <x v="2"/>
    <d v="2018-04-16T00:00:00"/>
    <x v="0"/>
    <n v="2"/>
    <s v="800 Group"/>
    <s v="01 Conception"/>
    <s v="calls"/>
    <n v="0"/>
  </r>
  <r>
    <x v="0"/>
    <n v="4"/>
    <x v="2"/>
    <d v="2018-04-17T00:00:00"/>
    <x v="0"/>
    <n v="8"/>
    <s v="800 Group"/>
    <s v="01 Conception"/>
    <s v="PM, alignment, coordination, prep workshop"/>
    <n v="0"/>
  </r>
  <r>
    <x v="0"/>
    <n v="4"/>
    <x v="2"/>
    <d v="2018-04-18T00:00:00"/>
    <x v="0"/>
    <n v="2"/>
    <s v="800 Group"/>
    <s v="01 Conception"/>
    <s v="prep workshop"/>
    <n v="0"/>
  </r>
  <r>
    <x v="0"/>
    <n v="4"/>
    <x v="2"/>
    <d v="2018-04-19T00:00:00"/>
    <x v="0"/>
    <n v="8"/>
    <s v="800 Group"/>
    <s v="01 Conception"/>
    <s v="full day workshop, calls"/>
    <n v="0"/>
  </r>
  <r>
    <x v="0"/>
    <n v="4"/>
    <x v="2"/>
    <d v="2018-04-20T00:00:00"/>
    <x v="0"/>
    <n v="4"/>
    <s v="800 Group"/>
    <s v="01 Conception"/>
    <s v="process workshop outcomes"/>
    <n v="0"/>
  </r>
  <r>
    <x v="0"/>
    <n v="4"/>
    <x v="3"/>
    <d v="2018-04-23T00:00:00"/>
    <x v="0"/>
    <n v="8"/>
    <s v="800 Group"/>
    <s v="01 Conception"/>
    <s v="coordination, status report, alignment meetings, prep workshop"/>
    <n v="0"/>
  </r>
  <r>
    <x v="0"/>
    <n v="4"/>
    <x v="3"/>
    <d v="2018-04-24T00:00:00"/>
    <x v="0"/>
    <n v="4"/>
    <s v="800 Group"/>
    <s v="01 Conception"/>
    <s v="prep workshop"/>
    <n v="0"/>
  </r>
  <r>
    <x v="0"/>
    <n v="4"/>
    <x v="3"/>
    <d v="2018-04-25T00:00:00"/>
    <x v="0"/>
    <n v="0"/>
    <s v="800 Group"/>
    <s v="01 Conception"/>
    <s v="unavailable"/>
    <n v="0"/>
  </r>
  <r>
    <x v="0"/>
    <n v="4"/>
    <x v="3"/>
    <d v="2018-04-26T00:00:00"/>
    <x v="0"/>
    <n v="8"/>
    <s v="800 Group"/>
    <s v="01 Conception"/>
    <s v="workshops Schiphol"/>
    <n v="0"/>
  </r>
  <r>
    <x v="0"/>
    <n v="4"/>
    <x v="3"/>
    <d v="2018-04-27T00:00:00"/>
    <x v="0"/>
    <n v="0"/>
    <s v="800 Group"/>
    <s v="01 Conception"/>
    <s v="public holiday"/>
    <n v="0"/>
  </r>
  <r>
    <x v="0"/>
    <n v="4"/>
    <x v="4"/>
    <d v="2018-04-30T00:00:00"/>
    <x v="0"/>
    <n v="8"/>
    <s v="800 Group"/>
    <s v="01 Conception"/>
    <s v="coordination, alignment, status report, follow up actions from workshop"/>
    <n v="0"/>
  </r>
  <r>
    <x v="0"/>
    <n v="5"/>
    <x v="4"/>
    <d v="2018-05-01T00:00:00"/>
    <x v="0"/>
    <n v="0"/>
    <s v="800 Group"/>
    <s v="01 Conception"/>
    <s v="vacation"/>
    <n v="0"/>
  </r>
  <r>
    <x v="0"/>
    <n v="5"/>
    <x v="4"/>
    <d v="2018-05-02T00:00:00"/>
    <x v="0"/>
    <n v="0"/>
    <s v="800 Group"/>
    <s v="01 Conception"/>
    <s v="vacation"/>
    <n v="0"/>
  </r>
  <r>
    <x v="0"/>
    <n v="5"/>
    <x v="4"/>
    <d v="2018-05-03T00:00:00"/>
    <x v="0"/>
    <n v="0"/>
    <s v="800 Group"/>
    <s v="01 Conception"/>
    <s v="vacation"/>
    <n v="0"/>
  </r>
  <r>
    <x v="0"/>
    <n v="5"/>
    <x v="4"/>
    <d v="2018-05-04T00:00:00"/>
    <x v="0"/>
    <n v="0"/>
    <s v="800 Group"/>
    <s v="01 Conception"/>
    <s v="vacation"/>
    <n v="0"/>
  </r>
  <r>
    <x v="0"/>
    <n v="5"/>
    <x v="5"/>
    <d v="2018-05-07T00:00:00"/>
    <x v="0"/>
    <n v="0"/>
    <s v="800 Group"/>
    <s v="01 Conception"/>
    <s v="vacation"/>
    <n v="0"/>
  </r>
  <r>
    <x v="0"/>
    <n v="5"/>
    <x v="5"/>
    <d v="2018-05-08T00:00:00"/>
    <x v="0"/>
    <n v="0"/>
    <s v="800 Group"/>
    <s v="01 Conception"/>
    <s v="vacation"/>
    <n v="0"/>
  </r>
  <r>
    <x v="0"/>
    <n v="5"/>
    <x v="5"/>
    <d v="2018-05-09T00:00:00"/>
    <x v="0"/>
    <n v="6"/>
    <s v="800 Group"/>
    <s v="01 Conception"/>
    <s v="re-alignment after vacation, coordination"/>
    <n v="0"/>
  </r>
  <r>
    <x v="0"/>
    <n v="5"/>
    <x v="5"/>
    <d v="2018-05-10T00:00:00"/>
    <x v="0"/>
    <n v="0"/>
    <s v="800 Group"/>
    <s v="01 Conception"/>
    <s v="public holiday"/>
    <n v="0"/>
  </r>
  <r>
    <x v="0"/>
    <n v="5"/>
    <x v="5"/>
    <d v="2018-05-11T00:00:00"/>
    <x v="0"/>
    <n v="6"/>
    <s v="800 Group"/>
    <s v="01 Conception"/>
    <s v="coordination, status report, RAID logs"/>
    <n v="0"/>
  </r>
  <r>
    <x v="0"/>
    <n v="5"/>
    <x v="6"/>
    <d v="2018-05-14T00:00:00"/>
    <x v="0"/>
    <n v="8"/>
    <s v="800 Group"/>
    <s v="01 Conception"/>
    <s v="scope, dependencies, status report, meetings in Apeldoorn"/>
    <n v="0"/>
  </r>
  <r>
    <x v="0"/>
    <n v="5"/>
    <x v="6"/>
    <d v="2018-05-15T00:00:00"/>
    <x v="0"/>
    <n v="8"/>
    <s v="800 Group"/>
    <s v="01 Conception"/>
    <s v="coordination, folow up workshop outcomes, fill and chase action log, review RACI"/>
    <n v="0"/>
  </r>
  <r>
    <x v="0"/>
    <n v="5"/>
    <x v="6"/>
    <d v="2018-05-16T00:00:00"/>
    <x v="0"/>
    <n v="0"/>
    <s v="800 Group"/>
    <s v="01 Conception"/>
    <s v="unavailable"/>
    <n v="0"/>
  </r>
  <r>
    <x v="0"/>
    <n v="5"/>
    <x v="6"/>
    <d v="2018-05-17T00:00:00"/>
    <x v="0"/>
    <n v="8"/>
    <s v="800 Group"/>
    <s v="01 Conception"/>
    <s v="coordination, meetings in Apeldoorn, review deliverables list"/>
    <n v="0"/>
  </r>
  <r>
    <x v="0"/>
    <n v="5"/>
    <x v="6"/>
    <d v="2018-05-18T00:00:00"/>
    <x v="0"/>
    <n v="4"/>
    <s v="800 Group"/>
    <s v="01 Conception"/>
    <s v="coordination, data protection plan, financials"/>
    <n v="0"/>
  </r>
  <r>
    <x v="0"/>
    <n v="5"/>
    <x v="7"/>
    <d v="2018-05-21T00:00:00"/>
    <x v="0"/>
    <n v="0"/>
    <s v="800 Group"/>
    <s v="01 Conception"/>
    <s v="public holiday"/>
    <n v="0"/>
  </r>
  <r>
    <x v="0"/>
    <n v="5"/>
    <x v="7"/>
    <d v="2018-05-22T00:00:00"/>
    <x v="0"/>
    <n v="8"/>
    <s v="800 Group"/>
    <s v="01 Conception"/>
    <s v="coordination, status report, operational meeting, alignment AMAP SME"/>
    <n v="0"/>
  </r>
  <r>
    <x v="0"/>
    <n v="5"/>
    <x v="7"/>
    <d v="2018-05-23T00:00:00"/>
    <x v="0"/>
    <n v="0"/>
    <s v="800 Group"/>
    <s v="01 Conception"/>
    <s v="unavailable"/>
    <n v="0"/>
  </r>
  <r>
    <x v="0"/>
    <n v="5"/>
    <x v="7"/>
    <d v="2018-05-24T00:00:00"/>
    <x v="0"/>
    <n v="8"/>
    <s v="800 Group"/>
    <s v="01 Conception"/>
    <s v="coordination, planning, alignment BDR PM, alignment  PM support &amp; maintain"/>
    <n v="0"/>
  </r>
  <r>
    <x v="0"/>
    <n v="5"/>
    <x v="7"/>
    <d v="2018-05-25T00:00:00"/>
    <x v="0"/>
    <n v="4"/>
    <s v="800 Group"/>
    <s v="01 Conception"/>
    <s v="coordination, risks/issue logs"/>
    <n v="0"/>
  </r>
  <r>
    <x v="0"/>
    <n v="5"/>
    <x v="8"/>
    <d v="2018-05-28T00:00:00"/>
    <x v="0"/>
    <n v="6"/>
    <s v="800 Group"/>
    <s v="01 Conception"/>
    <s v="coordination, status report, project meeting"/>
    <n v="0"/>
  </r>
  <r>
    <x v="0"/>
    <n v="5"/>
    <x v="8"/>
    <d v="2018-05-29T00:00:00"/>
    <x v="0"/>
    <n v="6"/>
    <s v="800 Group"/>
    <s v="01 Conception"/>
    <s v="coordination, update scope, estimates and planning"/>
    <n v="0"/>
  </r>
  <r>
    <x v="0"/>
    <n v="5"/>
    <x v="8"/>
    <d v="2018-05-30T00:00:00"/>
    <x v="0"/>
    <n v="0"/>
    <s v="800 Group"/>
    <s v="01 Conception"/>
    <s v="unavailable"/>
    <n v="0"/>
  </r>
  <r>
    <x v="0"/>
    <n v="5"/>
    <x v="8"/>
    <d v="2018-05-31T00:00:00"/>
    <x v="0"/>
    <n v="6"/>
    <s v="800 Group"/>
    <s v="01 Conception"/>
    <s v="coordination, review non functional requirements"/>
    <n v="0"/>
  </r>
  <r>
    <x v="0"/>
    <n v="6"/>
    <x v="8"/>
    <d v="2018-06-01T00:00:00"/>
    <x v="0"/>
    <n v="6"/>
    <s v="800 Group"/>
    <s v="01 Conception"/>
    <s v="coordination, agile intro session, projetc governance meeting"/>
    <n v="0"/>
  </r>
  <r>
    <x v="0"/>
    <n v="6"/>
    <x v="9"/>
    <d v="2018-06-04T00:00:00"/>
    <x v="0"/>
    <n v="8"/>
    <s v="800 Group"/>
    <s v="02 Prepare &amp; Mobilize"/>
    <s v="coordination, status report, operational project meeting, status report"/>
    <n v="0"/>
  </r>
  <r>
    <x v="0"/>
    <n v="6"/>
    <x v="9"/>
    <d v="2018-06-05T00:00:00"/>
    <x v="0"/>
    <n v="6"/>
    <s v="800 Group"/>
    <s v="02 Prepare &amp; Mobilize"/>
    <s v="coordination, onboarding resources, start infra and CI/CD work, DCE support alignment"/>
    <n v="0"/>
  </r>
  <r>
    <x v="0"/>
    <n v="6"/>
    <x v="9"/>
    <d v="2018-06-06T00:00:00"/>
    <x v="0"/>
    <n v="0"/>
    <s v="800 Group"/>
    <s v="02 Prepare &amp; Mobilize"/>
    <s v="unavailable"/>
    <n v="0"/>
  </r>
  <r>
    <x v="0"/>
    <n v="6"/>
    <x v="9"/>
    <d v="2018-06-07T00:00:00"/>
    <x v="0"/>
    <n v="4"/>
    <s v="800 Group"/>
    <s v="02 Prepare &amp; Mobilize"/>
    <s v="coordination, deliverable descriptions, review actions, risks/issues"/>
    <n v="0"/>
  </r>
  <r>
    <x v="0"/>
    <n v="6"/>
    <x v="9"/>
    <d v="2018-06-08T00:00:00"/>
    <x v="0"/>
    <n v="4"/>
    <s v="800 Group"/>
    <s v="02 Prepare &amp; Mobilize"/>
    <s v="coordination, status report"/>
    <n v="0"/>
  </r>
  <r>
    <x v="0"/>
    <n v="6"/>
    <x v="10"/>
    <d v="2018-06-11T00:00:00"/>
    <x v="0"/>
    <n v="8"/>
    <s v="800 Group"/>
    <s v="02 Prepare &amp; Mobilize"/>
    <s v="coordination, project meeting"/>
    <n v="0"/>
  </r>
  <r>
    <x v="0"/>
    <n v="6"/>
    <x v="10"/>
    <d v="2018-06-12T00:00:00"/>
    <x v="0"/>
    <n v="6"/>
    <s v="800 Group"/>
    <s v="02 Prepare &amp; Mobilize"/>
    <s v="coordination, planning review infra and CI/CD work, support meeting"/>
    <n v="0"/>
  </r>
  <r>
    <x v="0"/>
    <n v="6"/>
    <x v="10"/>
    <d v="2018-06-13T00:00:00"/>
    <x v="0"/>
    <n v="0"/>
    <s v="800 Group"/>
    <s v="02 Prepare &amp; Mobilize"/>
    <s v="unavailable"/>
    <n v="0"/>
  </r>
  <r>
    <x v="0"/>
    <n v="6"/>
    <x v="10"/>
    <d v="2018-06-14T00:00:00"/>
    <x v="0"/>
    <n v="6"/>
    <s v="800 Group"/>
    <s v="02 Prepare &amp; Mobilize"/>
    <s v="coordination, project meeting, action follow up"/>
    <n v="0"/>
  </r>
  <r>
    <x v="0"/>
    <n v="6"/>
    <x v="10"/>
    <d v="2018-06-15T00:00:00"/>
    <x v="0"/>
    <n v="4"/>
    <s v="800 Group"/>
    <s v="02 Prepare &amp; Mobilize"/>
    <s v="coordination, governance meeting"/>
    <n v="0"/>
  </r>
  <r>
    <x v="0"/>
    <n v="6"/>
    <x v="11"/>
    <d v="2018-06-18T00:00:00"/>
    <x v="0"/>
    <n v="8"/>
    <s v="800 Group"/>
    <s v="02 Prepare &amp; Mobilize"/>
    <s v="coordination, status report, PDC staffing"/>
    <n v="0"/>
  </r>
  <r>
    <x v="0"/>
    <n v="6"/>
    <x v="11"/>
    <d v="2018-06-19T00:00:00"/>
    <x v="0"/>
    <n v="6"/>
    <s v="800 Group"/>
    <s v="02 Prepare &amp; Mobilize"/>
    <s v="coordination, operational meeting"/>
    <n v="0"/>
  </r>
  <r>
    <x v="0"/>
    <n v="6"/>
    <x v="11"/>
    <d v="2018-06-20T00:00:00"/>
    <x v="0"/>
    <n v="2"/>
    <s v="800 Group"/>
    <s v="02 Prepare &amp; Mobilize"/>
    <s v="coordination, PDC staffing"/>
    <n v="0"/>
  </r>
  <r>
    <x v="0"/>
    <n v="6"/>
    <x v="11"/>
    <d v="2018-06-21T00:00:00"/>
    <x v="0"/>
    <n v="0"/>
    <s v="800 Group"/>
    <s v="02 Prepare &amp; Mobilize"/>
    <s v="out of office ill"/>
    <n v="0"/>
  </r>
  <r>
    <x v="0"/>
    <n v="6"/>
    <x v="11"/>
    <d v="2018-06-22T00:00:00"/>
    <x v="0"/>
    <n v="0"/>
    <s v="800 Group"/>
    <s v="02 Prepare &amp; Mobilize"/>
    <s v="out of office ill"/>
    <n v="0"/>
  </r>
  <r>
    <x v="0"/>
    <n v="6"/>
    <x v="12"/>
    <d v="2018-06-25T00:00:00"/>
    <x v="0"/>
    <n v="6"/>
    <s v="800 Group"/>
    <s v="02 Prepare &amp; Mobilize"/>
    <s v="coordination, operational meeting, sitecore alignment"/>
    <n v="0"/>
  </r>
  <r>
    <x v="0"/>
    <n v="6"/>
    <x v="12"/>
    <d v="2018-06-26T00:00:00"/>
    <x v="0"/>
    <n v="8"/>
    <s v="800 Group"/>
    <s v="02 Prepare &amp; Mobilize"/>
    <s v="coordination, BDR project team meeting, PDC Scrum Master handover"/>
    <n v="0"/>
  </r>
  <r>
    <x v="0"/>
    <n v="6"/>
    <x v="12"/>
    <d v="2018-06-27T00:00:00"/>
    <x v="0"/>
    <n v="2"/>
    <s v="800 Group"/>
    <s v="02 Prepare &amp; Mobilize"/>
    <s v="coordination, PDC staffing"/>
    <n v="0"/>
  </r>
  <r>
    <x v="0"/>
    <n v="6"/>
    <x v="12"/>
    <d v="2018-06-28T00:00:00"/>
    <x v="0"/>
    <n v="6"/>
    <s v="800 Group"/>
    <s v="02 Prepare &amp; Mobilize"/>
    <s v="coordination, PDC staffing"/>
    <n v="0"/>
  </r>
  <r>
    <x v="0"/>
    <n v="6"/>
    <x v="12"/>
    <d v="2018-06-29T00:00:00"/>
    <x v="0"/>
    <n v="4"/>
    <s v="800 Group"/>
    <s v="02 Prepare &amp; Mobilize"/>
    <s v="coordination, PDC Scrum Master handover"/>
    <n v="0"/>
  </r>
  <r>
    <x v="0"/>
    <n v="7"/>
    <x v="13"/>
    <d v="2018-07-02T00:00:00"/>
    <x v="0"/>
    <n v="8"/>
    <s v="800 Group"/>
    <s v="03 PM Platform MVP"/>
    <s v="coordination, status report, operational meeting"/>
    <n v="0"/>
  </r>
  <r>
    <x v="0"/>
    <n v="7"/>
    <x v="13"/>
    <d v="2018-07-03T00:00:00"/>
    <x v="0"/>
    <n v="8"/>
    <s v="800 Group"/>
    <s v="03 PM Platform MVP"/>
    <s v="coordination"/>
    <n v="0"/>
  </r>
  <r>
    <x v="0"/>
    <n v="7"/>
    <x v="13"/>
    <d v="2018-07-04T00:00:00"/>
    <x v="0"/>
    <n v="0"/>
    <s v="800 Group"/>
    <s v="03 PM Platform MVP"/>
    <s v="unavailable"/>
    <n v="0"/>
  </r>
  <r>
    <x v="0"/>
    <n v="7"/>
    <x v="13"/>
    <d v="2018-07-05T00:00:00"/>
    <x v="0"/>
    <n v="8"/>
    <s v="800 Group"/>
    <s v="03 PM Platform MVP"/>
    <s v="coordination"/>
    <n v="0"/>
  </r>
  <r>
    <x v="0"/>
    <n v="7"/>
    <x v="13"/>
    <d v="2018-07-06T00:00:00"/>
    <x v="0"/>
    <n v="6"/>
    <s v="800 Group"/>
    <s v="03 PM Platform MVP"/>
    <s v="coordination"/>
    <n v="0"/>
  </r>
  <r>
    <x v="0"/>
    <n v="7"/>
    <x v="14"/>
    <d v="2018-07-09T00:00:00"/>
    <x v="0"/>
    <n v="8"/>
    <s v="800 Group"/>
    <s v="03 PM Platform MVP"/>
    <s v="coordination, operational PM meeting"/>
    <n v="0"/>
  </r>
  <r>
    <x v="0"/>
    <n v="7"/>
    <x v="14"/>
    <d v="2018-07-10T00:00:00"/>
    <x v="0"/>
    <n v="4"/>
    <s v="800 Group"/>
    <s v="03 PM Platform MVP"/>
    <s v="coordination"/>
    <n v="0"/>
  </r>
  <r>
    <x v="0"/>
    <n v="7"/>
    <x v="14"/>
    <d v="2018-07-11T00:00:00"/>
    <x v="0"/>
    <n v="0"/>
    <s v="800 Group"/>
    <s v="03 PM Platform MVP"/>
    <s v="unavailable"/>
    <n v="0"/>
  </r>
  <r>
    <x v="0"/>
    <n v="7"/>
    <x v="14"/>
    <d v="2018-07-12T00:00:00"/>
    <x v="0"/>
    <n v="6"/>
    <s v="800 Group"/>
    <s v="03 PM Platform MVP"/>
    <s v="coordination"/>
    <n v="0"/>
  </r>
  <r>
    <x v="0"/>
    <n v="7"/>
    <x v="14"/>
    <d v="2018-07-13T00:00:00"/>
    <x v="0"/>
    <n v="6"/>
    <s v="800 Group"/>
    <s v="03 PM Platform MVP"/>
    <s v="coordination"/>
    <n v="0"/>
  </r>
  <r>
    <x v="0"/>
    <n v="7"/>
    <x v="15"/>
    <d v="2018-07-16T00:00:00"/>
    <x v="0"/>
    <n v="8"/>
    <s v="800 Group"/>
    <s v="03 PM Platform MVP"/>
    <s v="coordination, sprint review/retro"/>
    <n v="0"/>
  </r>
  <r>
    <x v="0"/>
    <n v="7"/>
    <x v="15"/>
    <d v="2018-07-17T00:00:00"/>
    <x v="0"/>
    <n v="4"/>
    <s v="800 Group"/>
    <s v="03 PM Platform MVP"/>
    <s v="coordination, sprint planning"/>
    <n v="0"/>
  </r>
  <r>
    <x v="0"/>
    <n v="7"/>
    <x v="15"/>
    <d v="2018-07-18T00:00:00"/>
    <x v="0"/>
    <n v="2"/>
    <s v="800 Group"/>
    <s v="03 PM Platform MVP"/>
    <s v="urgent iot/sitecore alignment"/>
    <n v="0"/>
  </r>
  <r>
    <x v="0"/>
    <n v="7"/>
    <x v="15"/>
    <d v="2018-07-19T00:00:00"/>
    <x v="0"/>
    <n v="8"/>
    <s v="800 Group"/>
    <s v="03 PM Platform MVP"/>
    <s v="coordination, alignment R&amp;D, alignment new BDR PM"/>
    <n v="0"/>
  </r>
  <r>
    <x v="0"/>
    <n v="7"/>
    <x v="15"/>
    <d v="2018-07-20T00:00:00"/>
    <x v="0"/>
    <n v="6"/>
    <s v="800 Group"/>
    <s v="03 PM Platform MVP"/>
    <s v="coordination, status report"/>
    <n v="0"/>
  </r>
  <r>
    <x v="0"/>
    <n v="7"/>
    <x v="16"/>
    <d v="2018-07-23T00:00:00"/>
    <x v="0"/>
    <n v="0"/>
    <s v="800 Group"/>
    <s v="03 PM Platform MVP"/>
    <s v="day off"/>
    <n v="0"/>
  </r>
  <r>
    <x v="0"/>
    <n v="7"/>
    <x v="16"/>
    <d v="2018-07-24T00:00:00"/>
    <x v="0"/>
    <n v="8"/>
    <s v="800 Group"/>
    <s v="03 PM Platform MVP"/>
    <s v="coordination"/>
    <n v="0"/>
  </r>
  <r>
    <x v="0"/>
    <n v="7"/>
    <x v="16"/>
    <d v="2018-07-25T00:00:00"/>
    <x v="0"/>
    <n v="0"/>
    <s v="800 Group"/>
    <s v="03 PM Platform MVP"/>
    <s v="unavailable"/>
    <n v="0"/>
  </r>
  <r>
    <x v="0"/>
    <n v="7"/>
    <x v="16"/>
    <d v="2018-07-26T00:00:00"/>
    <x v="0"/>
    <n v="8"/>
    <s v="800 Group"/>
    <s v="03 PM Platform MVP"/>
    <s v="coordination"/>
    <n v="0"/>
  </r>
  <r>
    <x v="0"/>
    <n v="7"/>
    <x v="16"/>
    <d v="2018-07-27T00:00:00"/>
    <x v="0"/>
    <n v="6"/>
    <s v="800 Group"/>
    <s v="03 PM Platform MVP"/>
    <s v="coordination"/>
    <n v="0"/>
  </r>
  <r>
    <x v="0"/>
    <n v="7"/>
    <x v="17"/>
    <d v="2018-07-30T00:00:00"/>
    <x v="0"/>
    <n v="8"/>
    <s v="800 Group"/>
    <s v="03 PM Platform MVP"/>
    <s v="coordination"/>
    <n v="0"/>
  </r>
  <r>
    <x v="0"/>
    <n v="7"/>
    <x v="17"/>
    <d v="2018-07-31T00:00:00"/>
    <x v="0"/>
    <n v="8"/>
    <s v="800 Group"/>
    <s v="03 PM Platform MVP"/>
    <s v="coordination"/>
    <n v="0"/>
  </r>
  <r>
    <x v="0"/>
    <n v="8"/>
    <x v="17"/>
    <d v="2018-08-01T00:00:00"/>
    <x v="0"/>
    <n v="0"/>
    <s v="800 Group"/>
    <s v="03 PM Platform MVP"/>
    <s v="unavailable"/>
    <n v="0"/>
  </r>
  <r>
    <x v="0"/>
    <n v="8"/>
    <x v="17"/>
    <d v="2018-08-02T00:00:00"/>
    <x v="0"/>
    <n v="6"/>
    <s v="800 Group"/>
    <s v="03 PM Platform MVP"/>
    <s v="coordination"/>
    <n v="0"/>
  </r>
  <r>
    <x v="0"/>
    <n v="8"/>
    <x v="17"/>
    <d v="2018-08-03T00:00:00"/>
    <x v="0"/>
    <n v="6"/>
    <s v="800 Group"/>
    <s v="03 PM Platform MVP"/>
    <s v="coordination, status report"/>
    <n v="0"/>
  </r>
  <r>
    <x v="0"/>
    <n v="8"/>
    <x v="18"/>
    <d v="2018-08-06T00:00:00"/>
    <x v="0"/>
    <n v="4"/>
    <s v="800 Group"/>
    <s v="03 PM Platform MVP"/>
    <s v="test alignment, operational PM meeting"/>
    <n v="0"/>
  </r>
  <r>
    <x v="0"/>
    <n v="8"/>
    <x v="18"/>
    <d v="2018-08-07T00:00:00"/>
    <x v="0"/>
    <n v="8"/>
    <s v="800 Group"/>
    <s v="03 PM Platform MVP"/>
    <s v="coordination, alignment OCG, alignment sitecore"/>
    <n v="0"/>
  </r>
  <r>
    <x v="0"/>
    <n v="8"/>
    <x v="18"/>
    <d v="2018-08-08T00:00:00"/>
    <x v="0"/>
    <n v="0"/>
    <s v="800 Group"/>
    <s v="03 PM Platform MVP"/>
    <s v="unavailable"/>
    <n v="0"/>
  </r>
  <r>
    <x v="0"/>
    <n v="8"/>
    <x v="18"/>
    <d v="2018-08-09T00:00:00"/>
    <x v="0"/>
    <n v="6"/>
    <s v="800 Group"/>
    <s v="03 PM Platform MVP"/>
    <s v="coordination, alignment on refinement portal &lt;-&gt; iot"/>
    <n v="0"/>
  </r>
  <r>
    <x v="0"/>
    <n v="8"/>
    <x v="18"/>
    <d v="2018-08-10T00:00:00"/>
    <x v="0"/>
    <n v="8"/>
    <s v="800 Group"/>
    <s v="03 PM Platform MVP"/>
    <s v="coordination, status report, data protection plan"/>
    <n v="0"/>
  </r>
  <r>
    <x v="0"/>
    <n v="8"/>
    <x v="19"/>
    <d v="2018-08-13T00:00:00"/>
    <x v="0"/>
    <n v="8"/>
    <s v="800 Group"/>
    <s v="03 PM Platform MVP"/>
    <s v="cooridnation, pm alignment, sprint review/retro"/>
    <n v="0"/>
  </r>
  <r>
    <x v="0"/>
    <n v="8"/>
    <x v="19"/>
    <d v="2018-08-14T00:00:00"/>
    <x v="0"/>
    <n v="8"/>
    <s v="800 Group"/>
    <s v="03 PM Platform MVP"/>
    <s v="coordination, sprint planning"/>
    <n v="0"/>
  </r>
  <r>
    <x v="0"/>
    <n v="8"/>
    <x v="19"/>
    <d v="2018-08-15T00:00:00"/>
    <x v="0"/>
    <n v="0"/>
    <s v="800 Group"/>
    <s v="03 PM Platform MVP"/>
    <s v="vacation"/>
    <n v="0"/>
  </r>
  <r>
    <x v="0"/>
    <n v="8"/>
    <x v="19"/>
    <d v="2018-08-16T00:00:00"/>
    <x v="0"/>
    <n v="0"/>
    <s v="800 Group"/>
    <s v="03 PM Platform MVP"/>
    <s v="vacation"/>
    <n v="0"/>
  </r>
  <r>
    <x v="0"/>
    <n v="8"/>
    <x v="19"/>
    <d v="2018-08-17T00:00:00"/>
    <x v="0"/>
    <n v="0"/>
    <s v="800 Group"/>
    <s v="03 PM Platform MVP"/>
    <s v="vacation"/>
    <n v="0"/>
  </r>
  <r>
    <x v="0"/>
    <n v="8"/>
    <x v="20"/>
    <d v="2018-08-20T00:00:00"/>
    <x v="0"/>
    <n v="0"/>
    <s v="800 Group"/>
    <s v="03 PM Platform MVP"/>
    <s v="vacation"/>
    <n v="0"/>
  </r>
  <r>
    <x v="0"/>
    <n v="8"/>
    <x v="20"/>
    <d v="2018-08-21T00:00:00"/>
    <x v="0"/>
    <n v="0"/>
    <s v="800 Group"/>
    <s v="03 PM Platform MVP"/>
    <s v="vacation"/>
    <n v="0"/>
  </r>
  <r>
    <x v="0"/>
    <n v="8"/>
    <x v="20"/>
    <d v="2018-08-22T00:00:00"/>
    <x v="0"/>
    <n v="0"/>
    <s v="800 Group"/>
    <s v="03 PM Platform MVP"/>
    <s v="vacation"/>
    <n v="0"/>
  </r>
  <r>
    <x v="0"/>
    <n v="8"/>
    <x v="20"/>
    <d v="2018-08-23T00:00:00"/>
    <x v="0"/>
    <n v="0"/>
    <s v="800 Group"/>
    <s v="03 PM Platform MVP"/>
    <s v="vacation"/>
    <n v="0"/>
  </r>
  <r>
    <x v="0"/>
    <n v="8"/>
    <x v="20"/>
    <d v="2018-08-24T00:00:00"/>
    <x v="0"/>
    <n v="0"/>
    <s v="800 Group"/>
    <s v="03 PM Platform MVP"/>
    <s v="vacation"/>
    <n v="0"/>
  </r>
  <r>
    <x v="0"/>
    <n v="8"/>
    <x v="21"/>
    <d v="2018-08-27T00:00:00"/>
    <x v="0"/>
    <n v="0"/>
    <s v="800 Group"/>
    <s v="03 PM Platform MVP"/>
    <s v="vacation"/>
    <n v="0"/>
  </r>
  <r>
    <x v="0"/>
    <n v="8"/>
    <x v="21"/>
    <d v="2018-08-28T00:00:00"/>
    <x v="0"/>
    <n v="0"/>
    <s v="800 Group"/>
    <s v="03 PM Platform MVP"/>
    <s v="vacation"/>
    <n v="0"/>
  </r>
  <r>
    <x v="0"/>
    <n v="8"/>
    <x v="21"/>
    <d v="2018-08-29T00:00:00"/>
    <x v="0"/>
    <n v="0"/>
    <s v="800 Group"/>
    <s v="03 PM Platform MVP"/>
    <s v="vacation"/>
    <n v="0"/>
  </r>
  <r>
    <x v="0"/>
    <n v="8"/>
    <x v="21"/>
    <d v="2018-08-30T00:00:00"/>
    <x v="0"/>
    <n v="0"/>
    <s v="800 Group"/>
    <s v="03 PM Platform MVP"/>
    <s v="vacation"/>
    <n v="0"/>
  </r>
  <r>
    <x v="0"/>
    <n v="8"/>
    <x v="21"/>
    <d v="2018-08-31T00:00:00"/>
    <x v="0"/>
    <n v="0"/>
    <s v="800 Group"/>
    <s v="03 PM Platform MVP"/>
    <s v="vacation"/>
    <n v="0"/>
  </r>
  <r>
    <x v="0"/>
    <n v="9"/>
    <x v="22"/>
    <d v="2018-09-03T00:00:00"/>
    <x v="0"/>
    <n v="8"/>
    <s v="800 Group"/>
    <s v="03 PM Platform MVP"/>
    <s v="coordination"/>
    <n v="0"/>
  </r>
  <r>
    <x v="0"/>
    <n v="9"/>
    <x v="22"/>
    <d v="2018-09-04T00:00:00"/>
    <x v="0"/>
    <n v="8"/>
    <s v="800 Group"/>
    <s v="03 PM Platform MVP"/>
    <s v="coordination"/>
    <n v="0"/>
  </r>
  <r>
    <x v="0"/>
    <n v="9"/>
    <x v="22"/>
    <d v="2018-09-05T00:00:00"/>
    <x v="0"/>
    <n v="0"/>
    <s v="800 Group"/>
    <s v="03 PM Platform MVP"/>
    <s v="unavailable"/>
    <n v="0"/>
  </r>
  <r>
    <x v="0"/>
    <n v="9"/>
    <x v="22"/>
    <d v="2018-09-06T00:00:00"/>
    <x v="0"/>
    <n v="5"/>
    <s v="800 Group"/>
    <s v="03 PM Platform MVP"/>
    <s v="coordination"/>
    <n v="0"/>
  </r>
  <r>
    <x v="0"/>
    <n v="9"/>
    <x v="22"/>
    <d v="2018-09-07T00:00:00"/>
    <x v="0"/>
    <n v="7"/>
    <s v="800 Group"/>
    <s v="03 PM Platform MVP"/>
    <s v="coordination"/>
    <n v="0"/>
  </r>
  <r>
    <x v="0"/>
    <n v="9"/>
    <x v="23"/>
    <d v="2018-09-10T00:00:00"/>
    <x v="0"/>
    <n v="8"/>
    <s v="800 Group"/>
    <s v="03 PM Platform MVP"/>
    <s v="coordination"/>
    <n v="0"/>
  </r>
  <r>
    <x v="0"/>
    <n v="9"/>
    <x v="23"/>
    <d v="2018-09-11T00:00:00"/>
    <x v="0"/>
    <n v="6"/>
    <s v="800 Group"/>
    <s v="03 PM Platform MVP"/>
    <s v="coordination"/>
    <n v="0"/>
  </r>
  <r>
    <x v="0"/>
    <n v="9"/>
    <x v="23"/>
    <d v="2018-09-12T00:00:00"/>
    <x v="0"/>
    <n v="6"/>
    <s v="800 Group"/>
    <s v="03 PM Platform MVP"/>
    <s v="coordination"/>
    <n v="0"/>
  </r>
  <r>
    <x v="0"/>
    <n v="9"/>
    <x v="23"/>
    <d v="2018-09-13T00:00:00"/>
    <x v="0"/>
    <n v="4"/>
    <s v="800 Group"/>
    <s v="03 PM Platform MVP"/>
    <s v="coordination"/>
    <n v="0"/>
  </r>
  <r>
    <x v="0"/>
    <n v="9"/>
    <x v="23"/>
    <d v="2018-09-14T00:00:00"/>
    <x v="0"/>
    <n v="0"/>
    <s v="800 Group"/>
    <s v="03 PM Platform MVP"/>
    <s v="unavailable"/>
    <n v="0"/>
  </r>
  <r>
    <x v="1"/>
    <n v="1"/>
    <x v="24"/>
    <m/>
    <x v="1"/>
    <m/>
    <m/>
    <m/>
    <m/>
    <e v="#N/A"/>
  </r>
  <r>
    <x v="1"/>
    <n v="1"/>
    <x v="24"/>
    <m/>
    <x v="1"/>
    <m/>
    <m/>
    <m/>
    <m/>
    <e v="#N/A"/>
  </r>
  <r>
    <x v="1"/>
    <n v="1"/>
    <x v="24"/>
    <m/>
    <x v="1"/>
    <m/>
    <m/>
    <m/>
    <m/>
    <e v="#N/A"/>
  </r>
  <r>
    <x v="1"/>
    <n v="1"/>
    <x v="24"/>
    <m/>
    <x v="1"/>
    <m/>
    <m/>
    <m/>
    <m/>
    <e v="#N/A"/>
  </r>
  <r>
    <x v="1"/>
    <n v="1"/>
    <x v="24"/>
    <m/>
    <x v="1"/>
    <m/>
    <m/>
    <m/>
    <m/>
    <e v="#N/A"/>
  </r>
  <r>
    <x v="1"/>
    <n v="1"/>
    <x v="24"/>
    <m/>
    <x v="1"/>
    <m/>
    <m/>
    <m/>
    <m/>
    <e v="#N/A"/>
  </r>
  <r>
    <x v="1"/>
    <n v="1"/>
    <x v="24"/>
    <m/>
    <x v="1"/>
    <m/>
    <m/>
    <m/>
    <m/>
    <e v="#N/A"/>
  </r>
  <r>
    <x v="1"/>
    <n v="1"/>
    <x v="24"/>
    <m/>
    <x v="1"/>
    <m/>
    <m/>
    <m/>
    <m/>
    <e v="#N/A"/>
  </r>
  <r>
    <x v="1"/>
    <n v="1"/>
    <x v="24"/>
    <m/>
    <x v="1"/>
    <m/>
    <m/>
    <m/>
    <m/>
    <e v="#N/A"/>
  </r>
  <r>
    <x v="1"/>
    <n v="1"/>
    <x v="24"/>
    <m/>
    <x v="1"/>
    <m/>
    <m/>
    <m/>
    <m/>
    <e v="#N/A"/>
  </r>
  <r>
    <x v="1"/>
    <n v="1"/>
    <x v="24"/>
    <m/>
    <x v="1"/>
    <m/>
    <m/>
    <m/>
    <m/>
    <e v="#N/A"/>
  </r>
  <r>
    <x v="1"/>
    <n v="1"/>
    <x v="24"/>
    <m/>
    <x v="1"/>
    <m/>
    <m/>
    <m/>
    <m/>
    <e v="#N/A"/>
  </r>
  <r>
    <x v="1"/>
    <n v="1"/>
    <x v="24"/>
    <m/>
    <x v="1"/>
    <m/>
    <m/>
    <m/>
    <m/>
    <e v="#N/A"/>
  </r>
  <r>
    <x v="1"/>
    <n v="1"/>
    <x v="24"/>
    <m/>
    <x v="1"/>
    <m/>
    <m/>
    <m/>
    <m/>
    <e v="#N/A"/>
  </r>
  <r>
    <x v="1"/>
    <n v="1"/>
    <x v="24"/>
    <m/>
    <x v="1"/>
    <m/>
    <m/>
    <m/>
    <m/>
    <e v="#N/A"/>
  </r>
  <r>
    <x v="1"/>
    <n v="1"/>
    <x v="24"/>
    <m/>
    <x v="1"/>
    <m/>
    <m/>
    <m/>
    <m/>
    <e v="#N/A"/>
  </r>
  <r>
    <x v="1"/>
    <n v="1"/>
    <x v="24"/>
    <m/>
    <x v="1"/>
    <m/>
    <m/>
    <m/>
    <m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5CE47-2CCB-4F43-8221-E47262A02F4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6" firstHeaderRow="1" firstDataRow="2" firstDataCol="1" rowPageCount="1" colPageCount="1"/>
  <pivotFields count="10">
    <pivotField axis="axisPage" showAll="0">
      <items count="3">
        <item x="1"/>
        <item x="0"/>
        <item t="default"/>
      </items>
    </pivotField>
    <pivotField showAll="0"/>
    <pivotField axis="axisCol" showAll="0">
      <items count="26">
        <item x="0"/>
        <item x="1"/>
        <item x="2"/>
        <item x="24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numFmtId="167" showAll="0"/>
  </pivotFields>
  <rowFields count="1">
    <field x="4"/>
  </rowFields>
  <rowItems count="2">
    <i>
      <x/>
    </i>
    <i t="grand">
      <x/>
    </i>
  </rowItems>
  <colFields count="1">
    <field x="2"/>
  </colFields>
  <colItems count="25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pageFields count="1">
    <pageField fld="0" item="1" hier="-1"/>
  </pageFields>
  <dataFields count="1">
    <dataField name="Sum of hours" fld="5" baseField="0" baseItem="0"/>
  </dataFields>
  <formats count="12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2" type="button" dataOnly="0" labelOnly="1" outline="0" axis="axisCol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outline="0" collapsedLevelsAreSubtotals="1" fieldPosition="0"/>
    </format>
    <format dxfId="5">
      <pivotArea dataOnly="0" labelOnly="1" outline="0" fieldPosition="0">
        <references count="1">
          <reference field="0" count="1">
            <x v="1"/>
          </reference>
        </references>
      </pivotArea>
    </format>
    <format dxfId="4">
      <pivotArea field="2" type="button" dataOnly="0" labelOnly="1" outline="0" axis="axisCol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imeTable" displayName="TimeTable" ref="A1:I632" totalsRowShown="0" headerRowDxfId="38" dataDxfId="37">
  <autoFilter ref="A1:I632" xr:uid="{E0386861-E4D2-4425-8505-33998337749C}"/>
  <sortState ref="A2:G632">
    <sortCondition ref="D1:D632"/>
  </sortState>
  <tableColumns count="9">
    <tableColumn id="7" xr3:uid="{00000000-0010-0000-0000-000007000000}" name="Year" dataDxfId="36">
      <calculatedColumnFormula>YEAR(TimeTable[[#This Row],[Date]])</calculatedColumnFormula>
    </tableColumn>
    <tableColumn id="9" xr3:uid="{00000000-0010-0000-0000-000009000000}" name="Month" dataDxfId="35">
      <calculatedColumnFormula>MONTH(TimeTable[[#This Row],[Date]])</calculatedColumnFormula>
    </tableColumn>
    <tableColumn id="8" xr3:uid="{00000000-0010-0000-0000-000008000000}" name="Week" dataDxfId="34">
      <calculatedColumnFormula>_xlfn.ISOWEEKNUM(TimeTable[[#This Row],[Date]])</calculatedColumnFormula>
    </tableColumn>
    <tableColumn id="1" xr3:uid="{00000000-0010-0000-0000-000001000000}" name="Date" dataDxfId="33"/>
    <tableColumn id="2" xr3:uid="{00000000-0010-0000-0000-000002000000}" name="Employee" dataDxfId="32"/>
    <tableColumn id="3" xr3:uid="{00000000-0010-0000-0000-000003000000}" name="Hours" dataDxfId="31"/>
    <tableColumn id="6" xr3:uid="{00000000-0010-0000-0000-000006000000}" name="Task description" dataDxfId="30"/>
    <tableColumn id="5" xr3:uid="{A0F55A71-4F1C-4F4C-A75C-5AA1AAAB05DF}" name="Project" dataDxfId="29"/>
    <tableColumn id="4" xr3:uid="{BD34BCD8-B28B-42E1-B546-1AFDBCADE41A}" name="Type of work" dataDxfId="0">
      <calculatedColumnFormula>IF(ISBLANK(H2),"",INDEX(lookup_projects[], MATCH(H2,lookup_projects[Project], 0),3))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21B3FE-4A3A-46BE-82F6-8E171FEE97F3}" name="lookup_team" displayName="lookup_team" ref="A1:E16" totalsRowShown="0" headerRowDxfId="28" dataDxfId="26" headerRowBorderDxfId="27" tableBorderDxfId="25" totalsRowBorderDxfId="24">
  <autoFilter ref="A1:E16" xr:uid="{77F2F9EB-54D1-418D-9867-939EDEFA1DC7}"/>
  <tableColumns count="5">
    <tableColumn id="1" xr3:uid="{C007D45C-C309-4F9E-A7E9-04F65A3DE4A2}" name="Name" dataDxfId="23"/>
    <tableColumn id="2" xr3:uid="{62ECEE8F-2793-4D1F-ADFF-3AA756B02B06}" name="Role" dataDxfId="22"/>
    <tableColumn id="3" xr3:uid="{DA40D838-E8B7-4876-BE78-E2AB236C173B}" name="Employement" dataDxfId="21"/>
    <tableColumn id="4" xr3:uid="{2D9A2C04-0E12-4D0D-973E-2E378B77E46F}" name="BC" dataDxfId="20"/>
    <tableColumn id="5" xr3:uid="{53F6EF50-67C5-443D-9074-FCC0CAD9068E}" name="FTE" dataDxfId="19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1D6A1F-B977-4207-B29E-B1CB77DA2180}" name="lookup_projects" displayName="lookup_projects" ref="J1:L39" totalsRowShown="0" headerRowDxfId="18" headerRowBorderDxfId="17" tableBorderDxfId="16" totalsRowBorderDxfId="15">
  <autoFilter ref="J1:L39" xr:uid="{C6B70A70-1C9B-46CD-927A-7FA12F6FF556}"/>
  <sortState ref="J2:L39">
    <sortCondition ref="J1:J39"/>
  </sortState>
  <tableColumns count="3">
    <tableColumn id="1" xr3:uid="{588EEF4D-862A-496C-850E-148CC93281BC}" name="Project" dataDxfId="14"/>
    <tableColumn id="2" xr3:uid="{63F5F85B-758A-4D89-A70C-5F8FBE23C297}" name="Client" dataDxfId="13"/>
    <tableColumn id="4" xr3:uid="{B15FAD26-15B5-4192-9516-4BF3E8BA3055}" name="Type of Wor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B21"/>
  <sheetViews>
    <sheetView topLeftCell="A3" zoomScaleNormal="100" workbookViewId="0">
      <selection activeCell="B9" sqref="B9"/>
    </sheetView>
  </sheetViews>
  <sheetFormatPr defaultRowHeight="15" x14ac:dyDescent="0.25"/>
  <cols>
    <col min="1" max="1" width="8.85546875" style="14"/>
    <col min="2" max="2" width="27.140625" customWidth="1"/>
    <col min="3" max="3" width="105.140625" customWidth="1"/>
  </cols>
  <sheetData>
    <row r="2" spans="1:2" x14ac:dyDescent="0.25">
      <c r="B2" s="1" t="s">
        <v>0</v>
      </c>
    </row>
    <row r="4" spans="1:2" x14ac:dyDescent="0.25">
      <c r="A4" s="14">
        <v>1</v>
      </c>
      <c r="B4" s="40" t="s">
        <v>28</v>
      </c>
    </row>
    <row r="5" spans="1:2" x14ac:dyDescent="0.25">
      <c r="A5" s="14">
        <v>2</v>
      </c>
      <c r="B5" t="s">
        <v>29</v>
      </c>
    </row>
    <row r="6" spans="1:2" x14ac:dyDescent="0.25">
      <c r="A6" s="14">
        <v>3</v>
      </c>
      <c r="B6" t="s">
        <v>30</v>
      </c>
    </row>
    <row r="7" spans="1:2" x14ac:dyDescent="0.25">
      <c r="A7" s="14">
        <v>4</v>
      </c>
      <c r="B7" t="s">
        <v>67</v>
      </c>
    </row>
    <row r="8" spans="1:2" s="8" customFormat="1" x14ac:dyDescent="0.25">
      <c r="A8" s="14">
        <v>5</v>
      </c>
      <c r="B8" s="8" t="s">
        <v>99</v>
      </c>
    </row>
    <row r="10" spans="1:2" x14ac:dyDescent="0.25">
      <c r="B10" t="s">
        <v>1</v>
      </c>
    </row>
    <row r="12" spans="1:2" x14ac:dyDescent="0.25">
      <c r="B12" s="3"/>
    </row>
    <row r="13" spans="1:2" x14ac:dyDescent="0.25">
      <c r="B13" s="3"/>
    </row>
    <row r="14" spans="1:2" x14ac:dyDescent="0.25">
      <c r="B14" s="3"/>
    </row>
    <row r="15" spans="1:2" x14ac:dyDescent="0.25">
      <c r="B15" s="3"/>
    </row>
    <row r="16" spans="1:2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14"/>
    </row>
  </sheetData>
  <protectedRanges>
    <protectedRange algorithmName="SHA-512" hashValue="QqfVwqD7J9BF+G/sOlfbrQQsdTgQYvJwtfvxBKgGuZCoeKIn1wnoDdjmyiRG9X+aiA1hDpdKgRLL3Fg6pybE4g==" saltValue="PdCO2jlm7z45gKYD/kL9bw==" spinCount="100000" sqref="B19:B20" name="Range1_3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B12:B18" name="Range1_1_2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B21" name="Range1_2" securityDescriptor="O:WDG:WDD:(A;;CC;;;S-1-5-21-1482476501-2139871995-682003330-66657)(A;;CC;;;S-1-5-21-1482476501-2139871995-682003330-436023)"/>
  </protectedRange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/>
  <dimension ref="A1:I632"/>
  <sheetViews>
    <sheetView tabSelected="1" zoomScaleNormal="100" workbookViewId="0">
      <selection activeCell="H2" sqref="H2"/>
    </sheetView>
  </sheetViews>
  <sheetFormatPr defaultColWidth="8.140625" defaultRowHeight="15" x14ac:dyDescent="0.25"/>
  <cols>
    <col min="1" max="1" width="8.140625" style="10" bestFit="1" customWidth="1"/>
    <col min="2" max="2" width="10.140625" style="10" bestFit="1" customWidth="1"/>
    <col min="3" max="3" width="9.140625" style="12" bestFit="1" customWidth="1"/>
    <col min="4" max="4" width="16.140625" style="10" customWidth="1"/>
    <col min="5" max="5" width="20.140625" style="13" customWidth="1"/>
    <col min="6" max="6" width="9.140625" style="11" bestFit="1" customWidth="1"/>
    <col min="7" max="7" width="68.42578125" style="9" customWidth="1"/>
    <col min="8" max="8" width="30.42578125" style="9" customWidth="1"/>
    <col min="9" max="9" width="17.42578125" style="8" customWidth="1"/>
    <col min="10" max="16384" width="8.140625" style="9"/>
  </cols>
  <sheetData>
    <row r="1" spans="1:9" ht="12.75" x14ac:dyDescent="0.2">
      <c r="A1" s="36" t="s">
        <v>2</v>
      </c>
      <c r="B1" s="36" t="s">
        <v>3</v>
      </c>
      <c r="C1" s="37" t="s">
        <v>4</v>
      </c>
      <c r="D1" s="36" t="s">
        <v>65</v>
      </c>
      <c r="E1" s="38" t="s">
        <v>5</v>
      </c>
      <c r="F1" s="39" t="s">
        <v>66</v>
      </c>
      <c r="G1" s="38" t="s">
        <v>64</v>
      </c>
      <c r="H1" s="38" t="s">
        <v>63</v>
      </c>
      <c r="I1" s="36" t="s">
        <v>124</v>
      </c>
    </row>
    <row r="2" spans="1:9" ht="12.75" x14ac:dyDescent="0.2">
      <c r="A2" s="23">
        <f>YEAR(TimeTable[[#This Row],[Date]])</f>
        <v>1900</v>
      </c>
      <c r="B2" s="23">
        <f>MONTH(TimeTable[[#This Row],[Date]])</f>
        <v>1</v>
      </c>
      <c r="C2" s="23">
        <f>_xlfn.ISOWEEKNUM(TimeTable[[#This Row],[Date]])</f>
        <v>52</v>
      </c>
      <c r="D2" s="24"/>
      <c r="E2" s="26"/>
      <c r="F2" s="25"/>
      <c r="G2" s="15"/>
      <c r="H2" s="42"/>
      <c r="I2" s="43" t="str">
        <f>IF(ISBLANK(H2),"",INDEX(lookup_projects[], MATCH(H2,lookup_projects[Project], 0),3))</f>
        <v/>
      </c>
    </row>
    <row r="3" spans="1:9" ht="12.75" x14ac:dyDescent="0.2">
      <c r="A3" s="23">
        <f>YEAR(TimeTable[[#This Row],[Date]])</f>
        <v>1900</v>
      </c>
      <c r="B3" s="23">
        <f>MONTH(TimeTable[[#This Row],[Date]])</f>
        <v>1</v>
      </c>
      <c r="C3" s="23">
        <f>_xlfn.ISOWEEKNUM(TimeTable[[#This Row],[Date]])</f>
        <v>52</v>
      </c>
      <c r="D3" s="24"/>
      <c r="E3" s="26"/>
      <c r="F3" s="25"/>
      <c r="G3" s="15"/>
      <c r="H3" s="42"/>
      <c r="I3" s="43" t="str">
        <f>IF(ISBLANK(H3),"",INDEX(lookup_projects[], MATCH(H3,lookup_projects[Project], 0),3))</f>
        <v/>
      </c>
    </row>
    <row r="4" spans="1:9" ht="12.75" x14ac:dyDescent="0.2">
      <c r="A4" s="23">
        <f>YEAR(TimeTable[[#This Row],[Date]])</f>
        <v>1900</v>
      </c>
      <c r="B4" s="23">
        <f>MONTH(TimeTable[[#This Row],[Date]])</f>
        <v>1</v>
      </c>
      <c r="C4" s="23">
        <f>_xlfn.ISOWEEKNUM(TimeTable[[#This Row],[Date]])</f>
        <v>52</v>
      </c>
      <c r="D4" s="24"/>
      <c r="E4" s="26"/>
      <c r="F4" s="25"/>
      <c r="G4" s="15"/>
      <c r="H4" s="42"/>
      <c r="I4" s="43" t="str">
        <f>IF(ISBLANK(H4),"",INDEX(lookup_projects[], MATCH(H4,lookup_projects[Project], 0),3))</f>
        <v/>
      </c>
    </row>
    <row r="5" spans="1:9" ht="12.75" x14ac:dyDescent="0.2">
      <c r="A5" s="23">
        <f>YEAR(TimeTable[[#This Row],[Date]])</f>
        <v>1900</v>
      </c>
      <c r="B5" s="23">
        <f>MONTH(TimeTable[[#This Row],[Date]])</f>
        <v>1</v>
      </c>
      <c r="C5" s="23">
        <f>_xlfn.ISOWEEKNUM(TimeTable[[#This Row],[Date]])</f>
        <v>52</v>
      </c>
      <c r="D5" s="24"/>
      <c r="E5" s="26"/>
      <c r="F5" s="25"/>
      <c r="G5" s="15"/>
      <c r="H5" s="42"/>
      <c r="I5" s="43" t="str">
        <f>IF(ISBLANK(H5),"",INDEX(lookup_projects[], MATCH(H5,lookup_projects[Project], 0),3))</f>
        <v/>
      </c>
    </row>
    <row r="6" spans="1:9" ht="12.75" x14ac:dyDescent="0.2">
      <c r="A6" s="23">
        <f>YEAR(TimeTable[[#This Row],[Date]])</f>
        <v>1900</v>
      </c>
      <c r="B6" s="23">
        <f>MONTH(TimeTable[[#This Row],[Date]])</f>
        <v>1</v>
      </c>
      <c r="C6" s="23">
        <f>_xlfn.ISOWEEKNUM(TimeTable[[#This Row],[Date]])</f>
        <v>52</v>
      </c>
      <c r="D6" s="24"/>
      <c r="E6" s="26"/>
      <c r="F6" s="25"/>
      <c r="G6" s="15"/>
      <c r="H6" s="42"/>
      <c r="I6" s="43" t="str">
        <f>IF(ISBLANK(H6),"",INDEX(lookup_projects[], MATCH(H6,lookup_projects[Project], 0),3))</f>
        <v/>
      </c>
    </row>
    <row r="7" spans="1:9" ht="12.75" x14ac:dyDescent="0.2">
      <c r="A7" s="23">
        <f>YEAR(TimeTable[[#This Row],[Date]])</f>
        <v>1900</v>
      </c>
      <c r="B7" s="23">
        <f>MONTH(TimeTable[[#This Row],[Date]])</f>
        <v>1</v>
      </c>
      <c r="C7" s="23">
        <f>_xlfn.ISOWEEKNUM(TimeTable[[#This Row],[Date]])</f>
        <v>52</v>
      </c>
      <c r="D7" s="24"/>
      <c r="E7" s="26"/>
      <c r="F7" s="25"/>
      <c r="G7" s="15"/>
      <c r="H7" s="42"/>
      <c r="I7" s="43" t="str">
        <f>IF(ISBLANK(H7),"",INDEX(lookup_projects[], MATCH(H7,lookup_projects[Project], 0),3))</f>
        <v/>
      </c>
    </row>
    <row r="8" spans="1:9" ht="12.75" x14ac:dyDescent="0.2">
      <c r="A8" s="23">
        <f>YEAR(TimeTable[[#This Row],[Date]])</f>
        <v>1900</v>
      </c>
      <c r="B8" s="23">
        <f>MONTH(TimeTable[[#This Row],[Date]])</f>
        <v>1</v>
      </c>
      <c r="C8" s="23">
        <f>_xlfn.ISOWEEKNUM(TimeTable[[#This Row],[Date]])</f>
        <v>52</v>
      </c>
      <c r="D8" s="24"/>
      <c r="E8" s="26"/>
      <c r="F8" s="25"/>
      <c r="G8" s="15"/>
      <c r="H8" s="42"/>
      <c r="I8" s="43" t="str">
        <f>IF(ISBLANK(H8),"",INDEX(lookup_projects[], MATCH(H8,lookup_projects[Project], 0),3))</f>
        <v/>
      </c>
    </row>
    <row r="9" spans="1:9" ht="12.75" x14ac:dyDescent="0.2">
      <c r="A9" s="23">
        <f>YEAR(TimeTable[[#This Row],[Date]])</f>
        <v>1900</v>
      </c>
      <c r="B9" s="23">
        <f>MONTH(TimeTable[[#This Row],[Date]])</f>
        <v>1</v>
      </c>
      <c r="C9" s="23">
        <f>_xlfn.ISOWEEKNUM(TimeTable[[#This Row],[Date]])</f>
        <v>52</v>
      </c>
      <c r="D9" s="24"/>
      <c r="E9" s="26"/>
      <c r="F9" s="25"/>
      <c r="G9" s="15"/>
      <c r="H9" s="42"/>
      <c r="I9" s="43" t="str">
        <f>IF(ISBLANK(H9),"",INDEX(lookup_projects[], MATCH(H9,lookup_projects[Project], 0),3))</f>
        <v/>
      </c>
    </row>
    <row r="10" spans="1:9" ht="12.75" x14ac:dyDescent="0.2">
      <c r="A10" s="23">
        <f>YEAR(TimeTable[[#This Row],[Date]])</f>
        <v>1900</v>
      </c>
      <c r="B10" s="23">
        <f>MONTH(TimeTable[[#This Row],[Date]])</f>
        <v>1</v>
      </c>
      <c r="C10" s="23">
        <f>_xlfn.ISOWEEKNUM(TimeTable[[#This Row],[Date]])</f>
        <v>52</v>
      </c>
      <c r="D10" s="24"/>
      <c r="E10" s="26"/>
      <c r="F10" s="25"/>
      <c r="G10" s="15"/>
      <c r="H10" s="42"/>
      <c r="I10" s="43" t="str">
        <f>IF(ISBLANK(H10),"",INDEX(lookup_projects[], MATCH(H10,lookup_projects[Project], 0),3))</f>
        <v/>
      </c>
    </row>
    <row r="11" spans="1:9" ht="12.75" x14ac:dyDescent="0.2">
      <c r="A11" s="23">
        <f>YEAR(TimeTable[[#This Row],[Date]])</f>
        <v>1900</v>
      </c>
      <c r="B11" s="23">
        <f>MONTH(TimeTable[[#This Row],[Date]])</f>
        <v>1</v>
      </c>
      <c r="C11" s="23">
        <f>_xlfn.ISOWEEKNUM(TimeTable[[#This Row],[Date]])</f>
        <v>52</v>
      </c>
      <c r="D11" s="24"/>
      <c r="E11" s="26"/>
      <c r="F11" s="25"/>
      <c r="G11" s="15"/>
      <c r="H11" s="42"/>
      <c r="I11" s="43" t="str">
        <f>IF(ISBLANK(H11),"",INDEX(lookup_projects[], MATCH(H11,lookup_projects[Project], 0),3))</f>
        <v/>
      </c>
    </row>
    <row r="12" spans="1:9" ht="12.75" x14ac:dyDescent="0.2">
      <c r="A12" s="23">
        <f>YEAR(TimeTable[[#This Row],[Date]])</f>
        <v>1900</v>
      </c>
      <c r="B12" s="23">
        <f>MONTH(TimeTable[[#This Row],[Date]])</f>
        <v>1</v>
      </c>
      <c r="C12" s="23">
        <f>_xlfn.ISOWEEKNUM(TimeTable[[#This Row],[Date]])</f>
        <v>52</v>
      </c>
      <c r="D12" s="24"/>
      <c r="E12" s="26"/>
      <c r="F12" s="25"/>
      <c r="G12" s="15"/>
      <c r="H12" s="42"/>
      <c r="I12" s="43" t="str">
        <f>IF(ISBLANK(H12),"",INDEX(lookup_projects[], MATCH(H12,lookup_projects[Project], 0),3))</f>
        <v/>
      </c>
    </row>
    <row r="13" spans="1:9" ht="12.75" x14ac:dyDescent="0.2">
      <c r="A13" s="23">
        <f>YEAR(TimeTable[[#This Row],[Date]])</f>
        <v>1900</v>
      </c>
      <c r="B13" s="23">
        <f>MONTH(TimeTable[[#This Row],[Date]])</f>
        <v>1</v>
      </c>
      <c r="C13" s="23">
        <f>_xlfn.ISOWEEKNUM(TimeTable[[#This Row],[Date]])</f>
        <v>52</v>
      </c>
      <c r="D13" s="24"/>
      <c r="E13" s="26"/>
      <c r="F13" s="25"/>
      <c r="G13" s="15"/>
      <c r="H13" s="42"/>
      <c r="I13" s="43" t="str">
        <f>IF(ISBLANK(H13),"",INDEX(lookup_projects[], MATCH(H13,lookup_projects[Project], 0),3))</f>
        <v/>
      </c>
    </row>
    <row r="14" spans="1:9" ht="12.75" x14ac:dyDescent="0.2">
      <c r="A14" s="23">
        <f>YEAR(TimeTable[[#This Row],[Date]])</f>
        <v>1900</v>
      </c>
      <c r="B14" s="23">
        <f>MONTH(TimeTable[[#This Row],[Date]])</f>
        <v>1</v>
      </c>
      <c r="C14" s="23">
        <f>_xlfn.ISOWEEKNUM(TimeTable[[#This Row],[Date]])</f>
        <v>52</v>
      </c>
      <c r="D14" s="24"/>
      <c r="E14" s="26"/>
      <c r="F14" s="25"/>
      <c r="G14" s="15"/>
      <c r="H14" s="42"/>
      <c r="I14" s="43" t="str">
        <f>IF(ISBLANK(H14),"",INDEX(lookup_projects[], MATCH(H14,lookup_projects[Project], 0),3))</f>
        <v/>
      </c>
    </row>
    <row r="15" spans="1:9" ht="12.75" x14ac:dyDescent="0.2">
      <c r="A15" s="23">
        <f>YEAR(TimeTable[[#This Row],[Date]])</f>
        <v>1900</v>
      </c>
      <c r="B15" s="23">
        <f>MONTH(TimeTable[[#This Row],[Date]])</f>
        <v>1</v>
      </c>
      <c r="C15" s="23">
        <f>_xlfn.ISOWEEKNUM(TimeTable[[#This Row],[Date]])</f>
        <v>52</v>
      </c>
      <c r="D15" s="24"/>
      <c r="E15" s="26"/>
      <c r="F15" s="25"/>
      <c r="G15" s="15"/>
      <c r="H15" s="42"/>
      <c r="I15" s="43" t="str">
        <f>IF(ISBLANK(H15),"",INDEX(lookup_projects[], MATCH(H15,lookup_projects[Project], 0),3))</f>
        <v/>
      </c>
    </row>
    <row r="16" spans="1:9" ht="12.75" x14ac:dyDescent="0.2">
      <c r="A16" s="23">
        <f>YEAR(TimeTable[[#This Row],[Date]])</f>
        <v>1900</v>
      </c>
      <c r="B16" s="23">
        <f>MONTH(TimeTable[[#This Row],[Date]])</f>
        <v>1</v>
      </c>
      <c r="C16" s="23">
        <f>_xlfn.ISOWEEKNUM(TimeTable[[#This Row],[Date]])</f>
        <v>52</v>
      </c>
      <c r="D16" s="24"/>
      <c r="E16" s="26"/>
      <c r="F16" s="25"/>
      <c r="G16" s="15"/>
      <c r="H16" s="42"/>
      <c r="I16" s="43" t="str">
        <f>IF(ISBLANK(H16),"",INDEX(lookup_projects[], MATCH(H16,lookup_projects[Project], 0),3))</f>
        <v/>
      </c>
    </row>
    <row r="17" spans="1:9" ht="12.75" x14ac:dyDescent="0.2">
      <c r="A17" s="23">
        <f>YEAR(TimeTable[[#This Row],[Date]])</f>
        <v>1900</v>
      </c>
      <c r="B17" s="23">
        <f>MONTH(TimeTable[[#This Row],[Date]])</f>
        <v>1</v>
      </c>
      <c r="C17" s="23">
        <f>_xlfn.ISOWEEKNUM(TimeTable[[#This Row],[Date]])</f>
        <v>52</v>
      </c>
      <c r="D17" s="24"/>
      <c r="E17" s="26"/>
      <c r="F17" s="25"/>
      <c r="G17" s="15"/>
      <c r="H17" s="42"/>
      <c r="I17" s="43" t="str">
        <f>IF(ISBLANK(H17),"",INDEX(lookup_projects[], MATCH(H17,lookup_projects[Project], 0),3))</f>
        <v/>
      </c>
    </row>
    <row r="18" spans="1:9" ht="12.75" x14ac:dyDescent="0.2">
      <c r="A18" s="23">
        <f>YEAR(TimeTable[[#This Row],[Date]])</f>
        <v>1900</v>
      </c>
      <c r="B18" s="23">
        <f>MONTH(TimeTable[[#This Row],[Date]])</f>
        <v>1</v>
      </c>
      <c r="C18" s="23">
        <f>_xlfn.ISOWEEKNUM(TimeTable[[#This Row],[Date]])</f>
        <v>52</v>
      </c>
      <c r="D18" s="24"/>
      <c r="E18" s="26"/>
      <c r="F18" s="25"/>
      <c r="G18" s="15"/>
      <c r="H18" s="42"/>
      <c r="I18" s="43" t="str">
        <f>IF(ISBLANK(H18),"",INDEX(lookup_projects[], MATCH(H18,lookup_projects[Project], 0),3))</f>
        <v/>
      </c>
    </row>
    <row r="19" spans="1:9" ht="12.75" x14ac:dyDescent="0.2">
      <c r="A19" s="23">
        <f>YEAR(TimeTable[[#This Row],[Date]])</f>
        <v>1900</v>
      </c>
      <c r="B19" s="23">
        <f>MONTH(TimeTable[[#This Row],[Date]])</f>
        <v>1</v>
      </c>
      <c r="C19" s="23">
        <f>_xlfn.ISOWEEKNUM(TimeTable[[#This Row],[Date]])</f>
        <v>52</v>
      </c>
      <c r="D19" s="24"/>
      <c r="E19" s="26"/>
      <c r="F19" s="25"/>
      <c r="G19" s="15"/>
      <c r="H19" s="42"/>
      <c r="I19" s="43" t="str">
        <f>IF(ISBLANK(H19),"",INDEX(lookup_projects[], MATCH(H19,lookup_projects[Project], 0),3))</f>
        <v/>
      </c>
    </row>
    <row r="20" spans="1:9" ht="12.75" x14ac:dyDescent="0.2">
      <c r="A20" s="23">
        <f>YEAR(TimeTable[[#This Row],[Date]])</f>
        <v>1900</v>
      </c>
      <c r="B20" s="23">
        <f>MONTH(TimeTable[[#This Row],[Date]])</f>
        <v>1</v>
      </c>
      <c r="C20" s="23">
        <f>_xlfn.ISOWEEKNUM(TimeTable[[#This Row],[Date]])</f>
        <v>52</v>
      </c>
      <c r="D20" s="24"/>
      <c r="E20" s="26"/>
      <c r="F20" s="25"/>
      <c r="G20" s="15"/>
      <c r="H20" s="42"/>
      <c r="I20" s="43" t="str">
        <f>IF(ISBLANK(H20),"",INDEX(lookup_projects[], MATCH(H20,lookup_projects[Project], 0),3))</f>
        <v/>
      </c>
    </row>
    <row r="21" spans="1:9" ht="12.75" x14ac:dyDescent="0.2">
      <c r="A21" s="23">
        <f>YEAR(TimeTable[[#This Row],[Date]])</f>
        <v>1900</v>
      </c>
      <c r="B21" s="23">
        <f>MONTH(TimeTable[[#This Row],[Date]])</f>
        <v>1</v>
      </c>
      <c r="C21" s="23">
        <f>_xlfn.ISOWEEKNUM(TimeTable[[#This Row],[Date]])</f>
        <v>52</v>
      </c>
      <c r="D21" s="24"/>
      <c r="E21" s="26"/>
      <c r="F21" s="25"/>
      <c r="G21" s="15"/>
      <c r="H21" s="42"/>
      <c r="I21" s="43" t="str">
        <f>IF(ISBLANK(H21),"",INDEX(lookup_projects[], MATCH(H21,lookup_projects[Project], 0),3))</f>
        <v/>
      </c>
    </row>
    <row r="22" spans="1:9" ht="12.75" x14ac:dyDescent="0.2">
      <c r="A22" s="23">
        <f>YEAR(TimeTable[[#This Row],[Date]])</f>
        <v>1900</v>
      </c>
      <c r="B22" s="23">
        <f>MONTH(TimeTable[[#This Row],[Date]])</f>
        <v>1</v>
      </c>
      <c r="C22" s="23">
        <f>_xlfn.ISOWEEKNUM(TimeTable[[#This Row],[Date]])</f>
        <v>52</v>
      </c>
      <c r="D22" s="24"/>
      <c r="E22" s="26"/>
      <c r="F22" s="25"/>
      <c r="G22" s="15"/>
      <c r="H22" s="42"/>
      <c r="I22" s="43" t="str">
        <f>IF(ISBLANK(H22),"",INDEX(lookup_projects[], MATCH(H22,lookup_projects[Project], 0),3))</f>
        <v/>
      </c>
    </row>
    <row r="23" spans="1:9" ht="12.75" x14ac:dyDescent="0.2">
      <c r="A23" s="23">
        <f>YEAR(TimeTable[[#This Row],[Date]])</f>
        <v>1900</v>
      </c>
      <c r="B23" s="23">
        <f>MONTH(TimeTable[[#This Row],[Date]])</f>
        <v>1</v>
      </c>
      <c r="C23" s="23">
        <f>_xlfn.ISOWEEKNUM(TimeTable[[#This Row],[Date]])</f>
        <v>52</v>
      </c>
      <c r="D23" s="24"/>
      <c r="E23" s="26"/>
      <c r="F23" s="25"/>
      <c r="G23" s="15"/>
      <c r="H23" s="42"/>
      <c r="I23" s="43" t="str">
        <f>IF(ISBLANK(H23),"",INDEX(lookup_projects[], MATCH(H23,lookup_projects[Project], 0),3))</f>
        <v/>
      </c>
    </row>
    <row r="24" spans="1:9" ht="12.75" x14ac:dyDescent="0.2">
      <c r="A24" s="23">
        <f>YEAR(TimeTable[[#This Row],[Date]])</f>
        <v>1900</v>
      </c>
      <c r="B24" s="23">
        <f>MONTH(TimeTable[[#This Row],[Date]])</f>
        <v>1</v>
      </c>
      <c r="C24" s="23">
        <f>_xlfn.ISOWEEKNUM(TimeTable[[#This Row],[Date]])</f>
        <v>52</v>
      </c>
      <c r="D24" s="24"/>
      <c r="E24" s="26"/>
      <c r="F24" s="25"/>
      <c r="G24" s="15"/>
      <c r="H24" s="42"/>
      <c r="I24" s="43" t="str">
        <f>IF(ISBLANK(H24),"",INDEX(lookup_projects[], MATCH(H24,lookup_projects[Project], 0),3))</f>
        <v/>
      </c>
    </row>
    <row r="25" spans="1:9" ht="12.75" x14ac:dyDescent="0.2">
      <c r="A25" s="23">
        <f>YEAR(TimeTable[[#This Row],[Date]])</f>
        <v>1900</v>
      </c>
      <c r="B25" s="23">
        <f>MONTH(TimeTable[[#This Row],[Date]])</f>
        <v>1</v>
      </c>
      <c r="C25" s="23">
        <f>_xlfn.ISOWEEKNUM(TimeTable[[#This Row],[Date]])</f>
        <v>52</v>
      </c>
      <c r="D25" s="24"/>
      <c r="E25" s="26"/>
      <c r="F25" s="25"/>
      <c r="G25" s="15"/>
      <c r="H25" s="42"/>
      <c r="I25" s="43" t="str">
        <f>IF(ISBLANK(H25),"",INDEX(lookup_projects[], MATCH(H25,lookup_projects[Project], 0),3))</f>
        <v/>
      </c>
    </row>
    <row r="26" spans="1:9" ht="12.75" x14ac:dyDescent="0.2">
      <c r="A26" s="23">
        <f>YEAR(TimeTable[[#This Row],[Date]])</f>
        <v>1900</v>
      </c>
      <c r="B26" s="23">
        <f>MONTH(TimeTable[[#This Row],[Date]])</f>
        <v>1</v>
      </c>
      <c r="C26" s="23">
        <f>_xlfn.ISOWEEKNUM(TimeTable[[#This Row],[Date]])</f>
        <v>52</v>
      </c>
      <c r="D26" s="24"/>
      <c r="E26" s="26"/>
      <c r="F26" s="25"/>
      <c r="G26" s="15"/>
      <c r="H26" s="42"/>
      <c r="I26" s="43" t="str">
        <f>IF(ISBLANK(H26),"",INDEX(lookup_projects[], MATCH(H26,lookup_projects[Project], 0),3))</f>
        <v/>
      </c>
    </row>
    <row r="27" spans="1:9" ht="12.75" x14ac:dyDescent="0.2">
      <c r="A27" s="23">
        <f>YEAR(TimeTable[[#This Row],[Date]])</f>
        <v>1900</v>
      </c>
      <c r="B27" s="23">
        <f>MONTH(TimeTable[[#This Row],[Date]])</f>
        <v>1</v>
      </c>
      <c r="C27" s="23">
        <f>_xlfn.ISOWEEKNUM(TimeTable[[#This Row],[Date]])</f>
        <v>52</v>
      </c>
      <c r="D27" s="24"/>
      <c r="E27" s="26"/>
      <c r="F27" s="25"/>
      <c r="G27" s="15"/>
      <c r="H27" s="42"/>
      <c r="I27" s="43" t="str">
        <f>IF(ISBLANK(H27),"",INDEX(lookup_projects[], MATCH(H27,lookup_projects[Project], 0),3))</f>
        <v/>
      </c>
    </row>
    <row r="28" spans="1:9" ht="12.75" x14ac:dyDescent="0.2">
      <c r="A28" s="23">
        <f>YEAR(TimeTable[[#This Row],[Date]])</f>
        <v>1900</v>
      </c>
      <c r="B28" s="23">
        <f>MONTH(TimeTable[[#This Row],[Date]])</f>
        <v>1</v>
      </c>
      <c r="C28" s="23">
        <f>_xlfn.ISOWEEKNUM(TimeTable[[#This Row],[Date]])</f>
        <v>52</v>
      </c>
      <c r="D28" s="24"/>
      <c r="E28" s="26"/>
      <c r="F28" s="25"/>
      <c r="G28" s="15"/>
      <c r="H28" s="42"/>
      <c r="I28" s="43" t="str">
        <f>IF(ISBLANK(H28),"",INDEX(lookup_projects[], MATCH(H28,lookup_projects[Project], 0),3))</f>
        <v/>
      </c>
    </row>
    <row r="29" spans="1:9" ht="12.75" x14ac:dyDescent="0.2">
      <c r="A29" s="23">
        <f>YEAR(TimeTable[[#This Row],[Date]])</f>
        <v>1900</v>
      </c>
      <c r="B29" s="23">
        <f>MONTH(TimeTable[[#This Row],[Date]])</f>
        <v>1</v>
      </c>
      <c r="C29" s="23">
        <f>_xlfn.ISOWEEKNUM(TimeTable[[#This Row],[Date]])</f>
        <v>52</v>
      </c>
      <c r="D29" s="24"/>
      <c r="E29" s="26"/>
      <c r="F29" s="25"/>
      <c r="G29" s="15"/>
      <c r="H29" s="42"/>
      <c r="I29" s="43" t="str">
        <f>IF(ISBLANK(H29),"",INDEX(lookup_projects[], MATCH(H29,lookup_projects[Project], 0),3))</f>
        <v/>
      </c>
    </row>
    <row r="30" spans="1:9" ht="12.75" x14ac:dyDescent="0.2">
      <c r="A30" s="23">
        <f>YEAR(TimeTable[[#This Row],[Date]])</f>
        <v>1900</v>
      </c>
      <c r="B30" s="23">
        <f>MONTH(TimeTable[[#This Row],[Date]])</f>
        <v>1</v>
      </c>
      <c r="C30" s="23">
        <f>_xlfn.ISOWEEKNUM(TimeTable[[#This Row],[Date]])</f>
        <v>52</v>
      </c>
      <c r="D30" s="24"/>
      <c r="E30" s="26"/>
      <c r="F30" s="25"/>
      <c r="G30" s="15"/>
      <c r="H30" s="42"/>
      <c r="I30" s="43" t="str">
        <f>IF(ISBLANK(H30),"",INDEX(lookup_projects[], MATCH(H30,lookup_projects[Project], 0),3))</f>
        <v/>
      </c>
    </row>
    <row r="31" spans="1:9" ht="12.75" x14ac:dyDescent="0.2">
      <c r="A31" s="23">
        <f>YEAR(TimeTable[[#This Row],[Date]])</f>
        <v>1900</v>
      </c>
      <c r="B31" s="23">
        <f>MONTH(TimeTable[[#This Row],[Date]])</f>
        <v>1</v>
      </c>
      <c r="C31" s="23">
        <f>_xlfn.ISOWEEKNUM(TimeTable[[#This Row],[Date]])</f>
        <v>52</v>
      </c>
      <c r="D31" s="24"/>
      <c r="E31" s="26"/>
      <c r="F31" s="25"/>
      <c r="G31" s="15"/>
      <c r="H31" s="42"/>
      <c r="I31" s="43" t="str">
        <f>IF(ISBLANK(H31),"",INDEX(lookup_projects[], MATCH(H31,lookup_projects[Project], 0),3))</f>
        <v/>
      </c>
    </row>
    <row r="32" spans="1:9" ht="12.75" x14ac:dyDescent="0.2">
      <c r="A32" s="23">
        <f>YEAR(TimeTable[[#This Row],[Date]])</f>
        <v>1900</v>
      </c>
      <c r="B32" s="23">
        <f>MONTH(TimeTable[[#This Row],[Date]])</f>
        <v>1</v>
      </c>
      <c r="C32" s="23">
        <f>_xlfn.ISOWEEKNUM(TimeTable[[#This Row],[Date]])</f>
        <v>52</v>
      </c>
      <c r="D32" s="24"/>
      <c r="E32" s="26"/>
      <c r="F32" s="25"/>
      <c r="G32" s="15"/>
      <c r="H32" s="42"/>
      <c r="I32" s="43" t="str">
        <f>IF(ISBLANK(H32),"",INDEX(lookup_projects[], MATCH(H32,lookup_projects[Project], 0),3))</f>
        <v/>
      </c>
    </row>
    <row r="33" spans="1:9" ht="12.75" x14ac:dyDescent="0.2">
      <c r="A33" s="23">
        <f>YEAR(TimeTable[[#This Row],[Date]])</f>
        <v>1900</v>
      </c>
      <c r="B33" s="23">
        <f>MONTH(TimeTable[[#This Row],[Date]])</f>
        <v>1</v>
      </c>
      <c r="C33" s="23">
        <f>_xlfn.ISOWEEKNUM(TimeTable[[#This Row],[Date]])</f>
        <v>52</v>
      </c>
      <c r="D33" s="24"/>
      <c r="E33" s="26"/>
      <c r="F33" s="25"/>
      <c r="G33" s="15"/>
      <c r="H33" s="42"/>
      <c r="I33" s="43" t="str">
        <f>IF(ISBLANK(H33),"",INDEX(lookup_projects[], MATCH(H33,lookup_projects[Project], 0),3))</f>
        <v/>
      </c>
    </row>
    <row r="34" spans="1:9" ht="12.75" x14ac:dyDescent="0.2">
      <c r="A34" s="23">
        <f>YEAR(TimeTable[[#This Row],[Date]])</f>
        <v>1900</v>
      </c>
      <c r="B34" s="23">
        <f>MONTH(TimeTable[[#This Row],[Date]])</f>
        <v>1</v>
      </c>
      <c r="C34" s="23">
        <f>_xlfn.ISOWEEKNUM(TimeTable[[#This Row],[Date]])</f>
        <v>52</v>
      </c>
      <c r="D34" s="24"/>
      <c r="E34" s="26"/>
      <c r="F34" s="25"/>
      <c r="G34" s="15"/>
      <c r="H34" s="42"/>
      <c r="I34" s="43" t="str">
        <f>IF(ISBLANK(H34),"",INDEX(lookup_projects[], MATCH(H34,lookup_projects[Project], 0),3))</f>
        <v/>
      </c>
    </row>
    <row r="35" spans="1:9" ht="12.75" x14ac:dyDescent="0.2">
      <c r="A35" s="23">
        <f>YEAR(TimeTable[[#This Row],[Date]])</f>
        <v>1900</v>
      </c>
      <c r="B35" s="23">
        <f>MONTH(TimeTable[[#This Row],[Date]])</f>
        <v>1</v>
      </c>
      <c r="C35" s="23">
        <f>_xlfn.ISOWEEKNUM(TimeTable[[#This Row],[Date]])</f>
        <v>52</v>
      </c>
      <c r="D35" s="24"/>
      <c r="E35" s="26"/>
      <c r="F35" s="25"/>
      <c r="G35" s="15"/>
      <c r="H35" s="42"/>
      <c r="I35" s="43" t="str">
        <f>IF(ISBLANK(H35),"",INDEX(lookup_projects[], MATCH(H35,lookup_projects[Project], 0),3))</f>
        <v/>
      </c>
    </row>
    <row r="36" spans="1:9" ht="12.75" x14ac:dyDescent="0.2">
      <c r="A36" s="23">
        <f>YEAR(TimeTable[[#This Row],[Date]])</f>
        <v>1900</v>
      </c>
      <c r="B36" s="23">
        <f>MONTH(TimeTable[[#This Row],[Date]])</f>
        <v>1</v>
      </c>
      <c r="C36" s="23">
        <f>_xlfn.ISOWEEKNUM(TimeTable[[#This Row],[Date]])</f>
        <v>52</v>
      </c>
      <c r="D36" s="24"/>
      <c r="E36" s="26"/>
      <c r="F36" s="25"/>
      <c r="G36" s="15"/>
      <c r="H36" s="42"/>
      <c r="I36" s="43" t="str">
        <f>IF(ISBLANK(H36),"",INDEX(lookup_projects[], MATCH(H36,lookup_projects[Project], 0),3))</f>
        <v/>
      </c>
    </row>
    <row r="37" spans="1:9" ht="12.75" x14ac:dyDescent="0.2">
      <c r="A37" s="23">
        <f>YEAR(TimeTable[[#This Row],[Date]])</f>
        <v>1900</v>
      </c>
      <c r="B37" s="23">
        <f>MONTH(TimeTable[[#This Row],[Date]])</f>
        <v>1</v>
      </c>
      <c r="C37" s="23">
        <f>_xlfn.ISOWEEKNUM(TimeTable[[#This Row],[Date]])</f>
        <v>52</v>
      </c>
      <c r="D37" s="24"/>
      <c r="E37" s="26"/>
      <c r="F37" s="25"/>
      <c r="G37" s="15"/>
      <c r="H37" s="42"/>
      <c r="I37" s="43" t="str">
        <f>IF(ISBLANK(H37),"",INDEX(lookup_projects[], MATCH(H37,lookup_projects[Project], 0),3))</f>
        <v/>
      </c>
    </row>
    <row r="38" spans="1:9" ht="12.75" x14ac:dyDescent="0.2">
      <c r="A38" s="23">
        <f>YEAR(TimeTable[[#This Row],[Date]])</f>
        <v>1900</v>
      </c>
      <c r="B38" s="23">
        <f>MONTH(TimeTable[[#This Row],[Date]])</f>
        <v>1</v>
      </c>
      <c r="C38" s="23">
        <f>_xlfn.ISOWEEKNUM(TimeTable[[#This Row],[Date]])</f>
        <v>52</v>
      </c>
      <c r="D38" s="24"/>
      <c r="E38" s="26"/>
      <c r="F38" s="25"/>
      <c r="G38" s="15"/>
      <c r="H38" s="42"/>
      <c r="I38" s="43" t="str">
        <f>IF(ISBLANK(H38),"",INDEX(lookup_projects[], MATCH(H38,lookup_projects[Project], 0),3))</f>
        <v/>
      </c>
    </row>
    <row r="39" spans="1:9" ht="12.75" x14ac:dyDescent="0.2">
      <c r="A39" s="23">
        <f>YEAR(TimeTable[[#This Row],[Date]])</f>
        <v>1900</v>
      </c>
      <c r="B39" s="23">
        <f>MONTH(TimeTable[[#This Row],[Date]])</f>
        <v>1</v>
      </c>
      <c r="C39" s="23">
        <f>_xlfn.ISOWEEKNUM(TimeTable[[#This Row],[Date]])</f>
        <v>52</v>
      </c>
      <c r="D39" s="24"/>
      <c r="E39" s="26"/>
      <c r="F39" s="25"/>
      <c r="G39" s="15"/>
      <c r="H39" s="42"/>
      <c r="I39" s="43" t="str">
        <f>IF(ISBLANK(H39),"",INDEX(lookup_projects[], MATCH(H39,lookup_projects[Project], 0),3))</f>
        <v/>
      </c>
    </row>
    <row r="40" spans="1:9" ht="12.75" x14ac:dyDescent="0.2">
      <c r="A40" s="23">
        <f>YEAR(TimeTable[[#This Row],[Date]])</f>
        <v>1900</v>
      </c>
      <c r="B40" s="23">
        <f>MONTH(TimeTable[[#This Row],[Date]])</f>
        <v>1</v>
      </c>
      <c r="C40" s="23">
        <f>_xlfn.ISOWEEKNUM(TimeTable[[#This Row],[Date]])</f>
        <v>52</v>
      </c>
      <c r="D40" s="24"/>
      <c r="E40" s="26"/>
      <c r="F40" s="25"/>
      <c r="G40" s="15"/>
      <c r="H40" s="42"/>
      <c r="I40" s="43" t="str">
        <f>IF(ISBLANK(H40),"",INDEX(lookup_projects[], MATCH(H40,lookup_projects[Project], 0),3))</f>
        <v/>
      </c>
    </row>
    <row r="41" spans="1:9" ht="12.75" x14ac:dyDescent="0.2">
      <c r="A41" s="23">
        <f>YEAR(TimeTable[[#This Row],[Date]])</f>
        <v>1900</v>
      </c>
      <c r="B41" s="23">
        <f>MONTH(TimeTable[[#This Row],[Date]])</f>
        <v>1</v>
      </c>
      <c r="C41" s="23">
        <f>_xlfn.ISOWEEKNUM(TimeTable[[#This Row],[Date]])</f>
        <v>52</v>
      </c>
      <c r="D41" s="24"/>
      <c r="E41" s="26"/>
      <c r="F41" s="25"/>
      <c r="G41" s="15"/>
      <c r="H41" s="42"/>
      <c r="I41" s="43" t="str">
        <f>IF(ISBLANK(H41),"",INDEX(lookup_projects[], MATCH(H41,lookup_projects[Project], 0),3))</f>
        <v/>
      </c>
    </row>
    <row r="42" spans="1:9" ht="12.75" x14ac:dyDescent="0.2">
      <c r="A42" s="23">
        <f>YEAR(TimeTable[[#This Row],[Date]])</f>
        <v>1900</v>
      </c>
      <c r="B42" s="23">
        <f>MONTH(TimeTable[[#This Row],[Date]])</f>
        <v>1</v>
      </c>
      <c r="C42" s="23">
        <f>_xlfn.ISOWEEKNUM(TimeTable[[#This Row],[Date]])</f>
        <v>52</v>
      </c>
      <c r="D42" s="24"/>
      <c r="E42" s="26"/>
      <c r="F42" s="25"/>
      <c r="G42" s="15"/>
      <c r="H42" s="42"/>
      <c r="I42" s="43" t="str">
        <f>IF(ISBLANK(H42),"",INDEX(lookup_projects[], MATCH(H42,lookup_projects[Project], 0),3))</f>
        <v/>
      </c>
    </row>
    <row r="43" spans="1:9" ht="12.75" x14ac:dyDescent="0.2">
      <c r="A43" s="23">
        <f>YEAR(TimeTable[[#This Row],[Date]])</f>
        <v>1900</v>
      </c>
      <c r="B43" s="23">
        <f>MONTH(TimeTable[[#This Row],[Date]])</f>
        <v>1</v>
      </c>
      <c r="C43" s="23">
        <f>_xlfn.ISOWEEKNUM(TimeTable[[#This Row],[Date]])</f>
        <v>52</v>
      </c>
      <c r="D43" s="24"/>
      <c r="E43" s="26"/>
      <c r="F43" s="25"/>
      <c r="G43" s="15"/>
      <c r="H43" s="42"/>
      <c r="I43" s="43" t="str">
        <f>IF(ISBLANK(H43),"",INDEX(lookup_projects[], MATCH(H43,lookup_projects[Project], 0),3))</f>
        <v/>
      </c>
    </row>
    <row r="44" spans="1:9" ht="12.75" x14ac:dyDescent="0.2">
      <c r="A44" s="23">
        <f>YEAR(TimeTable[[#This Row],[Date]])</f>
        <v>1900</v>
      </c>
      <c r="B44" s="23">
        <f>MONTH(TimeTable[[#This Row],[Date]])</f>
        <v>1</v>
      </c>
      <c r="C44" s="23">
        <f>_xlfn.ISOWEEKNUM(TimeTable[[#This Row],[Date]])</f>
        <v>52</v>
      </c>
      <c r="D44" s="24"/>
      <c r="E44" s="26"/>
      <c r="F44" s="25"/>
      <c r="G44" s="15"/>
      <c r="H44" s="42"/>
      <c r="I44" s="43" t="str">
        <f>IF(ISBLANK(H44),"",INDEX(lookup_projects[], MATCH(H44,lookup_projects[Project], 0),3))</f>
        <v/>
      </c>
    </row>
    <row r="45" spans="1:9" ht="12.75" x14ac:dyDescent="0.2">
      <c r="A45" s="23">
        <f>YEAR(TimeTable[[#This Row],[Date]])</f>
        <v>1900</v>
      </c>
      <c r="B45" s="23">
        <f>MONTH(TimeTable[[#This Row],[Date]])</f>
        <v>1</v>
      </c>
      <c r="C45" s="23">
        <f>_xlfn.ISOWEEKNUM(TimeTable[[#This Row],[Date]])</f>
        <v>52</v>
      </c>
      <c r="D45" s="24"/>
      <c r="E45" s="26"/>
      <c r="F45" s="25"/>
      <c r="G45" s="15"/>
      <c r="H45" s="42"/>
      <c r="I45" s="43" t="str">
        <f>IF(ISBLANK(H45),"",INDEX(lookup_projects[], MATCH(H45,lookup_projects[Project], 0),3))</f>
        <v/>
      </c>
    </row>
    <row r="46" spans="1:9" ht="12.75" x14ac:dyDescent="0.2">
      <c r="A46" s="23">
        <f>YEAR(TimeTable[[#This Row],[Date]])</f>
        <v>1900</v>
      </c>
      <c r="B46" s="23">
        <f>MONTH(TimeTable[[#This Row],[Date]])</f>
        <v>1</v>
      </c>
      <c r="C46" s="23">
        <f>_xlfn.ISOWEEKNUM(TimeTable[[#This Row],[Date]])</f>
        <v>52</v>
      </c>
      <c r="D46" s="24"/>
      <c r="E46" s="26"/>
      <c r="F46" s="25"/>
      <c r="G46" s="15"/>
      <c r="H46" s="42"/>
      <c r="I46" s="43" t="str">
        <f>IF(ISBLANK(H46),"",INDEX(lookup_projects[], MATCH(H46,lookup_projects[Project], 0),3))</f>
        <v/>
      </c>
    </row>
    <row r="47" spans="1:9" ht="12.75" x14ac:dyDescent="0.2">
      <c r="A47" s="23">
        <f>YEAR(TimeTable[[#This Row],[Date]])</f>
        <v>1900</v>
      </c>
      <c r="B47" s="23">
        <f>MONTH(TimeTable[[#This Row],[Date]])</f>
        <v>1</v>
      </c>
      <c r="C47" s="23">
        <f>_xlfn.ISOWEEKNUM(TimeTable[[#This Row],[Date]])</f>
        <v>52</v>
      </c>
      <c r="D47" s="24"/>
      <c r="E47" s="26"/>
      <c r="F47" s="25"/>
      <c r="G47" s="15"/>
      <c r="H47" s="42"/>
      <c r="I47" s="43" t="str">
        <f>IF(ISBLANK(H47),"",INDEX(lookup_projects[], MATCH(H47,lookup_projects[Project], 0),3))</f>
        <v/>
      </c>
    </row>
    <row r="48" spans="1:9" ht="12.75" x14ac:dyDescent="0.2">
      <c r="A48" s="23">
        <f>YEAR(TimeTable[[#This Row],[Date]])</f>
        <v>1900</v>
      </c>
      <c r="B48" s="23">
        <f>MONTH(TimeTable[[#This Row],[Date]])</f>
        <v>1</v>
      </c>
      <c r="C48" s="23">
        <f>_xlfn.ISOWEEKNUM(TimeTable[[#This Row],[Date]])</f>
        <v>52</v>
      </c>
      <c r="D48" s="24"/>
      <c r="E48" s="26"/>
      <c r="F48" s="25"/>
      <c r="G48" s="15"/>
      <c r="H48" s="42"/>
      <c r="I48" s="43" t="str">
        <f>IF(ISBLANK(H48),"",INDEX(lookup_projects[], MATCH(H48,lookup_projects[Project], 0),3))</f>
        <v/>
      </c>
    </row>
    <row r="49" spans="1:9" ht="12.75" x14ac:dyDescent="0.2">
      <c r="A49" s="23">
        <f>YEAR(TimeTable[[#This Row],[Date]])</f>
        <v>1900</v>
      </c>
      <c r="B49" s="23">
        <f>MONTH(TimeTable[[#This Row],[Date]])</f>
        <v>1</v>
      </c>
      <c r="C49" s="23">
        <f>_xlfn.ISOWEEKNUM(TimeTable[[#This Row],[Date]])</f>
        <v>52</v>
      </c>
      <c r="D49" s="24"/>
      <c r="E49" s="26"/>
      <c r="F49" s="25"/>
      <c r="G49" s="15"/>
      <c r="H49" s="42"/>
      <c r="I49" s="43" t="str">
        <f>IF(ISBLANK(H49),"",INDEX(lookup_projects[], MATCH(H49,lookup_projects[Project], 0),3))</f>
        <v/>
      </c>
    </row>
    <row r="50" spans="1:9" ht="12.75" x14ac:dyDescent="0.2">
      <c r="A50" s="23">
        <f>YEAR(TimeTable[[#This Row],[Date]])</f>
        <v>1900</v>
      </c>
      <c r="B50" s="23">
        <f>MONTH(TimeTable[[#This Row],[Date]])</f>
        <v>1</v>
      </c>
      <c r="C50" s="23">
        <f>_xlfn.ISOWEEKNUM(TimeTable[[#This Row],[Date]])</f>
        <v>52</v>
      </c>
      <c r="D50" s="24"/>
      <c r="E50" s="26"/>
      <c r="F50" s="25"/>
      <c r="G50" s="15"/>
      <c r="H50" s="42"/>
      <c r="I50" s="43" t="str">
        <f>IF(ISBLANK(H50),"",INDEX(lookup_projects[], MATCH(H50,lookup_projects[Project], 0),3))</f>
        <v/>
      </c>
    </row>
    <row r="51" spans="1:9" ht="12.75" x14ac:dyDescent="0.2">
      <c r="A51" s="23">
        <f>YEAR(TimeTable[[#This Row],[Date]])</f>
        <v>1900</v>
      </c>
      <c r="B51" s="23">
        <f>MONTH(TimeTable[[#This Row],[Date]])</f>
        <v>1</v>
      </c>
      <c r="C51" s="23">
        <f>_xlfn.ISOWEEKNUM(TimeTable[[#This Row],[Date]])</f>
        <v>52</v>
      </c>
      <c r="D51" s="24"/>
      <c r="E51" s="26"/>
      <c r="F51" s="25"/>
      <c r="G51" s="15"/>
      <c r="H51" s="42"/>
      <c r="I51" s="43" t="str">
        <f>IF(ISBLANK(H51),"",INDEX(lookup_projects[], MATCH(H51,lookup_projects[Project], 0),3))</f>
        <v/>
      </c>
    </row>
    <row r="52" spans="1:9" ht="12.75" x14ac:dyDescent="0.2">
      <c r="A52" s="23">
        <f>YEAR(TimeTable[[#This Row],[Date]])</f>
        <v>1900</v>
      </c>
      <c r="B52" s="23">
        <f>MONTH(TimeTable[[#This Row],[Date]])</f>
        <v>1</v>
      </c>
      <c r="C52" s="23">
        <f>_xlfn.ISOWEEKNUM(TimeTable[[#This Row],[Date]])</f>
        <v>52</v>
      </c>
      <c r="D52" s="24"/>
      <c r="E52" s="26"/>
      <c r="F52" s="25"/>
      <c r="G52" s="15"/>
      <c r="H52" s="42"/>
      <c r="I52" s="43" t="str">
        <f>IF(ISBLANK(H52),"",INDEX(lookup_projects[], MATCH(H52,lookup_projects[Project], 0),3))</f>
        <v/>
      </c>
    </row>
    <row r="53" spans="1:9" ht="12.75" x14ac:dyDescent="0.2">
      <c r="A53" s="23">
        <f>YEAR(TimeTable[[#This Row],[Date]])</f>
        <v>1900</v>
      </c>
      <c r="B53" s="23">
        <f>MONTH(TimeTable[[#This Row],[Date]])</f>
        <v>1</v>
      </c>
      <c r="C53" s="23">
        <f>_xlfn.ISOWEEKNUM(TimeTable[[#This Row],[Date]])</f>
        <v>52</v>
      </c>
      <c r="D53" s="24"/>
      <c r="E53" s="26"/>
      <c r="F53" s="25"/>
      <c r="G53" s="15"/>
      <c r="H53" s="42"/>
      <c r="I53" s="43" t="str">
        <f>IF(ISBLANK(H53),"",INDEX(lookup_projects[], MATCH(H53,lookup_projects[Project], 0),3))</f>
        <v/>
      </c>
    </row>
    <row r="54" spans="1:9" ht="12.75" x14ac:dyDescent="0.2">
      <c r="A54" s="23">
        <f>YEAR(TimeTable[[#This Row],[Date]])</f>
        <v>1900</v>
      </c>
      <c r="B54" s="23">
        <f>MONTH(TimeTable[[#This Row],[Date]])</f>
        <v>1</v>
      </c>
      <c r="C54" s="23">
        <f>_xlfn.ISOWEEKNUM(TimeTable[[#This Row],[Date]])</f>
        <v>52</v>
      </c>
      <c r="D54" s="24"/>
      <c r="E54" s="26"/>
      <c r="F54" s="25"/>
      <c r="G54" s="15"/>
      <c r="H54" s="42"/>
      <c r="I54" s="43" t="str">
        <f>IF(ISBLANK(H54),"",INDEX(lookup_projects[], MATCH(H54,lookup_projects[Project], 0),3))</f>
        <v/>
      </c>
    </row>
    <row r="55" spans="1:9" ht="12.75" x14ac:dyDescent="0.2">
      <c r="A55" s="23">
        <f>YEAR(TimeTable[[#This Row],[Date]])</f>
        <v>1900</v>
      </c>
      <c r="B55" s="23">
        <f>MONTH(TimeTable[[#This Row],[Date]])</f>
        <v>1</v>
      </c>
      <c r="C55" s="23">
        <f>_xlfn.ISOWEEKNUM(TimeTable[[#This Row],[Date]])</f>
        <v>52</v>
      </c>
      <c r="D55" s="24"/>
      <c r="E55" s="26"/>
      <c r="F55" s="25"/>
      <c r="G55" s="15"/>
      <c r="H55" s="42"/>
      <c r="I55" s="43" t="str">
        <f>IF(ISBLANK(H55),"",INDEX(lookup_projects[], MATCH(H55,lookup_projects[Project], 0),3))</f>
        <v/>
      </c>
    </row>
    <row r="56" spans="1:9" ht="12.75" x14ac:dyDescent="0.2">
      <c r="A56" s="23">
        <f>YEAR(TimeTable[[#This Row],[Date]])</f>
        <v>1900</v>
      </c>
      <c r="B56" s="23">
        <f>MONTH(TimeTable[[#This Row],[Date]])</f>
        <v>1</v>
      </c>
      <c r="C56" s="23">
        <f>_xlfn.ISOWEEKNUM(TimeTable[[#This Row],[Date]])</f>
        <v>52</v>
      </c>
      <c r="D56" s="24"/>
      <c r="E56" s="26"/>
      <c r="F56" s="25"/>
      <c r="G56" s="15"/>
      <c r="H56" s="42"/>
      <c r="I56" s="43" t="str">
        <f>IF(ISBLANK(H56),"",INDEX(lookup_projects[], MATCH(H56,lookup_projects[Project], 0),3))</f>
        <v/>
      </c>
    </row>
    <row r="57" spans="1:9" ht="12.75" x14ac:dyDescent="0.2">
      <c r="A57" s="23">
        <f>YEAR(TimeTable[[#This Row],[Date]])</f>
        <v>1900</v>
      </c>
      <c r="B57" s="23">
        <f>MONTH(TimeTable[[#This Row],[Date]])</f>
        <v>1</v>
      </c>
      <c r="C57" s="23">
        <f>_xlfn.ISOWEEKNUM(TimeTable[[#This Row],[Date]])</f>
        <v>52</v>
      </c>
      <c r="D57" s="24"/>
      <c r="E57" s="26"/>
      <c r="F57" s="25"/>
      <c r="G57" s="15"/>
      <c r="H57" s="42"/>
      <c r="I57" s="43" t="str">
        <f>IF(ISBLANK(H57),"",INDEX(lookup_projects[], MATCH(H57,lookup_projects[Project], 0),3))</f>
        <v/>
      </c>
    </row>
    <row r="58" spans="1:9" ht="12.75" x14ac:dyDescent="0.2">
      <c r="A58" s="23">
        <f>YEAR(TimeTable[[#This Row],[Date]])</f>
        <v>1900</v>
      </c>
      <c r="B58" s="23">
        <f>MONTH(TimeTable[[#This Row],[Date]])</f>
        <v>1</v>
      </c>
      <c r="C58" s="23">
        <f>_xlfn.ISOWEEKNUM(TimeTable[[#This Row],[Date]])</f>
        <v>52</v>
      </c>
      <c r="D58" s="24"/>
      <c r="E58" s="26"/>
      <c r="F58" s="25"/>
      <c r="G58" s="15"/>
      <c r="H58" s="42"/>
      <c r="I58" s="43" t="str">
        <f>IF(ISBLANK(H58),"",INDEX(lookup_projects[], MATCH(H58,lookup_projects[Project], 0),3))</f>
        <v/>
      </c>
    </row>
    <row r="59" spans="1:9" ht="12.75" x14ac:dyDescent="0.2">
      <c r="A59" s="23">
        <f>YEAR(TimeTable[[#This Row],[Date]])</f>
        <v>1900</v>
      </c>
      <c r="B59" s="23">
        <f>MONTH(TimeTable[[#This Row],[Date]])</f>
        <v>1</v>
      </c>
      <c r="C59" s="23">
        <f>_xlfn.ISOWEEKNUM(TimeTable[[#This Row],[Date]])</f>
        <v>52</v>
      </c>
      <c r="D59" s="24"/>
      <c r="E59" s="26"/>
      <c r="F59" s="25"/>
      <c r="G59" s="15"/>
      <c r="H59" s="42"/>
      <c r="I59" s="43" t="str">
        <f>IF(ISBLANK(H59),"",INDEX(lookup_projects[], MATCH(H59,lookup_projects[Project], 0),3))</f>
        <v/>
      </c>
    </row>
    <row r="60" spans="1:9" ht="12.75" x14ac:dyDescent="0.2">
      <c r="A60" s="23">
        <f>YEAR(TimeTable[[#This Row],[Date]])</f>
        <v>1900</v>
      </c>
      <c r="B60" s="23">
        <f>MONTH(TimeTable[[#This Row],[Date]])</f>
        <v>1</v>
      </c>
      <c r="C60" s="23">
        <f>_xlfn.ISOWEEKNUM(TimeTable[[#This Row],[Date]])</f>
        <v>52</v>
      </c>
      <c r="D60" s="24"/>
      <c r="E60" s="26"/>
      <c r="F60" s="25"/>
      <c r="G60" s="15"/>
      <c r="H60" s="42"/>
      <c r="I60" s="43" t="str">
        <f>IF(ISBLANK(H60),"",INDEX(lookup_projects[], MATCH(H60,lookup_projects[Project], 0),3))</f>
        <v/>
      </c>
    </row>
    <row r="61" spans="1:9" ht="12.75" x14ac:dyDescent="0.2">
      <c r="A61" s="23">
        <f>YEAR(TimeTable[[#This Row],[Date]])</f>
        <v>1900</v>
      </c>
      <c r="B61" s="23">
        <f>MONTH(TimeTable[[#This Row],[Date]])</f>
        <v>1</v>
      </c>
      <c r="C61" s="23">
        <f>_xlfn.ISOWEEKNUM(TimeTable[[#This Row],[Date]])</f>
        <v>52</v>
      </c>
      <c r="D61" s="24"/>
      <c r="E61" s="26"/>
      <c r="F61" s="25"/>
      <c r="G61" s="15"/>
      <c r="H61" s="42"/>
      <c r="I61" s="43" t="str">
        <f>IF(ISBLANK(H61),"",INDEX(lookup_projects[], MATCH(H61,lookup_projects[Project], 0),3))</f>
        <v/>
      </c>
    </row>
    <row r="62" spans="1:9" ht="12.75" x14ac:dyDescent="0.2">
      <c r="A62" s="23">
        <f>YEAR(TimeTable[[#This Row],[Date]])</f>
        <v>1900</v>
      </c>
      <c r="B62" s="23">
        <f>MONTH(TimeTable[[#This Row],[Date]])</f>
        <v>1</v>
      </c>
      <c r="C62" s="23">
        <f>_xlfn.ISOWEEKNUM(TimeTable[[#This Row],[Date]])</f>
        <v>52</v>
      </c>
      <c r="D62" s="24"/>
      <c r="E62" s="26"/>
      <c r="F62" s="25"/>
      <c r="G62" s="15"/>
      <c r="H62" s="42"/>
      <c r="I62" s="43" t="str">
        <f>IF(ISBLANK(H62),"",INDEX(lookup_projects[], MATCH(H62,lookup_projects[Project], 0),3))</f>
        <v/>
      </c>
    </row>
    <row r="63" spans="1:9" ht="12.75" x14ac:dyDescent="0.2">
      <c r="A63" s="23">
        <f>YEAR(TimeTable[[#This Row],[Date]])</f>
        <v>1900</v>
      </c>
      <c r="B63" s="23">
        <f>MONTH(TimeTable[[#This Row],[Date]])</f>
        <v>1</v>
      </c>
      <c r="C63" s="23">
        <f>_xlfn.ISOWEEKNUM(TimeTable[[#This Row],[Date]])</f>
        <v>52</v>
      </c>
      <c r="D63" s="24"/>
      <c r="E63" s="26"/>
      <c r="F63" s="25"/>
      <c r="G63" s="15"/>
      <c r="H63" s="42"/>
      <c r="I63" s="43" t="str">
        <f>IF(ISBLANK(H63),"",INDEX(lookup_projects[], MATCH(H63,lookup_projects[Project], 0),3))</f>
        <v/>
      </c>
    </row>
    <row r="64" spans="1:9" ht="12.75" x14ac:dyDescent="0.2">
      <c r="A64" s="23">
        <f>YEAR(TimeTable[[#This Row],[Date]])</f>
        <v>1900</v>
      </c>
      <c r="B64" s="23">
        <f>MONTH(TimeTable[[#This Row],[Date]])</f>
        <v>1</v>
      </c>
      <c r="C64" s="23">
        <f>_xlfn.ISOWEEKNUM(TimeTable[[#This Row],[Date]])</f>
        <v>52</v>
      </c>
      <c r="D64" s="24"/>
      <c r="E64" s="26"/>
      <c r="F64" s="25"/>
      <c r="G64" s="15"/>
      <c r="H64" s="42"/>
      <c r="I64" s="43" t="str">
        <f>IF(ISBLANK(H64),"",INDEX(lookup_projects[], MATCH(H64,lookup_projects[Project], 0),3))</f>
        <v/>
      </c>
    </row>
    <row r="65" spans="1:9" ht="12.75" x14ac:dyDescent="0.2">
      <c r="A65" s="23">
        <f>YEAR(TimeTable[[#This Row],[Date]])</f>
        <v>1900</v>
      </c>
      <c r="B65" s="23">
        <f>MONTH(TimeTable[[#This Row],[Date]])</f>
        <v>1</v>
      </c>
      <c r="C65" s="23">
        <f>_xlfn.ISOWEEKNUM(TimeTable[[#This Row],[Date]])</f>
        <v>52</v>
      </c>
      <c r="D65" s="24"/>
      <c r="E65" s="26"/>
      <c r="F65" s="25"/>
      <c r="G65" s="15"/>
      <c r="H65" s="42"/>
      <c r="I65" s="43" t="str">
        <f>IF(ISBLANK(H65),"",INDEX(lookup_projects[], MATCH(H65,lookup_projects[Project], 0),3))</f>
        <v/>
      </c>
    </row>
    <row r="66" spans="1:9" ht="12.75" x14ac:dyDescent="0.2">
      <c r="A66" s="23">
        <f>YEAR(TimeTable[[#This Row],[Date]])</f>
        <v>1900</v>
      </c>
      <c r="B66" s="23">
        <f>MONTH(TimeTable[[#This Row],[Date]])</f>
        <v>1</v>
      </c>
      <c r="C66" s="23">
        <f>_xlfn.ISOWEEKNUM(TimeTable[[#This Row],[Date]])</f>
        <v>52</v>
      </c>
      <c r="D66" s="24"/>
      <c r="E66" s="26"/>
      <c r="F66" s="25"/>
      <c r="G66" s="15"/>
      <c r="H66" s="42"/>
      <c r="I66" s="43" t="str">
        <f>IF(ISBLANK(H66),"",INDEX(lookup_projects[], MATCH(H66,lookup_projects[Project], 0),3))</f>
        <v/>
      </c>
    </row>
    <row r="67" spans="1:9" ht="12.75" x14ac:dyDescent="0.2">
      <c r="A67" s="23">
        <f>YEAR(TimeTable[[#This Row],[Date]])</f>
        <v>1900</v>
      </c>
      <c r="B67" s="23">
        <f>MONTH(TimeTable[[#This Row],[Date]])</f>
        <v>1</v>
      </c>
      <c r="C67" s="23">
        <f>_xlfn.ISOWEEKNUM(TimeTable[[#This Row],[Date]])</f>
        <v>52</v>
      </c>
      <c r="D67" s="24"/>
      <c r="E67" s="26"/>
      <c r="F67" s="25"/>
      <c r="G67" s="15"/>
      <c r="H67" s="42"/>
      <c r="I67" s="43" t="str">
        <f>IF(ISBLANK(H67),"",INDEX(lookup_projects[], MATCH(H67,lookup_projects[Project], 0),3))</f>
        <v/>
      </c>
    </row>
    <row r="68" spans="1:9" ht="12.75" x14ac:dyDescent="0.2">
      <c r="A68" s="23">
        <f>YEAR(TimeTable[[#This Row],[Date]])</f>
        <v>1900</v>
      </c>
      <c r="B68" s="23">
        <f>MONTH(TimeTable[[#This Row],[Date]])</f>
        <v>1</v>
      </c>
      <c r="C68" s="23">
        <f>_xlfn.ISOWEEKNUM(TimeTable[[#This Row],[Date]])</f>
        <v>52</v>
      </c>
      <c r="D68" s="24"/>
      <c r="E68" s="26"/>
      <c r="F68" s="25"/>
      <c r="G68" s="15"/>
      <c r="H68" s="42"/>
      <c r="I68" s="43" t="str">
        <f>IF(ISBLANK(H68),"",INDEX(lookup_projects[], MATCH(H68,lookup_projects[Project], 0),3))</f>
        <v/>
      </c>
    </row>
    <row r="69" spans="1:9" ht="12.75" x14ac:dyDescent="0.2">
      <c r="A69" s="23">
        <f>YEAR(TimeTable[[#This Row],[Date]])</f>
        <v>1900</v>
      </c>
      <c r="B69" s="23">
        <f>MONTH(TimeTable[[#This Row],[Date]])</f>
        <v>1</v>
      </c>
      <c r="C69" s="23">
        <f>_xlfn.ISOWEEKNUM(TimeTable[[#This Row],[Date]])</f>
        <v>52</v>
      </c>
      <c r="D69" s="24"/>
      <c r="E69" s="26"/>
      <c r="F69" s="25"/>
      <c r="G69" s="15"/>
      <c r="H69" s="42"/>
      <c r="I69" s="43" t="str">
        <f>IF(ISBLANK(H69),"",INDEX(lookup_projects[], MATCH(H69,lookup_projects[Project], 0),3))</f>
        <v/>
      </c>
    </row>
    <row r="70" spans="1:9" ht="12.75" x14ac:dyDescent="0.2">
      <c r="A70" s="23">
        <f>YEAR(TimeTable[[#This Row],[Date]])</f>
        <v>1900</v>
      </c>
      <c r="B70" s="23">
        <f>MONTH(TimeTable[[#This Row],[Date]])</f>
        <v>1</v>
      </c>
      <c r="C70" s="23">
        <f>_xlfn.ISOWEEKNUM(TimeTable[[#This Row],[Date]])</f>
        <v>52</v>
      </c>
      <c r="D70" s="24"/>
      <c r="E70" s="26"/>
      <c r="F70" s="25"/>
      <c r="G70" s="15"/>
      <c r="H70" s="42"/>
      <c r="I70" s="43" t="str">
        <f>IF(ISBLANK(H70),"",INDEX(lookup_projects[], MATCH(H70,lookup_projects[Project], 0),3))</f>
        <v/>
      </c>
    </row>
    <row r="71" spans="1:9" ht="12.75" x14ac:dyDescent="0.2">
      <c r="A71" s="23">
        <f>YEAR(TimeTable[[#This Row],[Date]])</f>
        <v>1900</v>
      </c>
      <c r="B71" s="23">
        <f>MONTH(TimeTable[[#This Row],[Date]])</f>
        <v>1</v>
      </c>
      <c r="C71" s="23">
        <f>_xlfn.ISOWEEKNUM(TimeTable[[#This Row],[Date]])</f>
        <v>52</v>
      </c>
      <c r="D71" s="24"/>
      <c r="E71" s="26"/>
      <c r="F71" s="25"/>
      <c r="G71" s="15"/>
      <c r="H71" s="42"/>
      <c r="I71" s="43" t="str">
        <f>IF(ISBLANK(H71),"",INDEX(lookup_projects[], MATCH(H71,lookup_projects[Project], 0),3))</f>
        <v/>
      </c>
    </row>
    <row r="72" spans="1:9" ht="12.75" x14ac:dyDescent="0.2">
      <c r="A72" s="23">
        <f>YEAR(TimeTable[[#This Row],[Date]])</f>
        <v>1900</v>
      </c>
      <c r="B72" s="23">
        <f>MONTH(TimeTable[[#This Row],[Date]])</f>
        <v>1</v>
      </c>
      <c r="C72" s="23">
        <f>_xlfn.ISOWEEKNUM(TimeTable[[#This Row],[Date]])</f>
        <v>52</v>
      </c>
      <c r="D72" s="24"/>
      <c r="E72" s="26"/>
      <c r="F72" s="25"/>
      <c r="G72" s="15"/>
      <c r="H72" s="42"/>
      <c r="I72" s="43" t="str">
        <f>IF(ISBLANK(H72),"",INDEX(lookup_projects[], MATCH(H72,lookup_projects[Project], 0),3))</f>
        <v/>
      </c>
    </row>
    <row r="73" spans="1:9" ht="12.75" x14ac:dyDescent="0.2">
      <c r="A73" s="23">
        <f>YEAR(TimeTable[[#This Row],[Date]])</f>
        <v>1900</v>
      </c>
      <c r="B73" s="23">
        <f>MONTH(TimeTable[[#This Row],[Date]])</f>
        <v>1</v>
      </c>
      <c r="C73" s="23">
        <f>_xlfn.ISOWEEKNUM(TimeTable[[#This Row],[Date]])</f>
        <v>52</v>
      </c>
      <c r="D73" s="24"/>
      <c r="E73" s="26"/>
      <c r="F73" s="25"/>
      <c r="G73" s="15"/>
      <c r="H73" s="42"/>
      <c r="I73" s="43" t="str">
        <f>IF(ISBLANK(H73),"",INDEX(lookup_projects[], MATCH(H73,lookup_projects[Project], 0),3))</f>
        <v/>
      </c>
    </row>
    <row r="74" spans="1:9" ht="12.75" x14ac:dyDescent="0.2">
      <c r="A74" s="23">
        <f>YEAR(TimeTable[[#This Row],[Date]])</f>
        <v>1900</v>
      </c>
      <c r="B74" s="23">
        <f>MONTH(TimeTable[[#This Row],[Date]])</f>
        <v>1</v>
      </c>
      <c r="C74" s="23">
        <f>_xlfn.ISOWEEKNUM(TimeTable[[#This Row],[Date]])</f>
        <v>52</v>
      </c>
      <c r="D74" s="24"/>
      <c r="E74" s="26"/>
      <c r="F74" s="25"/>
      <c r="G74" s="15"/>
      <c r="H74" s="42"/>
      <c r="I74" s="43" t="str">
        <f>IF(ISBLANK(H74),"",INDEX(lookup_projects[], MATCH(H74,lookup_projects[Project], 0),3))</f>
        <v/>
      </c>
    </row>
    <row r="75" spans="1:9" ht="12.75" x14ac:dyDescent="0.2">
      <c r="A75" s="23">
        <f>YEAR(TimeTable[[#This Row],[Date]])</f>
        <v>1900</v>
      </c>
      <c r="B75" s="23">
        <f>MONTH(TimeTable[[#This Row],[Date]])</f>
        <v>1</v>
      </c>
      <c r="C75" s="23">
        <f>_xlfn.ISOWEEKNUM(TimeTable[[#This Row],[Date]])</f>
        <v>52</v>
      </c>
      <c r="D75" s="24"/>
      <c r="E75" s="26"/>
      <c r="F75" s="25"/>
      <c r="G75" s="15"/>
      <c r="H75" s="42"/>
      <c r="I75" s="43" t="str">
        <f>IF(ISBLANK(H75),"",INDEX(lookup_projects[], MATCH(H75,lookup_projects[Project], 0),3))</f>
        <v/>
      </c>
    </row>
    <row r="76" spans="1:9" ht="12.75" x14ac:dyDescent="0.2">
      <c r="A76" s="23">
        <f>YEAR(TimeTable[[#This Row],[Date]])</f>
        <v>1900</v>
      </c>
      <c r="B76" s="23">
        <f>MONTH(TimeTable[[#This Row],[Date]])</f>
        <v>1</v>
      </c>
      <c r="C76" s="23">
        <f>_xlfn.ISOWEEKNUM(TimeTable[[#This Row],[Date]])</f>
        <v>52</v>
      </c>
      <c r="D76" s="24"/>
      <c r="E76" s="26"/>
      <c r="F76" s="25"/>
      <c r="G76" s="15"/>
      <c r="H76" s="42"/>
      <c r="I76" s="43" t="str">
        <f>IF(ISBLANK(H76),"",INDEX(lookup_projects[], MATCH(H76,lookup_projects[Project], 0),3))</f>
        <v/>
      </c>
    </row>
    <row r="77" spans="1:9" ht="12.75" x14ac:dyDescent="0.2">
      <c r="A77" s="23">
        <f>YEAR(TimeTable[[#This Row],[Date]])</f>
        <v>1900</v>
      </c>
      <c r="B77" s="23">
        <f>MONTH(TimeTable[[#This Row],[Date]])</f>
        <v>1</v>
      </c>
      <c r="C77" s="23">
        <f>_xlfn.ISOWEEKNUM(TimeTable[[#This Row],[Date]])</f>
        <v>52</v>
      </c>
      <c r="D77" s="24"/>
      <c r="E77" s="26"/>
      <c r="F77" s="25"/>
      <c r="G77" s="15"/>
      <c r="H77" s="42"/>
      <c r="I77" s="43" t="str">
        <f>IF(ISBLANK(H77),"",INDEX(lookup_projects[], MATCH(H77,lookup_projects[Project], 0),3))</f>
        <v/>
      </c>
    </row>
    <row r="78" spans="1:9" ht="12.75" x14ac:dyDescent="0.2">
      <c r="A78" s="23">
        <f>YEAR(TimeTable[[#This Row],[Date]])</f>
        <v>1900</v>
      </c>
      <c r="B78" s="23">
        <f>MONTH(TimeTable[[#This Row],[Date]])</f>
        <v>1</v>
      </c>
      <c r="C78" s="23">
        <f>_xlfn.ISOWEEKNUM(TimeTable[[#This Row],[Date]])</f>
        <v>52</v>
      </c>
      <c r="D78" s="24"/>
      <c r="E78" s="26"/>
      <c r="F78" s="25"/>
      <c r="G78" s="15"/>
      <c r="H78" s="42"/>
      <c r="I78" s="43" t="str">
        <f>IF(ISBLANK(H78),"",INDEX(lookup_projects[], MATCH(H78,lookup_projects[Project], 0),3))</f>
        <v/>
      </c>
    </row>
    <row r="79" spans="1:9" ht="12.75" x14ac:dyDescent="0.2">
      <c r="A79" s="23">
        <f>YEAR(TimeTable[[#This Row],[Date]])</f>
        <v>1900</v>
      </c>
      <c r="B79" s="23">
        <f>MONTH(TimeTable[[#This Row],[Date]])</f>
        <v>1</v>
      </c>
      <c r="C79" s="23">
        <f>_xlfn.ISOWEEKNUM(TimeTable[[#This Row],[Date]])</f>
        <v>52</v>
      </c>
      <c r="D79" s="24"/>
      <c r="E79" s="26"/>
      <c r="F79" s="25"/>
      <c r="G79" s="15"/>
      <c r="H79" s="42"/>
      <c r="I79" s="43" t="str">
        <f>IF(ISBLANK(H79),"",INDEX(lookup_projects[], MATCH(H79,lookup_projects[Project], 0),3))</f>
        <v/>
      </c>
    </row>
    <row r="80" spans="1:9" ht="12.75" x14ac:dyDescent="0.2">
      <c r="A80" s="23">
        <f>YEAR(TimeTable[[#This Row],[Date]])</f>
        <v>1900</v>
      </c>
      <c r="B80" s="23">
        <f>MONTH(TimeTable[[#This Row],[Date]])</f>
        <v>1</v>
      </c>
      <c r="C80" s="23">
        <f>_xlfn.ISOWEEKNUM(TimeTable[[#This Row],[Date]])</f>
        <v>52</v>
      </c>
      <c r="D80" s="24"/>
      <c r="E80" s="26"/>
      <c r="F80" s="25"/>
      <c r="G80" s="15"/>
      <c r="H80" s="42"/>
      <c r="I80" s="43" t="str">
        <f>IF(ISBLANK(H80),"",INDEX(lookup_projects[], MATCH(H80,lookup_projects[Project], 0),3))</f>
        <v/>
      </c>
    </row>
    <row r="81" spans="1:9" ht="12.75" x14ac:dyDescent="0.2">
      <c r="A81" s="23">
        <f>YEAR(TimeTable[[#This Row],[Date]])</f>
        <v>1900</v>
      </c>
      <c r="B81" s="23">
        <f>MONTH(TimeTable[[#This Row],[Date]])</f>
        <v>1</v>
      </c>
      <c r="C81" s="23">
        <f>_xlfn.ISOWEEKNUM(TimeTable[[#This Row],[Date]])</f>
        <v>52</v>
      </c>
      <c r="D81" s="24"/>
      <c r="E81" s="26"/>
      <c r="F81" s="25"/>
      <c r="G81" s="15"/>
      <c r="H81" s="42"/>
      <c r="I81" s="43" t="str">
        <f>IF(ISBLANK(H81),"",INDEX(lookup_projects[], MATCH(H81,lookup_projects[Project], 0),3))</f>
        <v/>
      </c>
    </row>
    <row r="82" spans="1:9" ht="12.75" x14ac:dyDescent="0.2">
      <c r="A82" s="23">
        <f>YEAR(TimeTable[[#This Row],[Date]])</f>
        <v>1900</v>
      </c>
      <c r="B82" s="23">
        <f>MONTH(TimeTable[[#This Row],[Date]])</f>
        <v>1</v>
      </c>
      <c r="C82" s="23">
        <f>_xlfn.ISOWEEKNUM(TimeTable[[#This Row],[Date]])</f>
        <v>52</v>
      </c>
      <c r="D82" s="24"/>
      <c r="E82" s="26"/>
      <c r="F82" s="25"/>
      <c r="G82" s="15"/>
      <c r="H82" s="42"/>
      <c r="I82" s="43" t="str">
        <f>IF(ISBLANK(H82),"",INDEX(lookup_projects[], MATCH(H82,lookup_projects[Project], 0),3))</f>
        <v/>
      </c>
    </row>
    <row r="83" spans="1:9" ht="12.75" x14ac:dyDescent="0.2">
      <c r="A83" s="23">
        <f>YEAR(TimeTable[[#This Row],[Date]])</f>
        <v>1900</v>
      </c>
      <c r="B83" s="23">
        <f>MONTH(TimeTable[[#This Row],[Date]])</f>
        <v>1</v>
      </c>
      <c r="C83" s="23">
        <f>_xlfn.ISOWEEKNUM(TimeTable[[#This Row],[Date]])</f>
        <v>52</v>
      </c>
      <c r="D83" s="24"/>
      <c r="E83" s="26"/>
      <c r="F83" s="25"/>
      <c r="G83" s="15"/>
      <c r="H83" s="42"/>
      <c r="I83" s="43" t="str">
        <f>IF(ISBLANK(H83),"",INDEX(lookup_projects[], MATCH(H83,lookup_projects[Project], 0),3))</f>
        <v/>
      </c>
    </row>
    <row r="84" spans="1:9" ht="12.75" x14ac:dyDescent="0.2">
      <c r="A84" s="23">
        <f>YEAR(TimeTable[[#This Row],[Date]])</f>
        <v>1900</v>
      </c>
      <c r="B84" s="23">
        <f>MONTH(TimeTable[[#This Row],[Date]])</f>
        <v>1</v>
      </c>
      <c r="C84" s="23">
        <f>_xlfn.ISOWEEKNUM(TimeTable[[#This Row],[Date]])</f>
        <v>52</v>
      </c>
      <c r="D84" s="24"/>
      <c r="E84" s="26"/>
      <c r="F84" s="25"/>
      <c r="G84" s="15"/>
      <c r="H84" s="42"/>
      <c r="I84" s="43" t="str">
        <f>IF(ISBLANK(H84),"",INDEX(lookup_projects[], MATCH(H84,lookup_projects[Project], 0),3))</f>
        <v/>
      </c>
    </row>
    <row r="85" spans="1:9" ht="12.75" x14ac:dyDescent="0.2">
      <c r="A85" s="23">
        <f>YEAR(TimeTable[[#This Row],[Date]])</f>
        <v>1900</v>
      </c>
      <c r="B85" s="23">
        <f>MONTH(TimeTable[[#This Row],[Date]])</f>
        <v>1</v>
      </c>
      <c r="C85" s="23">
        <f>_xlfn.ISOWEEKNUM(TimeTable[[#This Row],[Date]])</f>
        <v>52</v>
      </c>
      <c r="D85" s="24"/>
      <c r="E85" s="26"/>
      <c r="F85" s="25"/>
      <c r="G85" s="15"/>
      <c r="H85" s="42"/>
      <c r="I85" s="43" t="str">
        <f>IF(ISBLANK(H85),"",INDEX(lookup_projects[], MATCH(H85,lookup_projects[Project], 0),3))</f>
        <v/>
      </c>
    </row>
    <row r="86" spans="1:9" ht="12.75" x14ac:dyDescent="0.2">
      <c r="A86" s="23">
        <f>YEAR(TimeTable[[#This Row],[Date]])</f>
        <v>1900</v>
      </c>
      <c r="B86" s="23">
        <f>MONTH(TimeTable[[#This Row],[Date]])</f>
        <v>1</v>
      </c>
      <c r="C86" s="23">
        <f>_xlfn.ISOWEEKNUM(TimeTable[[#This Row],[Date]])</f>
        <v>52</v>
      </c>
      <c r="D86" s="24"/>
      <c r="E86" s="26"/>
      <c r="F86" s="25"/>
      <c r="G86" s="15"/>
      <c r="H86" s="42"/>
      <c r="I86" s="43" t="str">
        <f>IF(ISBLANK(H86),"",INDEX(lookup_projects[], MATCH(H86,lookup_projects[Project], 0),3))</f>
        <v/>
      </c>
    </row>
    <row r="87" spans="1:9" ht="12.75" x14ac:dyDescent="0.2">
      <c r="A87" s="23">
        <f>YEAR(TimeTable[[#This Row],[Date]])</f>
        <v>1900</v>
      </c>
      <c r="B87" s="23">
        <f>MONTH(TimeTable[[#This Row],[Date]])</f>
        <v>1</v>
      </c>
      <c r="C87" s="23">
        <f>_xlfn.ISOWEEKNUM(TimeTable[[#This Row],[Date]])</f>
        <v>52</v>
      </c>
      <c r="D87" s="24"/>
      <c r="E87" s="26"/>
      <c r="F87" s="25"/>
      <c r="G87" s="15"/>
      <c r="H87" s="42"/>
      <c r="I87" s="43" t="str">
        <f>IF(ISBLANK(H87),"",INDEX(lookup_projects[], MATCH(H87,lookup_projects[Project], 0),3))</f>
        <v/>
      </c>
    </row>
    <row r="88" spans="1:9" ht="12.75" x14ac:dyDescent="0.2">
      <c r="A88" s="23">
        <f>YEAR(TimeTable[[#This Row],[Date]])</f>
        <v>1900</v>
      </c>
      <c r="B88" s="23">
        <f>MONTH(TimeTable[[#This Row],[Date]])</f>
        <v>1</v>
      </c>
      <c r="C88" s="23">
        <f>_xlfn.ISOWEEKNUM(TimeTable[[#This Row],[Date]])</f>
        <v>52</v>
      </c>
      <c r="D88" s="24"/>
      <c r="E88" s="26"/>
      <c r="F88" s="25"/>
      <c r="G88" s="15"/>
      <c r="H88" s="42"/>
      <c r="I88" s="43" t="str">
        <f>IF(ISBLANK(H88),"",INDEX(lookup_projects[], MATCH(H88,lookup_projects[Project], 0),3))</f>
        <v/>
      </c>
    </row>
    <row r="89" spans="1:9" ht="12.75" x14ac:dyDescent="0.2">
      <c r="A89" s="23">
        <f>YEAR(TimeTable[[#This Row],[Date]])</f>
        <v>1900</v>
      </c>
      <c r="B89" s="23">
        <f>MONTH(TimeTable[[#This Row],[Date]])</f>
        <v>1</v>
      </c>
      <c r="C89" s="23">
        <f>_xlfn.ISOWEEKNUM(TimeTable[[#This Row],[Date]])</f>
        <v>52</v>
      </c>
      <c r="D89" s="24"/>
      <c r="E89" s="26"/>
      <c r="F89" s="25"/>
      <c r="G89" s="15"/>
      <c r="H89" s="42"/>
      <c r="I89" s="43" t="str">
        <f>IF(ISBLANK(H89),"",INDEX(lookup_projects[], MATCH(H89,lookup_projects[Project], 0),3))</f>
        <v/>
      </c>
    </row>
    <row r="90" spans="1:9" ht="12.75" x14ac:dyDescent="0.2">
      <c r="A90" s="23">
        <f>YEAR(TimeTable[[#This Row],[Date]])</f>
        <v>1900</v>
      </c>
      <c r="B90" s="23">
        <f>MONTH(TimeTable[[#This Row],[Date]])</f>
        <v>1</v>
      </c>
      <c r="C90" s="23">
        <f>_xlfn.ISOWEEKNUM(TimeTable[[#This Row],[Date]])</f>
        <v>52</v>
      </c>
      <c r="D90" s="24"/>
      <c r="E90" s="26"/>
      <c r="F90" s="25"/>
      <c r="G90" s="15"/>
      <c r="H90" s="42"/>
      <c r="I90" s="43" t="str">
        <f>IF(ISBLANK(H90),"",INDEX(lookup_projects[], MATCH(H90,lookup_projects[Project], 0),3))</f>
        <v/>
      </c>
    </row>
    <row r="91" spans="1:9" ht="12.75" x14ac:dyDescent="0.2">
      <c r="A91" s="23">
        <f>YEAR(TimeTable[[#This Row],[Date]])</f>
        <v>1900</v>
      </c>
      <c r="B91" s="23">
        <f>MONTH(TimeTable[[#This Row],[Date]])</f>
        <v>1</v>
      </c>
      <c r="C91" s="23">
        <f>_xlfn.ISOWEEKNUM(TimeTable[[#This Row],[Date]])</f>
        <v>52</v>
      </c>
      <c r="D91" s="24"/>
      <c r="E91" s="26"/>
      <c r="F91" s="25"/>
      <c r="G91" s="15"/>
      <c r="H91" s="42"/>
      <c r="I91" s="43" t="str">
        <f>IF(ISBLANK(H91),"",INDEX(lookup_projects[], MATCH(H91,lookup_projects[Project], 0),3))</f>
        <v/>
      </c>
    </row>
    <row r="92" spans="1:9" ht="12.75" x14ac:dyDescent="0.2">
      <c r="A92" s="23">
        <f>YEAR(TimeTable[[#This Row],[Date]])</f>
        <v>1900</v>
      </c>
      <c r="B92" s="23">
        <f>MONTH(TimeTable[[#This Row],[Date]])</f>
        <v>1</v>
      </c>
      <c r="C92" s="23">
        <f>_xlfn.ISOWEEKNUM(TimeTable[[#This Row],[Date]])</f>
        <v>52</v>
      </c>
      <c r="D92" s="24"/>
      <c r="E92" s="26"/>
      <c r="F92" s="25"/>
      <c r="G92" s="15"/>
      <c r="H92" s="42"/>
      <c r="I92" s="43" t="str">
        <f>IF(ISBLANK(H92),"",INDEX(lookup_projects[], MATCH(H92,lookup_projects[Project], 0),3))</f>
        <v/>
      </c>
    </row>
    <row r="93" spans="1:9" ht="12.75" x14ac:dyDescent="0.2">
      <c r="A93" s="23">
        <f>YEAR(TimeTable[[#This Row],[Date]])</f>
        <v>1900</v>
      </c>
      <c r="B93" s="23">
        <f>MONTH(TimeTable[[#This Row],[Date]])</f>
        <v>1</v>
      </c>
      <c r="C93" s="23">
        <f>_xlfn.ISOWEEKNUM(TimeTable[[#This Row],[Date]])</f>
        <v>52</v>
      </c>
      <c r="D93" s="24"/>
      <c r="E93" s="26"/>
      <c r="F93" s="25"/>
      <c r="G93" s="15"/>
      <c r="H93" s="42"/>
      <c r="I93" s="43" t="str">
        <f>IF(ISBLANK(H93),"",INDEX(lookup_projects[], MATCH(H93,lookup_projects[Project], 0),3))</f>
        <v/>
      </c>
    </row>
    <row r="94" spans="1:9" ht="12.75" x14ac:dyDescent="0.2">
      <c r="A94" s="23">
        <f>YEAR(TimeTable[[#This Row],[Date]])</f>
        <v>1900</v>
      </c>
      <c r="B94" s="23">
        <f>MONTH(TimeTable[[#This Row],[Date]])</f>
        <v>1</v>
      </c>
      <c r="C94" s="23">
        <f>_xlfn.ISOWEEKNUM(TimeTable[[#This Row],[Date]])</f>
        <v>52</v>
      </c>
      <c r="D94" s="24"/>
      <c r="E94" s="26"/>
      <c r="F94" s="25"/>
      <c r="G94" s="15"/>
      <c r="H94" s="42"/>
      <c r="I94" s="43" t="str">
        <f>IF(ISBLANK(H94),"",INDEX(lookup_projects[], MATCH(H94,lookup_projects[Project], 0),3))</f>
        <v/>
      </c>
    </row>
    <row r="95" spans="1:9" ht="12.75" x14ac:dyDescent="0.2">
      <c r="A95" s="23">
        <f>YEAR(TimeTable[[#This Row],[Date]])</f>
        <v>1900</v>
      </c>
      <c r="B95" s="23">
        <f>MONTH(TimeTable[[#This Row],[Date]])</f>
        <v>1</v>
      </c>
      <c r="C95" s="23">
        <f>_xlfn.ISOWEEKNUM(TimeTable[[#This Row],[Date]])</f>
        <v>52</v>
      </c>
      <c r="D95" s="24"/>
      <c r="E95" s="26"/>
      <c r="F95" s="25"/>
      <c r="G95" s="15"/>
      <c r="H95" s="42"/>
      <c r="I95" s="43" t="str">
        <f>IF(ISBLANK(H95),"",INDEX(lookup_projects[], MATCH(H95,lookup_projects[Project], 0),3))</f>
        <v/>
      </c>
    </row>
    <row r="96" spans="1:9" ht="12.75" x14ac:dyDescent="0.2">
      <c r="A96" s="23">
        <f>YEAR(TimeTable[[#This Row],[Date]])</f>
        <v>1900</v>
      </c>
      <c r="B96" s="23">
        <f>MONTH(TimeTable[[#This Row],[Date]])</f>
        <v>1</v>
      </c>
      <c r="C96" s="23">
        <f>_xlfn.ISOWEEKNUM(TimeTable[[#This Row],[Date]])</f>
        <v>52</v>
      </c>
      <c r="D96" s="24"/>
      <c r="E96" s="26"/>
      <c r="F96" s="25"/>
      <c r="G96" s="15"/>
      <c r="H96" s="42"/>
      <c r="I96" s="43" t="str">
        <f>IF(ISBLANK(H96),"",INDEX(lookup_projects[], MATCH(H96,lookup_projects[Project], 0),3))</f>
        <v/>
      </c>
    </row>
    <row r="97" spans="1:9" ht="12.75" x14ac:dyDescent="0.2">
      <c r="A97" s="23">
        <f>YEAR(TimeTable[[#This Row],[Date]])</f>
        <v>1900</v>
      </c>
      <c r="B97" s="23">
        <f>MONTH(TimeTable[[#This Row],[Date]])</f>
        <v>1</v>
      </c>
      <c r="C97" s="23">
        <f>_xlfn.ISOWEEKNUM(TimeTable[[#This Row],[Date]])</f>
        <v>52</v>
      </c>
      <c r="D97" s="24"/>
      <c r="E97" s="26"/>
      <c r="F97" s="25"/>
      <c r="G97" s="15"/>
      <c r="H97" s="42"/>
      <c r="I97" s="43" t="str">
        <f>IF(ISBLANK(H97),"",INDEX(lookup_projects[], MATCH(H97,lookup_projects[Project], 0),3))</f>
        <v/>
      </c>
    </row>
    <row r="98" spans="1:9" ht="12.75" x14ac:dyDescent="0.2">
      <c r="A98" s="23">
        <f>YEAR(TimeTable[[#This Row],[Date]])</f>
        <v>1900</v>
      </c>
      <c r="B98" s="23">
        <f>MONTH(TimeTable[[#This Row],[Date]])</f>
        <v>1</v>
      </c>
      <c r="C98" s="23">
        <f>_xlfn.ISOWEEKNUM(TimeTable[[#This Row],[Date]])</f>
        <v>52</v>
      </c>
      <c r="D98" s="24"/>
      <c r="E98" s="26"/>
      <c r="F98" s="25"/>
      <c r="G98" s="15"/>
      <c r="H98" s="42"/>
      <c r="I98" s="43" t="str">
        <f>IF(ISBLANK(H98),"",INDEX(lookup_projects[], MATCH(H98,lookup_projects[Project], 0),3))</f>
        <v/>
      </c>
    </row>
    <row r="99" spans="1:9" ht="12.75" x14ac:dyDescent="0.2">
      <c r="A99" s="23">
        <f>YEAR(TimeTable[[#This Row],[Date]])</f>
        <v>1900</v>
      </c>
      <c r="B99" s="23">
        <f>MONTH(TimeTable[[#This Row],[Date]])</f>
        <v>1</v>
      </c>
      <c r="C99" s="23">
        <f>_xlfn.ISOWEEKNUM(TimeTable[[#This Row],[Date]])</f>
        <v>52</v>
      </c>
      <c r="D99" s="24"/>
      <c r="E99" s="26"/>
      <c r="F99" s="25"/>
      <c r="G99" s="15"/>
      <c r="H99" s="42"/>
      <c r="I99" s="43" t="str">
        <f>IF(ISBLANK(H99),"",INDEX(lookup_projects[], MATCH(H99,lookup_projects[Project], 0),3))</f>
        <v/>
      </c>
    </row>
    <row r="100" spans="1:9" ht="12.75" x14ac:dyDescent="0.2">
      <c r="A100" s="23">
        <f>YEAR(TimeTable[[#This Row],[Date]])</f>
        <v>1900</v>
      </c>
      <c r="B100" s="23">
        <f>MONTH(TimeTable[[#This Row],[Date]])</f>
        <v>1</v>
      </c>
      <c r="C100" s="23">
        <f>_xlfn.ISOWEEKNUM(TimeTable[[#This Row],[Date]])</f>
        <v>52</v>
      </c>
      <c r="D100" s="24"/>
      <c r="E100" s="26"/>
      <c r="F100" s="25"/>
      <c r="G100" s="15"/>
      <c r="H100" s="42"/>
      <c r="I100" s="43" t="str">
        <f>IF(ISBLANK(H100),"",INDEX(lookup_projects[], MATCH(H100,lookup_projects[Project], 0),3))</f>
        <v/>
      </c>
    </row>
    <row r="101" spans="1:9" ht="12.75" x14ac:dyDescent="0.2">
      <c r="A101" s="23">
        <f>YEAR(TimeTable[[#This Row],[Date]])</f>
        <v>1900</v>
      </c>
      <c r="B101" s="23">
        <f>MONTH(TimeTable[[#This Row],[Date]])</f>
        <v>1</v>
      </c>
      <c r="C101" s="23">
        <f>_xlfn.ISOWEEKNUM(TimeTable[[#This Row],[Date]])</f>
        <v>52</v>
      </c>
      <c r="D101" s="24"/>
      <c r="E101" s="26"/>
      <c r="F101" s="25"/>
      <c r="G101" s="15"/>
      <c r="H101" s="42"/>
      <c r="I101" s="43" t="str">
        <f>IF(ISBLANK(H101),"",INDEX(lookup_projects[], MATCH(H101,lookup_projects[Project], 0),3))</f>
        <v/>
      </c>
    </row>
    <row r="102" spans="1:9" ht="12.75" x14ac:dyDescent="0.2">
      <c r="A102" s="23">
        <f>YEAR(TimeTable[[#This Row],[Date]])</f>
        <v>1900</v>
      </c>
      <c r="B102" s="23">
        <f>MONTH(TimeTable[[#This Row],[Date]])</f>
        <v>1</v>
      </c>
      <c r="C102" s="23">
        <f>_xlfn.ISOWEEKNUM(TimeTable[[#This Row],[Date]])</f>
        <v>52</v>
      </c>
      <c r="D102" s="24"/>
      <c r="E102" s="26"/>
      <c r="F102" s="25"/>
      <c r="G102" s="15"/>
      <c r="H102" s="42"/>
      <c r="I102" s="43" t="str">
        <f>IF(ISBLANK(H102),"",INDEX(lookup_projects[], MATCH(H102,lookup_projects[Project], 0),3))</f>
        <v/>
      </c>
    </row>
    <row r="103" spans="1:9" ht="12.75" x14ac:dyDescent="0.2">
      <c r="A103" s="23">
        <f>YEAR(TimeTable[[#This Row],[Date]])</f>
        <v>1900</v>
      </c>
      <c r="B103" s="23">
        <f>MONTH(TimeTable[[#This Row],[Date]])</f>
        <v>1</v>
      </c>
      <c r="C103" s="23">
        <f>_xlfn.ISOWEEKNUM(TimeTable[[#This Row],[Date]])</f>
        <v>52</v>
      </c>
      <c r="D103" s="24"/>
      <c r="E103" s="26"/>
      <c r="F103" s="25"/>
      <c r="G103" s="15"/>
      <c r="H103" s="42"/>
      <c r="I103" s="43" t="str">
        <f>IF(ISBLANK(H103),"",INDEX(lookup_projects[], MATCH(H103,lookup_projects[Project], 0),3))</f>
        <v/>
      </c>
    </row>
    <row r="104" spans="1:9" ht="12.75" x14ac:dyDescent="0.2">
      <c r="A104" s="23">
        <f>YEAR(TimeTable[[#This Row],[Date]])</f>
        <v>1900</v>
      </c>
      <c r="B104" s="23">
        <f>MONTH(TimeTable[[#This Row],[Date]])</f>
        <v>1</v>
      </c>
      <c r="C104" s="23">
        <f>_xlfn.ISOWEEKNUM(TimeTable[[#This Row],[Date]])</f>
        <v>52</v>
      </c>
      <c r="D104" s="24"/>
      <c r="E104" s="26"/>
      <c r="F104" s="25"/>
      <c r="G104" s="15"/>
      <c r="H104" s="42"/>
      <c r="I104" s="43" t="str">
        <f>IF(ISBLANK(H104),"",INDEX(lookup_projects[], MATCH(H104,lookup_projects[Project], 0),3))</f>
        <v/>
      </c>
    </row>
    <row r="105" spans="1:9" ht="12.75" x14ac:dyDescent="0.2">
      <c r="A105" s="23">
        <f>YEAR(TimeTable[[#This Row],[Date]])</f>
        <v>1900</v>
      </c>
      <c r="B105" s="23">
        <f>MONTH(TimeTable[[#This Row],[Date]])</f>
        <v>1</v>
      </c>
      <c r="C105" s="23">
        <f>_xlfn.ISOWEEKNUM(TimeTable[[#This Row],[Date]])</f>
        <v>52</v>
      </c>
      <c r="D105" s="24"/>
      <c r="E105" s="26"/>
      <c r="F105" s="25"/>
      <c r="G105" s="15"/>
      <c r="H105" s="42"/>
      <c r="I105" s="43" t="str">
        <f>IF(ISBLANK(H105),"",INDEX(lookup_projects[], MATCH(H105,lookup_projects[Project], 0),3))</f>
        <v/>
      </c>
    </row>
    <row r="106" spans="1:9" ht="12.75" x14ac:dyDescent="0.2">
      <c r="A106" s="23">
        <f>YEAR(TimeTable[[#This Row],[Date]])</f>
        <v>1900</v>
      </c>
      <c r="B106" s="23">
        <f>MONTH(TimeTable[[#This Row],[Date]])</f>
        <v>1</v>
      </c>
      <c r="C106" s="23">
        <f>_xlfn.ISOWEEKNUM(TimeTable[[#This Row],[Date]])</f>
        <v>52</v>
      </c>
      <c r="D106" s="24"/>
      <c r="E106" s="26"/>
      <c r="F106" s="25"/>
      <c r="G106" s="15"/>
      <c r="H106" s="42"/>
      <c r="I106" s="43" t="str">
        <f>IF(ISBLANK(H106),"",INDEX(lookup_projects[], MATCH(H106,lookup_projects[Project], 0),3))</f>
        <v/>
      </c>
    </row>
    <row r="107" spans="1:9" ht="12.75" x14ac:dyDescent="0.2">
      <c r="A107" s="23">
        <f>YEAR(TimeTable[[#This Row],[Date]])</f>
        <v>1900</v>
      </c>
      <c r="B107" s="23">
        <f>MONTH(TimeTable[[#This Row],[Date]])</f>
        <v>1</v>
      </c>
      <c r="C107" s="23">
        <f>_xlfn.ISOWEEKNUM(TimeTable[[#This Row],[Date]])</f>
        <v>52</v>
      </c>
      <c r="D107" s="24"/>
      <c r="E107" s="26"/>
      <c r="F107" s="25"/>
      <c r="G107" s="15"/>
      <c r="H107" s="42"/>
      <c r="I107" s="43" t="str">
        <f>IF(ISBLANK(H107),"",INDEX(lookup_projects[], MATCH(H107,lookup_projects[Project], 0),3))</f>
        <v/>
      </c>
    </row>
    <row r="108" spans="1:9" ht="12.75" x14ac:dyDescent="0.2">
      <c r="A108" s="23">
        <f>YEAR(TimeTable[[#This Row],[Date]])</f>
        <v>1900</v>
      </c>
      <c r="B108" s="23">
        <f>MONTH(TimeTable[[#This Row],[Date]])</f>
        <v>1</v>
      </c>
      <c r="C108" s="23">
        <f>_xlfn.ISOWEEKNUM(TimeTable[[#This Row],[Date]])</f>
        <v>52</v>
      </c>
      <c r="D108" s="24"/>
      <c r="E108" s="26"/>
      <c r="F108" s="25"/>
      <c r="G108" s="15"/>
      <c r="H108" s="42"/>
      <c r="I108" s="43" t="str">
        <f>IF(ISBLANK(H108),"",INDEX(lookup_projects[], MATCH(H108,lookup_projects[Project], 0),3))</f>
        <v/>
      </c>
    </row>
    <row r="109" spans="1:9" ht="12.75" x14ac:dyDescent="0.2">
      <c r="A109" s="23">
        <f>YEAR(TimeTable[[#This Row],[Date]])</f>
        <v>1900</v>
      </c>
      <c r="B109" s="23">
        <f>MONTH(TimeTable[[#This Row],[Date]])</f>
        <v>1</v>
      </c>
      <c r="C109" s="23">
        <f>_xlfn.ISOWEEKNUM(TimeTable[[#This Row],[Date]])</f>
        <v>52</v>
      </c>
      <c r="D109" s="24"/>
      <c r="E109" s="26"/>
      <c r="F109" s="25"/>
      <c r="G109" s="15"/>
      <c r="H109" s="42"/>
      <c r="I109" s="43" t="str">
        <f>IF(ISBLANK(H109),"",INDEX(lookup_projects[], MATCH(H109,lookup_projects[Project], 0),3))</f>
        <v/>
      </c>
    </row>
    <row r="110" spans="1:9" ht="12.75" x14ac:dyDescent="0.2">
      <c r="A110" s="23">
        <f>YEAR(TimeTable[[#This Row],[Date]])</f>
        <v>1900</v>
      </c>
      <c r="B110" s="23">
        <f>MONTH(TimeTable[[#This Row],[Date]])</f>
        <v>1</v>
      </c>
      <c r="C110" s="23">
        <f>_xlfn.ISOWEEKNUM(TimeTable[[#This Row],[Date]])</f>
        <v>52</v>
      </c>
      <c r="D110" s="24"/>
      <c r="E110" s="26"/>
      <c r="F110" s="25"/>
      <c r="G110" s="15"/>
      <c r="H110" s="42"/>
      <c r="I110" s="43" t="str">
        <f>IF(ISBLANK(H110),"",INDEX(lookup_projects[], MATCH(H110,lookup_projects[Project], 0),3))</f>
        <v/>
      </c>
    </row>
    <row r="111" spans="1:9" ht="12.75" x14ac:dyDescent="0.2">
      <c r="A111" s="23">
        <f>YEAR(TimeTable[[#This Row],[Date]])</f>
        <v>1900</v>
      </c>
      <c r="B111" s="23">
        <f>MONTH(TimeTable[[#This Row],[Date]])</f>
        <v>1</v>
      </c>
      <c r="C111" s="23">
        <f>_xlfn.ISOWEEKNUM(TimeTable[[#This Row],[Date]])</f>
        <v>52</v>
      </c>
      <c r="D111" s="24"/>
      <c r="E111" s="26"/>
      <c r="F111" s="25"/>
      <c r="G111" s="15"/>
      <c r="H111" s="42"/>
      <c r="I111" s="43" t="str">
        <f>IF(ISBLANK(H111),"",INDEX(lookup_projects[], MATCH(H111,lookup_projects[Project], 0),3))</f>
        <v/>
      </c>
    </row>
    <row r="112" spans="1:9" ht="12.75" x14ac:dyDescent="0.2">
      <c r="A112" s="23">
        <f>YEAR(TimeTable[[#This Row],[Date]])</f>
        <v>1900</v>
      </c>
      <c r="B112" s="23">
        <f>MONTH(TimeTable[[#This Row],[Date]])</f>
        <v>1</v>
      </c>
      <c r="C112" s="23">
        <f>_xlfn.ISOWEEKNUM(TimeTable[[#This Row],[Date]])</f>
        <v>52</v>
      </c>
      <c r="D112" s="24"/>
      <c r="E112" s="26"/>
      <c r="F112" s="25"/>
      <c r="G112" s="15"/>
      <c r="H112" s="42"/>
      <c r="I112" s="43" t="str">
        <f>IF(ISBLANK(H112),"",INDEX(lookup_projects[], MATCH(H112,lookup_projects[Project], 0),3))</f>
        <v/>
      </c>
    </row>
    <row r="113" spans="1:9" ht="12.75" x14ac:dyDescent="0.2">
      <c r="A113" s="23">
        <f>YEAR(TimeTable[[#This Row],[Date]])</f>
        <v>1900</v>
      </c>
      <c r="B113" s="23">
        <f>MONTH(TimeTable[[#This Row],[Date]])</f>
        <v>1</v>
      </c>
      <c r="C113" s="23">
        <f>_xlfn.ISOWEEKNUM(TimeTable[[#This Row],[Date]])</f>
        <v>52</v>
      </c>
      <c r="D113" s="24"/>
      <c r="E113" s="26"/>
      <c r="F113" s="25"/>
      <c r="G113" s="15"/>
      <c r="H113" s="42"/>
      <c r="I113" s="43" t="str">
        <f>IF(ISBLANK(H113),"",INDEX(lookup_projects[], MATCH(H113,lookup_projects[Project], 0),3))</f>
        <v/>
      </c>
    </row>
    <row r="114" spans="1:9" ht="12.75" x14ac:dyDescent="0.2">
      <c r="A114" s="23">
        <f>YEAR(TimeTable[[#This Row],[Date]])</f>
        <v>1900</v>
      </c>
      <c r="B114" s="23">
        <f>MONTH(TimeTable[[#This Row],[Date]])</f>
        <v>1</v>
      </c>
      <c r="C114" s="23">
        <f>_xlfn.ISOWEEKNUM(TimeTable[[#This Row],[Date]])</f>
        <v>52</v>
      </c>
      <c r="D114" s="24"/>
      <c r="E114" s="26"/>
      <c r="F114" s="25"/>
      <c r="G114" s="15"/>
      <c r="H114" s="42"/>
      <c r="I114" s="43" t="str">
        <f>IF(ISBLANK(H114),"",INDEX(lookup_projects[], MATCH(H114,lookup_projects[Project], 0),3))</f>
        <v/>
      </c>
    </row>
    <row r="115" spans="1:9" ht="12.75" x14ac:dyDescent="0.2">
      <c r="A115" s="23">
        <f>YEAR(TimeTable[[#This Row],[Date]])</f>
        <v>1900</v>
      </c>
      <c r="B115" s="23">
        <f>MONTH(TimeTable[[#This Row],[Date]])</f>
        <v>1</v>
      </c>
      <c r="C115" s="23">
        <f>_xlfn.ISOWEEKNUM(TimeTable[[#This Row],[Date]])</f>
        <v>52</v>
      </c>
      <c r="D115" s="24"/>
      <c r="E115" s="26"/>
      <c r="F115" s="25"/>
      <c r="G115" s="15"/>
      <c r="H115" s="42"/>
      <c r="I115" s="43" t="str">
        <f>IF(ISBLANK(H115),"",INDEX(lookup_projects[], MATCH(H115,lookup_projects[Project], 0),3))</f>
        <v/>
      </c>
    </row>
    <row r="116" spans="1:9" ht="12.75" x14ac:dyDescent="0.2">
      <c r="A116" s="23">
        <f>YEAR(TimeTable[[#This Row],[Date]])</f>
        <v>1900</v>
      </c>
      <c r="B116" s="23">
        <f>MONTH(TimeTable[[#This Row],[Date]])</f>
        <v>1</v>
      </c>
      <c r="C116" s="23">
        <f>_xlfn.ISOWEEKNUM(TimeTable[[#This Row],[Date]])</f>
        <v>52</v>
      </c>
      <c r="D116" s="24"/>
      <c r="E116" s="26"/>
      <c r="F116" s="25"/>
      <c r="G116" s="15"/>
      <c r="H116" s="42"/>
      <c r="I116" s="43" t="str">
        <f>IF(ISBLANK(H116),"",INDEX(lookup_projects[], MATCH(H116,lookup_projects[Project], 0),3))</f>
        <v/>
      </c>
    </row>
    <row r="117" spans="1:9" ht="12.75" x14ac:dyDescent="0.2">
      <c r="A117" s="23">
        <f>YEAR(TimeTable[[#This Row],[Date]])</f>
        <v>1900</v>
      </c>
      <c r="B117" s="23">
        <f>MONTH(TimeTable[[#This Row],[Date]])</f>
        <v>1</v>
      </c>
      <c r="C117" s="23">
        <f>_xlfn.ISOWEEKNUM(TimeTable[[#This Row],[Date]])</f>
        <v>52</v>
      </c>
      <c r="D117" s="24"/>
      <c r="E117" s="26"/>
      <c r="F117" s="25"/>
      <c r="G117" s="15"/>
      <c r="H117" s="42"/>
      <c r="I117" s="43" t="str">
        <f>IF(ISBLANK(H117),"",INDEX(lookup_projects[], MATCH(H117,lookup_projects[Project], 0),3))</f>
        <v/>
      </c>
    </row>
    <row r="118" spans="1:9" ht="12.75" x14ac:dyDescent="0.2">
      <c r="A118" s="23">
        <f>YEAR(TimeTable[[#This Row],[Date]])</f>
        <v>1900</v>
      </c>
      <c r="B118" s="23">
        <f>MONTH(TimeTable[[#This Row],[Date]])</f>
        <v>1</v>
      </c>
      <c r="C118" s="23">
        <f>_xlfn.ISOWEEKNUM(TimeTable[[#This Row],[Date]])</f>
        <v>52</v>
      </c>
      <c r="D118" s="24"/>
      <c r="E118" s="26"/>
      <c r="F118" s="25"/>
      <c r="G118" s="15"/>
      <c r="H118" s="42"/>
      <c r="I118" s="43" t="str">
        <f>IF(ISBLANK(H118),"",INDEX(lookup_projects[], MATCH(H118,lookup_projects[Project], 0),3))</f>
        <v/>
      </c>
    </row>
    <row r="119" spans="1:9" ht="12.75" x14ac:dyDescent="0.2">
      <c r="A119" s="23">
        <f>YEAR(TimeTable[[#This Row],[Date]])</f>
        <v>1900</v>
      </c>
      <c r="B119" s="23">
        <f>MONTH(TimeTable[[#This Row],[Date]])</f>
        <v>1</v>
      </c>
      <c r="C119" s="23">
        <f>_xlfn.ISOWEEKNUM(TimeTable[[#This Row],[Date]])</f>
        <v>52</v>
      </c>
      <c r="D119" s="24"/>
      <c r="E119" s="26"/>
      <c r="F119" s="25"/>
      <c r="G119" s="15"/>
      <c r="H119" s="42"/>
      <c r="I119" s="43" t="str">
        <f>IF(ISBLANK(H119),"",INDEX(lookup_projects[], MATCH(H119,lookup_projects[Project], 0),3))</f>
        <v/>
      </c>
    </row>
    <row r="120" spans="1:9" ht="12.75" x14ac:dyDescent="0.2">
      <c r="A120" s="23">
        <f>YEAR(TimeTable[[#This Row],[Date]])</f>
        <v>1900</v>
      </c>
      <c r="B120" s="23">
        <f>MONTH(TimeTable[[#This Row],[Date]])</f>
        <v>1</v>
      </c>
      <c r="C120" s="23">
        <f>_xlfn.ISOWEEKNUM(TimeTable[[#This Row],[Date]])</f>
        <v>52</v>
      </c>
      <c r="D120" s="24"/>
      <c r="E120" s="26"/>
      <c r="F120" s="25"/>
      <c r="G120" s="15"/>
      <c r="H120" s="42"/>
      <c r="I120" s="43" t="str">
        <f>IF(ISBLANK(H120),"",INDEX(lookup_projects[], MATCH(H120,lookup_projects[Project], 0),3))</f>
        <v/>
      </c>
    </row>
    <row r="121" spans="1:9" ht="12.75" x14ac:dyDescent="0.2">
      <c r="A121" s="23">
        <f>YEAR(TimeTable[[#This Row],[Date]])</f>
        <v>1900</v>
      </c>
      <c r="B121" s="23">
        <f>MONTH(TimeTable[[#This Row],[Date]])</f>
        <v>1</v>
      </c>
      <c r="C121" s="23">
        <f>_xlfn.ISOWEEKNUM(TimeTable[[#This Row],[Date]])</f>
        <v>52</v>
      </c>
      <c r="D121" s="24"/>
      <c r="E121" s="26"/>
      <c r="F121" s="25"/>
      <c r="G121" s="15"/>
      <c r="H121" s="42"/>
      <c r="I121" s="43" t="str">
        <f>IF(ISBLANK(H121),"",INDEX(lookup_projects[], MATCH(H121,lookup_projects[Project], 0),3))</f>
        <v/>
      </c>
    </row>
    <row r="122" spans="1:9" ht="12.75" x14ac:dyDescent="0.2">
      <c r="A122" s="23">
        <f>YEAR(TimeTable[[#This Row],[Date]])</f>
        <v>1900</v>
      </c>
      <c r="B122" s="23">
        <f>MONTH(TimeTable[[#This Row],[Date]])</f>
        <v>1</v>
      </c>
      <c r="C122" s="23">
        <f>_xlfn.ISOWEEKNUM(TimeTable[[#This Row],[Date]])</f>
        <v>52</v>
      </c>
      <c r="D122" s="24"/>
      <c r="E122" s="26"/>
      <c r="F122" s="25"/>
      <c r="G122" s="15"/>
      <c r="H122" s="42"/>
      <c r="I122" s="43" t="str">
        <f>IF(ISBLANK(H122),"",INDEX(lookup_projects[], MATCH(H122,lookup_projects[Project], 0),3))</f>
        <v/>
      </c>
    </row>
    <row r="123" spans="1:9" ht="12.75" x14ac:dyDescent="0.2">
      <c r="A123" s="23">
        <f>YEAR(TimeTable[[#This Row],[Date]])</f>
        <v>1900</v>
      </c>
      <c r="B123" s="23">
        <f>MONTH(TimeTable[[#This Row],[Date]])</f>
        <v>1</v>
      </c>
      <c r="C123" s="23">
        <f>_xlfn.ISOWEEKNUM(TimeTable[[#This Row],[Date]])</f>
        <v>52</v>
      </c>
      <c r="D123" s="24"/>
      <c r="E123" s="26"/>
      <c r="F123" s="25"/>
      <c r="G123" s="15"/>
      <c r="H123" s="42"/>
      <c r="I123" s="43" t="str">
        <f>IF(ISBLANK(H123),"",INDEX(lookup_projects[], MATCH(H123,lookup_projects[Project], 0),3))</f>
        <v/>
      </c>
    </row>
    <row r="124" spans="1:9" ht="12.75" x14ac:dyDescent="0.2">
      <c r="A124" s="23">
        <f>YEAR(TimeTable[[#This Row],[Date]])</f>
        <v>1900</v>
      </c>
      <c r="B124" s="23">
        <f>MONTH(TimeTable[[#This Row],[Date]])</f>
        <v>1</v>
      </c>
      <c r="C124" s="23">
        <f>_xlfn.ISOWEEKNUM(TimeTable[[#This Row],[Date]])</f>
        <v>52</v>
      </c>
      <c r="D124" s="24"/>
      <c r="E124" s="26"/>
      <c r="F124" s="25"/>
      <c r="G124" s="15"/>
      <c r="H124" s="42"/>
      <c r="I124" s="43" t="str">
        <f>IF(ISBLANK(H124),"",INDEX(lookup_projects[], MATCH(H124,lookup_projects[Project], 0),3))</f>
        <v/>
      </c>
    </row>
    <row r="125" spans="1:9" ht="12.75" x14ac:dyDescent="0.2">
      <c r="A125" s="23">
        <f>YEAR(TimeTable[[#This Row],[Date]])</f>
        <v>1900</v>
      </c>
      <c r="B125" s="23">
        <f>MONTH(TimeTable[[#This Row],[Date]])</f>
        <v>1</v>
      </c>
      <c r="C125" s="23">
        <f>_xlfn.ISOWEEKNUM(TimeTable[[#This Row],[Date]])</f>
        <v>52</v>
      </c>
      <c r="D125" s="24"/>
      <c r="E125" s="26"/>
      <c r="F125" s="25"/>
      <c r="G125" s="15"/>
      <c r="H125" s="42"/>
      <c r="I125" s="43" t="str">
        <f>IF(ISBLANK(H125),"",INDEX(lookup_projects[], MATCH(H125,lookup_projects[Project], 0),3))</f>
        <v/>
      </c>
    </row>
    <row r="126" spans="1:9" ht="12.75" x14ac:dyDescent="0.2">
      <c r="A126" s="23">
        <f>YEAR(TimeTable[[#This Row],[Date]])</f>
        <v>1900</v>
      </c>
      <c r="B126" s="23">
        <f>MONTH(TimeTable[[#This Row],[Date]])</f>
        <v>1</v>
      </c>
      <c r="C126" s="23">
        <f>_xlfn.ISOWEEKNUM(TimeTable[[#This Row],[Date]])</f>
        <v>52</v>
      </c>
      <c r="D126" s="24"/>
      <c r="E126" s="26"/>
      <c r="F126" s="25"/>
      <c r="G126" s="15"/>
      <c r="H126" s="42"/>
      <c r="I126" s="43" t="str">
        <f>IF(ISBLANK(H126),"",INDEX(lookup_projects[], MATCH(H126,lookup_projects[Project], 0),3))</f>
        <v/>
      </c>
    </row>
    <row r="127" spans="1:9" ht="12.75" x14ac:dyDescent="0.2">
      <c r="A127" s="23">
        <f>YEAR(TimeTable[[#This Row],[Date]])</f>
        <v>1900</v>
      </c>
      <c r="B127" s="23">
        <f>MONTH(TimeTable[[#This Row],[Date]])</f>
        <v>1</v>
      </c>
      <c r="C127" s="23">
        <f>_xlfn.ISOWEEKNUM(TimeTable[[#This Row],[Date]])</f>
        <v>52</v>
      </c>
      <c r="D127" s="24"/>
      <c r="E127" s="26"/>
      <c r="F127" s="25"/>
      <c r="G127" s="15"/>
      <c r="H127" s="42"/>
      <c r="I127" s="43" t="str">
        <f>IF(ISBLANK(H127),"",INDEX(lookup_projects[], MATCH(H127,lookup_projects[Project], 0),3))</f>
        <v/>
      </c>
    </row>
    <row r="128" spans="1:9" ht="12.75" x14ac:dyDescent="0.2">
      <c r="A128" s="23">
        <f>YEAR(TimeTable[[#This Row],[Date]])</f>
        <v>1900</v>
      </c>
      <c r="B128" s="23">
        <f>MONTH(TimeTable[[#This Row],[Date]])</f>
        <v>1</v>
      </c>
      <c r="C128" s="23">
        <f>_xlfn.ISOWEEKNUM(TimeTable[[#This Row],[Date]])</f>
        <v>52</v>
      </c>
      <c r="D128" s="24"/>
      <c r="E128" s="26"/>
      <c r="F128" s="25"/>
      <c r="G128" s="15"/>
      <c r="H128" s="42"/>
      <c r="I128" s="43" t="str">
        <f>IF(ISBLANK(H128),"",INDEX(lookup_projects[], MATCH(H128,lookup_projects[Project], 0),3))</f>
        <v/>
      </c>
    </row>
    <row r="129" spans="1:9" ht="12.75" x14ac:dyDescent="0.2">
      <c r="A129" s="23">
        <f>YEAR(TimeTable[[#This Row],[Date]])</f>
        <v>1900</v>
      </c>
      <c r="B129" s="23">
        <f>MONTH(TimeTable[[#This Row],[Date]])</f>
        <v>1</v>
      </c>
      <c r="C129" s="23">
        <f>_xlfn.ISOWEEKNUM(TimeTable[[#This Row],[Date]])</f>
        <v>52</v>
      </c>
      <c r="D129" s="24"/>
      <c r="E129" s="26"/>
      <c r="F129" s="25"/>
      <c r="G129" s="15"/>
      <c r="H129" s="42"/>
      <c r="I129" s="43" t="str">
        <f>IF(ISBLANK(H129),"",INDEX(lookup_projects[], MATCH(H129,lookup_projects[Project], 0),3))</f>
        <v/>
      </c>
    </row>
    <row r="130" spans="1:9" ht="12.75" x14ac:dyDescent="0.2">
      <c r="A130" s="23">
        <f>YEAR(TimeTable[[#This Row],[Date]])</f>
        <v>1900</v>
      </c>
      <c r="B130" s="23">
        <f>MONTH(TimeTable[[#This Row],[Date]])</f>
        <v>1</v>
      </c>
      <c r="C130" s="23">
        <f>_xlfn.ISOWEEKNUM(TimeTable[[#This Row],[Date]])</f>
        <v>52</v>
      </c>
      <c r="D130" s="24"/>
      <c r="E130" s="26"/>
      <c r="F130" s="25"/>
      <c r="G130" s="15"/>
      <c r="H130" s="42"/>
      <c r="I130" s="43" t="str">
        <f>IF(ISBLANK(H130),"",INDEX(lookup_projects[], MATCH(H130,lookup_projects[Project], 0),3))</f>
        <v/>
      </c>
    </row>
    <row r="131" spans="1:9" ht="12.75" x14ac:dyDescent="0.2">
      <c r="A131" s="23">
        <f>YEAR(TimeTable[[#This Row],[Date]])</f>
        <v>1900</v>
      </c>
      <c r="B131" s="23">
        <f>MONTH(TimeTable[[#This Row],[Date]])</f>
        <v>1</v>
      </c>
      <c r="C131" s="23">
        <f>_xlfn.ISOWEEKNUM(TimeTable[[#This Row],[Date]])</f>
        <v>52</v>
      </c>
      <c r="D131" s="24"/>
      <c r="E131" s="26"/>
      <c r="F131" s="25"/>
      <c r="G131" s="15"/>
      <c r="H131" s="42"/>
      <c r="I131" s="43" t="str">
        <f>IF(ISBLANK(H131),"",INDEX(lookup_projects[], MATCH(H131,lookup_projects[Project], 0),3))</f>
        <v/>
      </c>
    </row>
    <row r="132" spans="1:9" ht="12.75" x14ac:dyDescent="0.2">
      <c r="A132" s="23">
        <f>YEAR(TimeTable[[#This Row],[Date]])</f>
        <v>1900</v>
      </c>
      <c r="B132" s="23">
        <f>MONTH(TimeTable[[#This Row],[Date]])</f>
        <v>1</v>
      </c>
      <c r="C132" s="23">
        <f>_xlfn.ISOWEEKNUM(TimeTable[[#This Row],[Date]])</f>
        <v>52</v>
      </c>
      <c r="D132" s="24"/>
      <c r="E132" s="26"/>
      <c r="F132" s="25"/>
      <c r="G132" s="15"/>
      <c r="H132" s="42"/>
      <c r="I132" s="43" t="str">
        <f>IF(ISBLANK(H132),"",INDEX(lookup_projects[], MATCH(H132,lookup_projects[Project], 0),3))</f>
        <v/>
      </c>
    </row>
    <row r="133" spans="1:9" ht="12.75" x14ac:dyDescent="0.2">
      <c r="A133" s="23">
        <f>YEAR(TimeTable[[#This Row],[Date]])</f>
        <v>1900</v>
      </c>
      <c r="B133" s="23">
        <f>MONTH(TimeTable[[#This Row],[Date]])</f>
        <v>1</v>
      </c>
      <c r="C133" s="23">
        <f>_xlfn.ISOWEEKNUM(TimeTable[[#This Row],[Date]])</f>
        <v>52</v>
      </c>
      <c r="D133" s="24"/>
      <c r="E133" s="26"/>
      <c r="F133" s="25"/>
      <c r="G133" s="15"/>
      <c r="H133" s="42"/>
      <c r="I133" s="43" t="str">
        <f>IF(ISBLANK(H133),"",INDEX(lookup_projects[], MATCH(H133,lookup_projects[Project], 0),3))</f>
        <v/>
      </c>
    </row>
    <row r="134" spans="1:9" ht="12.75" x14ac:dyDescent="0.2">
      <c r="A134" s="23">
        <f>YEAR(TimeTable[[#This Row],[Date]])</f>
        <v>1900</v>
      </c>
      <c r="B134" s="23">
        <f>MONTH(TimeTable[[#This Row],[Date]])</f>
        <v>1</v>
      </c>
      <c r="C134" s="23">
        <f>_xlfn.ISOWEEKNUM(TimeTable[[#This Row],[Date]])</f>
        <v>52</v>
      </c>
      <c r="D134" s="24"/>
      <c r="E134" s="26"/>
      <c r="F134" s="25"/>
      <c r="G134" s="15"/>
      <c r="H134" s="42"/>
      <c r="I134" s="43" t="str">
        <f>IF(ISBLANK(H134),"",INDEX(lookup_projects[], MATCH(H134,lookup_projects[Project], 0),3))</f>
        <v/>
      </c>
    </row>
    <row r="135" spans="1:9" ht="12.75" x14ac:dyDescent="0.2">
      <c r="A135" s="23">
        <f>YEAR(TimeTable[[#This Row],[Date]])</f>
        <v>1900</v>
      </c>
      <c r="B135" s="23">
        <f>MONTH(TimeTable[[#This Row],[Date]])</f>
        <v>1</v>
      </c>
      <c r="C135" s="23">
        <f>_xlfn.ISOWEEKNUM(TimeTable[[#This Row],[Date]])</f>
        <v>52</v>
      </c>
      <c r="D135" s="24"/>
      <c r="E135" s="26"/>
      <c r="F135" s="25"/>
      <c r="G135" s="15"/>
      <c r="H135" s="42"/>
      <c r="I135" s="43" t="str">
        <f>IF(ISBLANK(H135),"",INDEX(lookup_projects[], MATCH(H135,lookup_projects[Project], 0),3))</f>
        <v/>
      </c>
    </row>
    <row r="136" spans="1:9" ht="12.75" x14ac:dyDescent="0.2">
      <c r="A136" s="23">
        <f>YEAR(TimeTable[[#This Row],[Date]])</f>
        <v>1900</v>
      </c>
      <c r="B136" s="23">
        <f>MONTH(TimeTable[[#This Row],[Date]])</f>
        <v>1</v>
      </c>
      <c r="C136" s="23">
        <f>_xlfn.ISOWEEKNUM(TimeTable[[#This Row],[Date]])</f>
        <v>52</v>
      </c>
      <c r="D136" s="24"/>
      <c r="E136" s="26"/>
      <c r="F136" s="25"/>
      <c r="G136" s="15"/>
      <c r="H136" s="42"/>
      <c r="I136" s="43" t="str">
        <f>IF(ISBLANK(H136),"",INDEX(lookup_projects[], MATCH(H136,lookup_projects[Project], 0),3))</f>
        <v/>
      </c>
    </row>
    <row r="137" spans="1:9" ht="12.75" x14ac:dyDescent="0.2">
      <c r="A137" s="23">
        <f>YEAR(TimeTable[[#This Row],[Date]])</f>
        <v>1900</v>
      </c>
      <c r="B137" s="23">
        <f>MONTH(TimeTable[[#This Row],[Date]])</f>
        <v>1</v>
      </c>
      <c r="C137" s="23">
        <f>_xlfn.ISOWEEKNUM(TimeTable[[#This Row],[Date]])</f>
        <v>52</v>
      </c>
      <c r="D137" s="24"/>
      <c r="E137" s="26"/>
      <c r="F137" s="25"/>
      <c r="G137" s="15"/>
      <c r="H137" s="42"/>
      <c r="I137" s="43" t="str">
        <f>IF(ISBLANK(H137),"",INDEX(lookup_projects[], MATCH(H137,lookup_projects[Project], 0),3))</f>
        <v/>
      </c>
    </row>
    <row r="138" spans="1:9" ht="12.75" x14ac:dyDescent="0.2">
      <c r="A138" s="23">
        <f>YEAR(TimeTable[[#This Row],[Date]])</f>
        <v>1900</v>
      </c>
      <c r="B138" s="23">
        <f>MONTH(TimeTable[[#This Row],[Date]])</f>
        <v>1</v>
      </c>
      <c r="C138" s="23">
        <f>_xlfn.ISOWEEKNUM(TimeTable[[#This Row],[Date]])</f>
        <v>52</v>
      </c>
      <c r="D138" s="24"/>
      <c r="E138" s="26"/>
      <c r="F138" s="25"/>
      <c r="G138" s="15"/>
      <c r="H138" s="42"/>
      <c r="I138" s="43" t="str">
        <f>IF(ISBLANK(H138),"",INDEX(lookup_projects[], MATCH(H138,lookup_projects[Project], 0),3))</f>
        <v/>
      </c>
    </row>
    <row r="139" spans="1:9" ht="12.75" x14ac:dyDescent="0.2">
      <c r="A139" s="23">
        <f>YEAR(TimeTable[[#This Row],[Date]])</f>
        <v>1900</v>
      </c>
      <c r="B139" s="23">
        <f>MONTH(TimeTable[[#This Row],[Date]])</f>
        <v>1</v>
      </c>
      <c r="C139" s="23">
        <f>_xlfn.ISOWEEKNUM(TimeTable[[#This Row],[Date]])</f>
        <v>52</v>
      </c>
      <c r="D139" s="24"/>
      <c r="E139" s="26"/>
      <c r="F139" s="25"/>
      <c r="G139" s="15"/>
      <c r="H139" s="42"/>
      <c r="I139" s="43" t="str">
        <f>IF(ISBLANK(H139),"",INDEX(lookup_projects[], MATCH(H139,lookup_projects[Project], 0),3))</f>
        <v/>
      </c>
    </row>
    <row r="140" spans="1:9" ht="12.75" x14ac:dyDescent="0.2">
      <c r="A140" s="23">
        <f>YEAR(TimeTable[[#This Row],[Date]])</f>
        <v>1900</v>
      </c>
      <c r="B140" s="23">
        <f>MONTH(TimeTable[[#This Row],[Date]])</f>
        <v>1</v>
      </c>
      <c r="C140" s="23">
        <f>_xlfn.ISOWEEKNUM(TimeTable[[#This Row],[Date]])</f>
        <v>52</v>
      </c>
      <c r="D140" s="24"/>
      <c r="E140" s="26"/>
      <c r="F140" s="25"/>
      <c r="G140" s="15"/>
      <c r="H140" s="42"/>
      <c r="I140" s="43" t="str">
        <f>IF(ISBLANK(H140),"",INDEX(lookup_projects[], MATCH(H140,lookup_projects[Project], 0),3))</f>
        <v/>
      </c>
    </row>
    <row r="141" spans="1:9" ht="12.75" x14ac:dyDescent="0.2">
      <c r="A141" s="23">
        <f>YEAR(TimeTable[[#This Row],[Date]])</f>
        <v>1900</v>
      </c>
      <c r="B141" s="23">
        <f>MONTH(TimeTable[[#This Row],[Date]])</f>
        <v>1</v>
      </c>
      <c r="C141" s="23">
        <f>_xlfn.ISOWEEKNUM(TimeTable[[#This Row],[Date]])</f>
        <v>52</v>
      </c>
      <c r="D141" s="24"/>
      <c r="E141" s="26"/>
      <c r="F141" s="25"/>
      <c r="G141" s="15"/>
      <c r="H141" s="42"/>
      <c r="I141" s="43" t="str">
        <f>IF(ISBLANK(H141),"",INDEX(lookup_projects[], MATCH(H141,lookup_projects[Project], 0),3))</f>
        <v/>
      </c>
    </row>
    <row r="142" spans="1:9" ht="12.75" x14ac:dyDescent="0.2">
      <c r="A142" s="23">
        <f>YEAR(TimeTable[[#This Row],[Date]])</f>
        <v>1900</v>
      </c>
      <c r="B142" s="23">
        <f>MONTH(TimeTable[[#This Row],[Date]])</f>
        <v>1</v>
      </c>
      <c r="C142" s="23">
        <f>_xlfn.ISOWEEKNUM(TimeTable[[#This Row],[Date]])</f>
        <v>52</v>
      </c>
      <c r="D142" s="24"/>
      <c r="E142" s="26"/>
      <c r="F142" s="25"/>
      <c r="G142" s="15"/>
      <c r="H142" s="42"/>
      <c r="I142" s="43" t="str">
        <f>IF(ISBLANK(H142),"",INDEX(lookup_projects[], MATCH(H142,lookup_projects[Project], 0),3))</f>
        <v/>
      </c>
    </row>
    <row r="143" spans="1:9" ht="12.75" x14ac:dyDescent="0.2">
      <c r="A143" s="23">
        <f>YEAR(TimeTable[[#This Row],[Date]])</f>
        <v>1900</v>
      </c>
      <c r="B143" s="23">
        <f>MONTH(TimeTable[[#This Row],[Date]])</f>
        <v>1</v>
      </c>
      <c r="C143" s="23">
        <f>_xlfn.ISOWEEKNUM(TimeTable[[#This Row],[Date]])</f>
        <v>52</v>
      </c>
      <c r="D143" s="24"/>
      <c r="E143" s="26"/>
      <c r="F143" s="25"/>
      <c r="G143" s="15"/>
      <c r="H143" s="42"/>
      <c r="I143" s="43" t="str">
        <f>IF(ISBLANK(H143),"",INDEX(lookup_projects[], MATCH(H143,lookup_projects[Project], 0),3))</f>
        <v/>
      </c>
    </row>
    <row r="144" spans="1:9" ht="12.75" x14ac:dyDescent="0.2">
      <c r="A144" s="23">
        <f>YEAR(TimeTable[[#This Row],[Date]])</f>
        <v>1900</v>
      </c>
      <c r="B144" s="23">
        <f>MONTH(TimeTable[[#This Row],[Date]])</f>
        <v>1</v>
      </c>
      <c r="C144" s="23">
        <f>_xlfn.ISOWEEKNUM(TimeTable[[#This Row],[Date]])</f>
        <v>52</v>
      </c>
      <c r="D144" s="24"/>
      <c r="E144" s="26"/>
      <c r="F144" s="25"/>
      <c r="G144" s="15"/>
      <c r="H144" s="42"/>
      <c r="I144" s="43" t="str">
        <f>IF(ISBLANK(H144),"",INDEX(lookup_projects[], MATCH(H144,lookup_projects[Project], 0),3))</f>
        <v/>
      </c>
    </row>
    <row r="145" spans="1:9" ht="12.75" x14ac:dyDescent="0.2">
      <c r="A145" s="23">
        <f>YEAR(TimeTable[[#This Row],[Date]])</f>
        <v>1900</v>
      </c>
      <c r="B145" s="23">
        <f>MONTH(TimeTable[[#This Row],[Date]])</f>
        <v>1</v>
      </c>
      <c r="C145" s="23">
        <f>_xlfn.ISOWEEKNUM(TimeTable[[#This Row],[Date]])</f>
        <v>52</v>
      </c>
      <c r="D145" s="24"/>
      <c r="E145" s="26"/>
      <c r="F145" s="25"/>
      <c r="G145" s="15"/>
      <c r="H145" s="42"/>
      <c r="I145" s="43" t="str">
        <f>IF(ISBLANK(H145),"",INDEX(lookup_projects[], MATCH(H145,lookup_projects[Project], 0),3))</f>
        <v/>
      </c>
    </row>
    <row r="146" spans="1:9" ht="12.75" x14ac:dyDescent="0.2">
      <c r="A146" s="23">
        <f>YEAR(TimeTable[[#This Row],[Date]])</f>
        <v>1900</v>
      </c>
      <c r="B146" s="23">
        <f>MONTH(TimeTable[[#This Row],[Date]])</f>
        <v>1</v>
      </c>
      <c r="C146" s="23">
        <f>_xlfn.ISOWEEKNUM(TimeTable[[#This Row],[Date]])</f>
        <v>52</v>
      </c>
      <c r="D146" s="24"/>
      <c r="E146" s="26"/>
      <c r="F146" s="25"/>
      <c r="G146" s="15"/>
      <c r="H146" s="42"/>
      <c r="I146" s="43" t="str">
        <f>IF(ISBLANK(H146),"",INDEX(lookup_projects[], MATCH(H146,lookup_projects[Project], 0),3))</f>
        <v/>
      </c>
    </row>
    <row r="147" spans="1:9" ht="12.75" x14ac:dyDescent="0.2">
      <c r="A147" s="23">
        <f>YEAR(TimeTable[[#This Row],[Date]])</f>
        <v>1900</v>
      </c>
      <c r="B147" s="23">
        <f>MONTH(TimeTable[[#This Row],[Date]])</f>
        <v>1</v>
      </c>
      <c r="C147" s="23">
        <f>_xlfn.ISOWEEKNUM(TimeTable[[#This Row],[Date]])</f>
        <v>52</v>
      </c>
      <c r="D147" s="24"/>
      <c r="E147" s="26"/>
      <c r="F147" s="25"/>
      <c r="G147" s="15"/>
      <c r="H147" s="42"/>
      <c r="I147" s="43" t="str">
        <f>IF(ISBLANK(H147),"",INDEX(lookup_projects[], MATCH(H147,lookup_projects[Project], 0),3))</f>
        <v/>
      </c>
    </row>
    <row r="148" spans="1:9" ht="12.75" x14ac:dyDescent="0.2">
      <c r="A148" s="23">
        <f>YEAR(TimeTable[[#This Row],[Date]])</f>
        <v>1900</v>
      </c>
      <c r="B148" s="23">
        <f>MONTH(TimeTable[[#This Row],[Date]])</f>
        <v>1</v>
      </c>
      <c r="C148" s="23">
        <f>_xlfn.ISOWEEKNUM(TimeTable[[#This Row],[Date]])</f>
        <v>52</v>
      </c>
      <c r="D148" s="24"/>
      <c r="E148" s="26"/>
      <c r="F148" s="25"/>
      <c r="G148" s="15"/>
      <c r="H148" s="42"/>
      <c r="I148" s="43" t="str">
        <f>IF(ISBLANK(H148),"",INDEX(lookup_projects[], MATCH(H148,lookup_projects[Project], 0),3))</f>
        <v/>
      </c>
    </row>
    <row r="149" spans="1:9" ht="12.75" x14ac:dyDescent="0.2">
      <c r="A149" s="23">
        <f>YEAR(TimeTable[[#This Row],[Date]])</f>
        <v>1900</v>
      </c>
      <c r="B149" s="23">
        <f>MONTH(TimeTable[[#This Row],[Date]])</f>
        <v>1</v>
      </c>
      <c r="C149" s="23">
        <f>_xlfn.ISOWEEKNUM(TimeTable[[#This Row],[Date]])</f>
        <v>52</v>
      </c>
      <c r="D149" s="24"/>
      <c r="E149" s="26"/>
      <c r="F149" s="25"/>
      <c r="G149" s="15"/>
      <c r="H149" s="42"/>
      <c r="I149" s="43" t="str">
        <f>IF(ISBLANK(H149),"",INDEX(lookup_projects[], MATCH(H149,lookup_projects[Project], 0),3))</f>
        <v/>
      </c>
    </row>
    <row r="150" spans="1:9" ht="12.75" x14ac:dyDescent="0.2">
      <c r="A150" s="23">
        <f>YEAR(TimeTable[[#This Row],[Date]])</f>
        <v>1900</v>
      </c>
      <c r="B150" s="23">
        <f>MONTH(TimeTable[[#This Row],[Date]])</f>
        <v>1</v>
      </c>
      <c r="C150" s="23">
        <f>_xlfn.ISOWEEKNUM(TimeTable[[#This Row],[Date]])</f>
        <v>52</v>
      </c>
      <c r="D150" s="24"/>
      <c r="E150" s="26"/>
      <c r="F150" s="25"/>
      <c r="G150" s="15"/>
      <c r="H150" s="42"/>
      <c r="I150" s="43" t="str">
        <f>IF(ISBLANK(H150),"",INDEX(lookup_projects[], MATCH(H150,lookup_projects[Project], 0),3))</f>
        <v/>
      </c>
    </row>
    <row r="151" spans="1:9" ht="12.75" x14ac:dyDescent="0.2">
      <c r="A151" s="23">
        <f>YEAR(TimeTable[[#This Row],[Date]])</f>
        <v>1900</v>
      </c>
      <c r="B151" s="23">
        <f>MONTH(TimeTable[[#This Row],[Date]])</f>
        <v>1</v>
      </c>
      <c r="C151" s="23">
        <f>_xlfn.ISOWEEKNUM(TimeTable[[#This Row],[Date]])</f>
        <v>52</v>
      </c>
      <c r="D151" s="24"/>
      <c r="E151" s="26"/>
      <c r="F151" s="25"/>
      <c r="G151" s="15"/>
      <c r="H151" s="42"/>
      <c r="I151" s="43" t="str">
        <f>IF(ISBLANK(H151),"",INDEX(lookup_projects[], MATCH(H151,lookup_projects[Project], 0),3))</f>
        <v/>
      </c>
    </row>
    <row r="152" spans="1:9" ht="12.75" x14ac:dyDescent="0.2">
      <c r="A152" s="23">
        <f>YEAR(TimeTable[[#This Row],[Date]])</f>
        <v>1900</v>
      </c>
      <c r="B152" s="23">
        <f>MONTH(TimeTable[[#This Row],[Date]])</f>
        <v>1</v>
      </c>
      <c r="C152" s="23">
        <f>_xlfn.ISOWEEKNUM(TimeTable[[#This Row],[Date]])</f>
        <v>52</v>
      </c>
      <c r="D152" s="24"/>
      <c r="E152" s="26"/>
      <c r="F152" s="25"/>
      <c r="G152" s="15"/>
      <c r="H152" s="42"/>
      <c r="I152" s="43" t="str">
        <f>IF(ISBLANK(H152),"",INDEX(lookup_projects[], MATCH(H152,lookup_projects[Project], 0),3))</f>
        <v/>
      </c>
    </row>
    <row r="153" spans="1:9" ht="12.75" x14ac:dyDescent="0.2">
      <c r="A153" s="23">
        <f>YEAR(TimeTable[[#This Row],[Date]])</f>
        <v>1900</v>
      </c>
      <c r="B153" s="23">
        <f>MONTH(TimeTable[[#This Row],[Date]])</f>
        <v>1</v>
      </c>
      <c r="C153" s="23">
        <f>_xlfn.ISOWEEKNUM(TimeTable[[#This Row],[Date]])</f>
        <v>52</v>
      </c>
      <c r="D153" s="24"/>
      <c r="E153" s="26"/>
      <c r="F153" s="25"/>
      <c r="G153" s="15"/>
      <c r="H153" s="42"/>
      <c r="I153" s="43" t="str">
        <f>IF(ISBLANK(H153),"",INDEX(lookup_projects[], MATCH(H153,lookup_projects[Project], 0),3))</f>
        <v/>
      </c>
    </row>
    <row r="154" spans="1:9" ht="12.75" x14ac:dyDescent="0.2">
      <c r="A154" s="23">
        <f>YEAR(TimeTable[[#This Row],[Date]])</f>
        <v>1900</v>
      </c>
      <c r="B154" s="23">
        <f>MONTH(TimeTable[[#This Row],[Date]])</f>
        <v>1</v>
      </c>
      <c r="C154" s="23">
        <f>_xlfn.ISOWEEKNUM(TimeTable[[#This Row],[Date]])</f>
        <v>52</v>
      </c>
      <c r="D154" s="24"/>
      <c r="E154" s="26"/>
      <c r="F154" s="25"/>
      <c r="G154" s="15"/>
      <c r="H154" s="42"/>
      <c r="I154" s="43" t="str">
        <f>IF(ISBLANK(H154),"",INDEX(lookup_projects[], MATCH(H154,lookup_projects[Project], 0),3))</f>
        <v/>
      </c>
    </row>
    <row r="155" spans="1:9" ht="12.75" x14ac:dyDescent="0.2">
      <c r="A155" s="23">
        <f>YEAR(TimeTable[[#This Row],[Date]])</f>
        <v>1900</v>
      </c>
      <c r="B155" s="23">
        <f>MONTH(TimeTable[[#This Row],[Date]])</f>
        <v>1</v>
      </c>
      <c r="C155" s="23">
        <f>_xlfn.ISOWEEKNUM(TimeTable[[#This Row],[Date]])</f>
        <v>52</v>
      </c>
      <c r="D155" s="24"/>
      <c r="E155" s="26"/>
      <c r="F155" s="25"/>
      <c r="G155" s="15"/>
      <c r="H155" s="42"/>
      <c r="I155" s="43" t="str">
        <f>IF(ISBLANK(H155),"",INDEX(lookup_projects[], MATCH(H155,lookup_projects[Project], 0),3))</f>
        <v/>
      </c>
    </row>
    <row r="156" spans="1:9" ht="12.75" x14ac:dyDescent="0.2">
      <c r="A156" s="23">
        <f>YEAR(TimeTable[[#This Row],[Date]])</f>
        <v>1900</v>
      </c>
      <c r="B156" s="23">
        <f>MONTH(TimeTable[[#This Row],[Date]])</f>
        <v>1</v>
      </c>
      <c r="C156" s="23">
        <f>_xlfn.ISOWEEKNUM(TimeTable[[#This Row],[Date]])</f>
        <v>52</v>
      </c>
      <c r="D156" s="24"/>
      <c r="E156" s="26"/>
      <c r="F156" s="25"/>
      <c r="G156" s="15"/>
      <c r="H156" s="42"/>
      <c r="I156" s="43" t="str">
        <f>IF(ISBLANK(H156),"",INDEX(lookup_projects[], MATCH(H156,lookup_projects[Project], 0),3))</f>
        <v/>
      </c>
    </row>
    <row r="157" spans="1:9" ht="12.75" x14ac:dyDescent="0.2">
      <c r="A157" s="23">
        <f>YEAR(TimeTable[[#This Row],[Date]])</f>
        <v>1900</v>
      </c>
      <c r="B157" s="23">
        <f>MONTH(TimeTable[[#This Row],[Date]])</f>
        <v>1</v>
      </c>
      <c r="C157" s="23">
        <f>_xlfn.ISOWEEKNUM(TimeTable[[#This Row],[Date]])</f>
        <v>52</v>
      </c>
      <c r="D157" s="24"/>
      <c r="E157" s="26"/>
      <c r="F157" s="25"/>
      <c r="G157" s="15"/>
      <c r="H157" s="42"/>
      <c r="I157" s="43" t="str">
        <f>IF(ISBLANK(H157),"",INDEX(lookup_projects[], MATCH(H157,lookup_projects[Project], 0),3))</f>
        <v/>
      </c>
    </row>
    <row r="158" spans="1:9" ht="12.75" x14ac:dyDescent="0.2">
      <c r="A158" s="23">
        <f>YEAR(TimeTable[[#This Row],[Date]])</f>
        <v>1900</v>
      </c>
      <c r="B158" s="23">
        <f>MONTH(TimeTable[[#This Row],[Date]])</f>
        <v>1</v>
      </c>
      <c r="C158" s="23">
        <f>_xlfn.ISOWEEKNUM(TimeTable[[#This Row],[Date]])</f>
        <v>52</v>
      </c>
      <c r="D158" s="24"/>
      <c r="E158" s="26"/>
      <c r="F158" s="25"/>
      <c r="G158" s="15"/>
      <c r="H158" s="42"/>
      <c r="I158" s="43" t="str">
        <f>IF(ISBLANK(H158),"",INDEX(lookup_projects[], MATCH(H158,lookup_projects[Project], 0),3))</f>
        <v/>
      </c>
    </row>
    <row r="159" spans="1:9" ht="12.75" x14ac:dyDescent="0.2">
      <c r="A159" s="23">
        <f>YEAR(TimeTable[[#This Row],[Date]])</f>
        <v>1900</v>
      </c>
      <c r="B159" s="23">
        <f>MONTH(TimeTable[[#This Row],[Date]])</f>
        <v>1</v>
      </c>
      <c r="C159" s="23">
        <f>_xlfn.ISOWEEKNUM(TimeTable[[#This Row],[Date]])</f>
        <v>52</v>
      </c>
      <c r="D159" s="24"/>
      <c r="E159" s="26"/>
      <c r="F159" s="25"/>
      <c r="G159" s="15"/>
      <c r="H159" s="42"/>
      <c r="I159" s="43" t="str">
        <f>IF(ISBLANK(H159),"",INDEX(lookup_projects[], MATCH(H159,lookup_projects[Project], 0),3))</f>
        <v/>
      </c>
    </row>
    <row r="160" spans="1:9" ht="12.75" x14ac:dyDescent="0.2">
      <c r="A160" s="23">
        <f>YEAR(TimeTable[[#This Row],[Date]])</f>
        <v>1900</v>
      </c>
      <c r="B160" s="23">
        <f>MONTH(TimeTable[[#This Row],[Date]])</f>
        <v>1</v>
      </c>
      <c r="C160" s="23">
        <f>_xlfn.ISOWEEKNUM(TimeTable[[#This Row],[Date]])</f>
        <v>52</v>
      </c>
      <c r="D160" s="24"/>
      <c r="E160" s="26"/>
      <c r="F160" s="25"/>
      <c r="G160" s="15"/>
      <c r="H160" s="42"/>
      <c r="I160" s="43" t="str">
        <f>IF(ISBLANK(H160),"",INDEX(lookup_projects[], MATCH(H160,lookup_projects[Project], 0),3))</f>
        <v/>
      </c>
    </row>
    <row r="161" spans="1:9" ht="12.75" x14ac:dyDescent="0.2">
      <c r="A161" s="23">
        <f>YEAR(TimeTable[[#This Row],[Date]])</f>
        <v>1900</v>
      </c>
      <c r="B161" s="23">
        <f>MONTH(TimeTable[[#This Row],[Date]])</f>
        <v>1</v>
      </c>
      <c r="C161" s="23">
        <f>_xlfn.ISOWEEKNUM(TimeTable[[#This Row],[Date]])</f>
        <v>52</v>
      </c>
      <c r="D161" s="24"/>
      <c r="E161" s="26"/>
      <c r="F161" s="25"/>
      <c r="G161" s="15"/>
      <c r="H161" s="42"/>
      <c r="I161" s="43" t="str">
        <f>IF(ISBLANK(H161),"",INDEX(lookup_projects[], MATCH(H161,lookup_projects[Project], 0),3))</f>
        <v/>
      </c>
    </row>
    <row r="162" spans="1:9" ht="12.75" x14ac:dyDescent="0.2">
      <c r="A162" s="23">
        <f>YEAR(TimeTable[[#This Row],[Date]])</f>
        <v>1900</v>
      </c>
      <c r="B162" s="23">
        <f>MONTH(TimeTable[[#This Row],[Date]])</f>
        <v>1</v>
      </c>
      <c r="C162" s="23">
        <f>_xlfn.ISOWEEKNUM(TimeTable[[#This Row],[Date]])</f>
        <v>52</v>
      </c>
      <c r="D162" s="24"/>
      <c r="E162" s="26"/>
      <c r="F162" s="25"/>
      <c r="G162" s="15"/>
      <c r="H162" s="42"/>
      <c r="I162" s="43" t="str">
        <f>IF(ISBLANK(H162),"",INDEX(lookup_projects[], MATCH(H162,lookup_projects[Project], 0),3))</f>
        <v/>
      </c>
    </row>
    <row r="163" spans="1:9" ht="12.75" x14ac:dyDescent="0.2">
      <c r="A163" s="23">
        <f>YEAR(TimeTable[[#This Row],[Date]])</f>
        <v>1900</v>
      </c>
      <c r="B163" s="23">
        <f>MONTH(TimeTable[[#This Row],[Date]])</f>
        <v>1</v>
      </c>
      <c r="C163" s="23">
        <f>_xlfn.ISOWEEKNUM(TimeTable[[#This Row],[Date]])</f>
        <v>52</v>
      </c>
      <c r="D163" s="24"/>
      <c r="E163" s="26"/>
      <c r="F163" s="25"/>
      <c r="G163" s="15"/>
      <c r="H163" s="42"/>
      <c r="I163" s="43" t="str">
        <f>IF(ISBLANK(H163),"",INDEX(lookup_projects[], MATCH(H163,lookup_projects[Project], 0),3))</f>
        <v/>
      </c>
    </row>
    <row r="164" spans="1:9" ht="12.75" x14ac:dyDescent="0.2">
      <c r="A164" s="23">
        <f>YEAR(TimeTable[[#This Row],[Date]])</f>
        <v>1900</v>
      </c>
      <c r="B164" s="23">
        <f>MONTH(TimeTable[[#This Row],[Date]])</f>
        <v>1</v>
      </c>
      <c r="C164" s="23">
        <f>_xlfn.ISOWEEKNUM(TimeTable[[#This Row],[Date]])</f>
        <v>52</v>
      </c>
      <c r="D164" s="24"/>
      <c r="E164" s="26"/>
      <c r="F164" s="25"/>
      <c r="G164" s="15"/>
      <c r="H164" s="42"/>
      <c r="I164" s="43" t="str">
        <f>IF(ISBLANK(H164),"",INDEX(lookup_projects[], MATCH(H164,lookup_projects[Project], 0),3))</f>
        <v/>
      </c>
    </row>
    <row r="165" spans="1:9" ht="12.75" x14ac:dyDescent="0.2">
      <c r="A165" s="23">
        <f>YEAR(TimeTable[[#This Row],[Date]])</f>
        <v>1900</v>
      </c>
      <c r="B165" s="23">
        <f>MONTH(TimeTable[[#This Row],[Date]])</f>
        <v>1</v>
      </c>
      <c r="C165" s="23">
        <f>_xlfn.ISOWEEKNUM(TimeTable[[#This Row],[Date]])</f>
        <v>52</v>
      </c>
      <c r="D165" s="24"/>
      <c r="E165" s="26"/>
      <c r="F165" s="25"/>
      <c r="G165" s="15"/>
      <c r="H165" s="42"/>
      <c r="I165" s="43" t="str">
        <f>IF(ISBLANK(H165),"",INDEX(lookup_projects[], MATCH(H165,lookup_projects[Project], 0),3))</f>
        <v/>
      </c>
    </row>
    <row r="166" spans="1:9" ht="12.75" x14ac:dyDescent="0.2">
      <c r="A166" s="23">
        <f>YEAR(TimeTable[[#This Row],[Date]])</f>
        <v>1900</v>
      </c>
      <c r="B166" s="23">
        <f>MONTH(TimeTable[[#This Row],[Date]])</f>
        <v>1</v>
      </c>
      <c r="C166" s="23">
        <f>_xlfn.ISOWEEKNUM(TimeTable[[#This Row],[Date]])</f>
        <v>52</v>
      </c>
      <c r="D166" s="24"/>
      <c r="E166" s="26"/>
      <c r="F166" s="25"/>
      <c r="G166" s="15"/>
      <c r="H166" s="42"/>
      <c r="I166" s="43" t="str">
        <f>IF(ISBLANK(H166),"",INDEX(lookup_projects[], MATCH(H166,lookup_projects[Project], 0),3))</f>
        <v/>
      </c>
    </row>
    <row r="167" spans="1:9" ht="12.75" x14ac:dyDescent="0.2">
      <c r="A167" s="23">
        <f>YEAR(TimeTable[[#This Row],[Date]])</f>
        <v>1900</v>
      </c>
      <c r="B167" s="23">
        <f>MONTH(TimeTable[[#This Row],[Date]])</f>
        <v>1</v>
      </c>
      <c r="C167" s="23">
        <f>_xlfn.ISOWEEKNUM(TimeTable[[#This Row],[Date]])</f>
        <v>52</v>
      </c>
      <c r="D167" s="24"/>
      <c r="E167" s="26"/>
      <c r="F167" s="25"/>
      <c r="G167" s="15"/>
      <c r="H167" s="42"/>
      <c r="I167" s="43" t="str">
        <f>IF(ISBLANK(H167),"",INDEX(lookup_projects[], MATCH(H167,lookup_projects[Project], 0),3))</f>
        <v/>
      </c>
    </row>
    <row r="168" spans="1:9" ht="12.75" x14ac:dyDescent="0.2">
      <c r="A168" s="23">
        <f>YEAR(TimeTable[[#This Row],[Date]])</f>
        <v>1900</v>
      </c>
      <c r="B168" s="23">
        <f>MONTH(TimeTable[[#This Row],[Date]])</f>
        <v>1</v>
      </c>
      <c r="C168" s="23">
        <f>_xlfn.ISOWEEKNUM(TimeTable[[#This Row],[Date]])</f>
        <v>52</v>
      </c>
      <c r="D168" s="24"/>
      <c r="E168" s="26"/>
      <c r="F168" s="25"/>
      <c r="G168" s="15"/>
      <c r="H168" s="42"/>
      <c r="I168" s="43" t="str">
        <f>IF(ISBLANK(H168),"",INDEX(lookup_projects[], MATCH(H168,lookup_projects[Project], 0),3))</f>
        <v/>
      </c>
    </row>
    <row r="169" spans="1:9" ht="12.75" x14ac:dyDescent="0.2">
      <c r="A169" s="23">
        <f>YEAR(TimeTable[[#This Row],[Date]])</f>
        <v>1900</v>
      </c>
      <c r="B169" s="23">
        <f>MONTH(TimeTable[[#This Row],[Date]])</f>
        <v>1</v>
      </c>
      <c r="C169" s="23">
        <f>_xlfn.ISOWEEKNUM(TimeTable[[#This Row],[Date]])</f>
        <v>52</v>
      </c>
      <c r="D169" s="24"/>
      <c r="E169" s="26"/>
      <c r="F169" s="25"/>
      <c r="G169" s="15"/>
      <c r="H169" s="42"/>
      <c r="I169" s="43" t="str">
        <f>IF(ISBLANK(H169),"",INDEX(lookup_projects[], MATCH(H169,lookup_projects[Project], 0),3))</f>
        <v/>
      </c>
    </row>
    <row r="170" spans="1:9" ht="12.75" x14ac:dyDescent="0.2">
      <c r="A170" s="23">
        <f>YEAR(TimeTable[[#This Row],[Date]])</f>
        <v>1900</v>
      </c>
      <c r="B170" s="23">
        <f>MONTH(TimeTable[[#This Row],[Date]])</f>
        <v>1</v>
      </c>
      <c r="C170" s="23">
        <f>_xlfn.ISOWEEKNUM(TimeTable[[#This Row],[Date]])</f>
        <v>52</v>
      </c>
      <c r="D170" s="24"/>
      <c r="E170" s="26"/>
      <c r="F170" s="25"/>
      <c r="G170" s="15"/>
      <c r="H170" s="42"/>
      <c r="I170" s="43" t="str">
        <f>IF(ISBLANK(H170),"",INDEX(lookup_projects[], MATCH(H170,lookup_projects[Project], 0),3))</f>
        <v/>
      </c>
    </row>
    <row r="171" spans="1:9" ht="12.75" x14ac:dyDescent="0.2">
      <c r="A171" s="23">
        <f>YEAR(TimeTable[[#This Row],[Date]])</f>
        <v>1900</v>
      </c>
      <c r="B171" s="23">
        <f>MONTH(TimeTable[[#This Row],[Date]])</f>
        <v>1</v>
      </c>
      <c r="C171" s="23">
        <f>_xlfn.ISOWEEKNUM(TimeTable[[#This Row],[Date]])</f>
        <v>52</v>
      </c>
      <c r="D171" s="24"/>
      <c r="E171" s="26"/>
      <c r="F171" s="25"/>
      <c r="G171" s="15"/>
      <c r="H171" s="42"/>
      <c r="I171" s="43" t="str">
        <f>IF(ISBLANK(H171),"",INDEX(lookup_projects[], MATCH(H171,lookup_projects[Project], 0),3))</f>
        <v/>
      </c>
    </row>
    <row r="172" spans="1:9" ht="12.75" x14ac:dyDescent="0.2">
      <c r="A172" s="23">
        <f>YEAR(TimeTable[[#This Row],[Date]])</f>
        <v>1900</v>
      </c>
      <c r="B172" s="23">
        <f>MONTH(TimeTable[[#This Row],[Date]])</f>
        <v>1</v>
      </c>
      <c r="C172" s="23">
        <f>_xlfn.ISOWEEKNUM(TimeTable[[#This Row],[Date]])</f>
        <v>52</v>
      </c>
      <c r="D172" s="24"/>
      <c r="E172" s="26"/>
      <c r="F172" s="25"/>
      <c r="G172" s="15"/>
      <c r="H172" s="42"/>
      <c r="I172" s="43" t="str">
        <f>IF(ISBLANK(H172),"",INDEX(lookup_projects[], MATCH(H172,lookup_projects[Project], 0),3))</f>
        <v/>
      </c>
    </row>
    <row r="173" spans="1:9" ht="12.75" x14ac:dyDescent="0.2">
      <c r="A173" s="23">
        <f>YEAR(TimeTable[[#This Row],[Date]])</f>
        <v>1900</v>
      </c>
      <c r="B173" s="23">
        <f>MONTH(TimeTable[[#This Row],[Date]])</f>
        <v>1</v>
      </c>
      <c r="C173" s="23">
        <f>_xlfn.ISOWEEKNUM(TimeTable[[#This Row],[Date]])</f>
        <v>52</v>
      </c>
      <c r="D173" s="24"/>
      <c r="E173" s="26"/>
      <c r="F173" s="25"/>
      <c r="G173" s="15"/>
      <c r="H173" s="42"/>
      <c r="I173" s="43" t="str">
        <f>IF(ISBLANK(H173),"",INDEX(lookup_projects[], MATCH(H173,lookup_projects[Project], 0),3))</f>
        <v/>
      </c>
    </row>
    <row r="174" spans="1:9" ht="12.75" x14ac:dyDescent="0.2">
      <c r="A174" s="23">
        <f>YEAR(TimeTable[[#This Row],[Date]])</f>
        <v>1900</v>
      </c>
      <c r="B174" s="23">
        <f>MONTH(TimeTable[[#This Row],[Date]])</f>
        <v>1</v>
      </c>
      <c r="C174" s="23">
        <f>_xlfn.ISOWEEKNUM(TimeTable[[#This Row],[Date]])</f>
        <v>52</v>
      </c>
      <c r="D174" s="24"/>
      <c r="E174" s="26"/>
      <c r="F174" s="25"/>
      <c r="G174" s="15"/>
      <c r="H174" s="42"/>
      <c r="I174" s="43" t="str">
        <f>IF(ISBLANK(H174),"",INDEX(lookup_projects[], MATCH(H174,lookup_projects[Project], 0),3))</f>
        <v/>
      </c>
    </row>
    <row r="175" spans="1:9" ht="12.75" x14ac:dyDescent="0.2">
      <c r="A175" s="23">
        <f>YEAR(TimeTable[[#This Row],[Date]])</f>
        <v>1900</v>
      </c>
      <c r="B175" s="23">
        <f>MONTH(TimeTable[[#This Row],[Date]])</f>
        <v>1</v>
      </c>
      <c r="C175" s="23">
        <f>_xlfn.ISOWEEKNUM(TimeTable[[#This Row],[Date]])</f>
        <v>52</v>
      </c>
      <c r="D175" s="24"/>
      <c r="E175" s="26"/>
      <c r="F175" s="25"/>
      <c r="G175" s="15"/>
      <c r="H175" s="42"/>
      <c r="I175" s="43" t="str">
        <f>IF(ISBLANK(H175),"",INDEX(lookup_projects[], MATCH(H175,lookup_projects[Project], 0),3))</f>
        <v/>
      </c>
    </row>
    <row r="176" spans="1:9" ht="12.75" x14ac:dyDescent="0.2">
      <c r="A176" s="23">
        <f>YEAR(TimeTable[[#This Row],[Date]])</f>
        <v>1900</v>
      </c>
      <c r="B176" s="23">
        <f>MONTH(TimeTable[[#This Row],[Date]])</f>
        <v>1</v>
      </c>
      <c r="C176" s="23">
        <f>_xlfn.ISOWEEKNUM(TimeTable[[#This Row],[Date]])</f>
        <v>52</v>
      </c>
      <c r="D176" s="24"/>
      <c r="E176" s="26"/>
      <c r="F176" s="25"/>
      <c r="G176" s="15"/>
      <c r="H176" s="42"/>
      <c r="I176" s="43" t="str">
        <f>IF(ISBLANK(H176),"",INDEX(lookup_projects[], MATCH(H176,lookup_projects[Project], 0),3))</f>
        <v/>
      </c>
    </row>
    <row r="177" spans="1:9" ht="12.75" x14ac:dyDescent="0.2">
      <c r="A177" s="23">
        <f>YEAR(TimeTable[[#This Row],[Date]])</f>
        <v>1900</v>
      </c>
      <c r="B177" s="23">
        <f>MONTH(TimeTable[[#This Row],[Date]])</f>
        <v>1</v>
      </c>
      <c r="C177" s="23">
        <f>_xlfn.ISOWEEKNUM(TimeTable[[#This Row],[Date]])</f>
        <v>52</v>
      </c>
      <c r="D177" s="24"/>
      <c r="E177" s="26"/>
      <c r="F177" s="25"/>
      <c r="G177" s="15"/>
      <c r="H177" s="42"/>
      <c r="I177" s="43" t="str">
        <f>IF(ISBLANK(H177),"",INDEX(lookup_projects[], MATCH(H177,lookup_projects[Project], 0),3))</f>
        <v/>
      </c>
    </row>
    <row r="178" spans="1:9" ht="12.75" x14ac:dyDescent="0.2">
      <c r="A178" s="23">
        <f>YEAR(TimeTable[[#This Row],[Date]])</f>
        <v>1900</v>
      </c>
      <c r="B178" s="23">
        <f>MONTH(TimeTable[[#This Row],[Date]])</f>
        <v>1</v>
      </c>
      <c r="C178" s="23">
        <f>_xlfn.ISOWEEKNUM(TimeTable[[#This Row],[Date]])</f>
        <v>52</v>
      </c>
      <c r="D178" s="24"/>
      <c r="E178" s="26"/>
      <c r="F178" s="25"/>
      <c r="G178" s="15"/>
      <c r="H178" s="42"/>
      <c r="I178" s="43" t="str">
        <f>IF(ISBLANK(H178),"",INDEX(lookup_projects[], MATCH(H178,lookup_projects[Project], 0),3))</f>
        <v/>
      </c>
    </row>
    <row r="179" spans="1:9" ht="12.75" x14ac:dyDescent="0.2">
      <c r="A179" s="23">
        <f>YEAR(TimeTable[[#This Row],[Date]])</f>
        <v>1900</v>
      </c>
      <c r="B179" s="23">
        <f>MONTH(TimeTable[[#This Row],[Date]])</f>
        <v>1</v>
      </c>
      <c r="C179" s="23">
        <f>_xlfn.ISOWEEKNUM(TimeTable[[#This Row],[Date]])</f>
        <v>52</v>
      </c>
      <c r="D179" s="24"/>
      <c r="E179" s="26"/>
      <c r="F179" s="25"/>
      <c r="G179" s="15"/>
      <c r="H179" s="42"/>
      <c r="I179" s="43" t="str">
        <f>IF(ISBLANK(H179),"",INDEX(lookup_projects[], MATCH(H179,lookup_projects[Project], 0),3))</f>
        <v/>
      </c>
    </row>
    <row r="180" spans="1:9" ht="12.75" x14ac:dyDescent="0.2">
      <c r="A180" s="23">
        <f>YEAR(TimeTable[[#This Row],[Date]])</f>
        <v>1900</v>
      </c>
      <c r="B180" s="23">
        <f>MONTH(TimeTable[[#This Row],[Date]])</f>
        <v>1</v>
      </c>
      <c r="C180" s="23">
        <f>_xlfn.ISOWEEKNUM(TimeTable[[#This Row],[Date]])</f>
        <v>52</v>
      </c>
      <c r="D180" s="24"/>
      <c r="E180" s="26"/>
      <c r="F180" s="25"/>
      <c r="G180" s="15"/>
      <c r="H180" s="42"/>
      <c r="I180" s="43" t="str">
        <f>IF(ISBLANK(H180),"",INDEX(lookup_projects[], MATCH(H180,lookup_projects[Project], 0),3))</f>
        <v/>
      </c>
    </row>
    <row r="181" spans="1:9" ht="12.75" x14ac:dyDescent="0.2">
      <c r="A181" s="23">
        <f>YEAR(TimeTable[[#This Row],[Date]])</f>
        <v>1900</v>
      </c>
      <c r="B181" s="23">
        <f>MONTH(TimeTable[[#This Row],[Date]])</f>
        <v>1</v>
      </c>
      <c r="C181" s="23">
        <f>_xlfn.ISOWEEKNUM(TimeTable[[#This Row],[Date]])</f>
        <v>52</v>
      </c>
      <c r="D181" s="24"/>
      <c r="E181" s="26"/>
      <c r="F181" s="25"/>
      <c r="G181" s="15"/>
      <c r="H181" s="42"/>
      <c r="I181" s="43" t="str">
        <f>IF(ISBLANK(H181),"",INDEX(lookup_projects[], MATCH(H181,lookup_projects[Project], 0),3))</f>
        <v/>
      </c>
    </row>
    <row r="182" spans="1:9" ht="12.75" x14ac:dyDescent="0.2">
      <c r="A182" s="23">
        <f>YEAR(TimeTable[[#This Row],[Date]])</f>
        <v>1900</v>
      </c>
      <c r="B182" s="23">
        <f>MONTH(TimeTable[[#This Row],[Date]])</f>
        <v>1</v>
      </c>
      <c r="C182" s="23">
        <f>_xlfn.ISOWEEKNUM(TimeTable[[#This Row],[Date]])</f>
        <v>52</v>
      </c>
      <c r="D182" s="24"/>
      <c r="E182" s="26"/>
      <c r="F182" s="25"/>
      <c r="G182" s="15"/>
      <c r="H182" s="42"/>
      <c r="I182" s="43" t="str">
        <f>IF(ISBLANK(H182),"",INDEX(lookup_projects[], MATCH(H182,lookup_projects[Project], 0),3))</f>
        <v/>
      </c>
    </row>
    <row r="183" spans="1:9" ht="12.75" x14ac:dyDescent="0.2">
      <c r="A183" s="23">
        <f>YEAR(TimeTable[[#This Row],[Date]])</f>
        <v>1900</v>
      </c>
      <c r="B183" s="23">
        <f>MONTH(TimeTable[[#This Row],[Date]])</f>
        <v>1</v>
      </c>
      <c r="C183" s="23">
        <f>_xlfn.ISOWEEKNUM(TimeTable[[#This Row],[Date]])</f>
        <v>52</v>
      </c>
      <c r="D183" s="24"/>
      <c r="E183" s="26"/>
      <c r="F183" s="25"/>
      <c r="G183" s="15"/>
      <c r="H183" s="42"/>
      <c r="I183" s="43" t="str">
        <f>IF(ISBLANK(H183),"",INDEX(lookup_projects[], MATCH(H183,lookup_projects[Project], 0),3))</f>
        <v/>
      </c>
    </row>
    <row r="184" spans="1:9" ht="12.75" x14ac:dyDescent="0.2">
      <c r="A184" s="23">
        <f>YEAR(TimeTable[[#This Row],[Date]])</f>
        <v>1900</v>
      </c>
      <c r="B184" s="23">
        <f>MONTH(TimeTable[[#This Row],[Date]])</f>
        <v>1</v>
      </c>
      <c r="C184" s="23">
        <f>_xlfn.ISOWEEKNUM(TimeTable[[#This Row],[Date]])</f>
        <v>52</v>
      </c>
      <c r="D184" s="24"/>
      <c r="E184" s="26"/>
      <c r="F184" s="25"/>
      <c r="G184" s="15"/>
      <c r="H184" s="42"/>
      <c r="I184" s="43" t="str">
        <f>IF(ISBLANK(H184),"",INDEX(lookup_projects[], MATCH(H184,lookup_projects[Project], 0),3))</f>
        <v/>
      </c>
    </row>
    <row r="185" spans="1:9" ht="12.75" x14ac:dyDescent="0.2">
      <c r="A185" s="23">
        <f>YEAR(TimeTable[[#This Row],[Date]])</f>
        <v>1900</v>
      </c>
      <c r="B185" s="23">
        <f>MONTH(TimeTable[[#This Row],[Date]])</f>
        <v>1</v>
      </c>
      <c r="C185" s="23">
        <f>_xlfn.ISOWEEKNUM(TimeTable[[#This Row],[Date]])</f>
        <v>52</v>
      </c>
      <c r="D185" s="24"/>
      <c r="E185" s="26"/>
      <c r="F185" s="25"/>
      <c r="G185" s="15"/>
      <c r="H185" s="42"/>
      <c r="I185" s="43" t="str">
        <f>IF(ISBLANK(H185),"",INDEX(lookup_projects[], MATCH(H185,lookup_projects[Project], 0),3))</f>
        <v/>
      </c>
    </row>
    <row r="186" spans="1:9" ht="12.75" x14ac:dyDescent="0.2">
      <c r="A186" s="23">
        <f>YEAR(TimeTable[[#This Row],[Date]])</f>
        <v>1900</v>
      </c>
      <c r="B186" s="23">
        <f>MONTH(TimeTable[[#This Row],[Date]])</f>
        <v>1</v>
      </c>
      <c r="C186" s="23">
        <f>_xlfn.ISOWEEKNUM(TimeTable[[#This Row],[Date]])</f>
        <v>52</v>
      </c>
      <c r="D186" s="24"/>
      <c r="E186" s="26"/>
      <c r="F186" s="25"/>
      <c r="G186" s="15"/>
      <c r="H186" s="42"/>
      <c r="I186" s="43" t="str">
        <f>IF(ISBLANK(H186),"",INDEX(lookup_projects[], MATCH(H186,lookup_projects[Project], 0),3))</f>
        <v/>
      </c>
    </row>
    <row r="187" spans="1:9" ht="12.75" x14ac:dyDescent="0.2">
      <c r="A187" s="23">
        <f>YEAR(TimeTable[[#This Row],[Date]])</f>
        <v>1900</v>
      </c>
      <c r="B187" s="23">
        <f>MONTH(TimeTable[[#This Row],[Date]])</f>
        <v>1</v>
      </c>
      <c r="C187" s="23">
        <f>_xlfn.ISOWEEKNUM(TimeTable[[#This Row],[Date]])</f>
        <v>52</v>
      </c>
      <c r="D187" s="24"/>
      <c r="E187" s="26"/>
      <c r="F187" s="25"/>
      <c r="G187" s="15"/>
      <c r="H187" s="42"/>
      <c r="I187" s="43" t="str">
        <f>IF(ISBLANK(H187),"",INDEX(lookup_projects[], MATCH(H187,lookup_projects[Project], 0),3))</f>
        <v/>
      </c>
    </row>
    <row r="188" spans="1:9" ht="12.75" x14ac:dyDescent="0.2">
      <c r="A188" s="23">
        <f>YEAR(TimeTable[[#This Row],[Date]])</f>
        <v>1900</v>
      </c>
      <c r="B188" s="23">
        <f>MONTH(TimeTable[[#This Row],[Date]])</f>
        <v>1</v>
      </c>
      <c r="C188" s="23">
        <f>_xlfn.ISOWEEKNUM(TimeTable[[#This Row],[Date]])</f>
        <v>52</v>
      </c>
      <c r="D188" s="24"/>
      <c r="E188" s="26"/>
      <c r="F188" s="25"/>
      <c r="G188" s="15"/>
      <c r="H188" s="42"/>
      <c r="I188" s="43" t="str">
        <f>IF(ISBLANK(H188),"",INDEX(lookup_projects[], MATCH(H188,lookup_projects[Project], 0),3))</f>
        <v/>
      </c>
    </row>
    <row r="189" spans="1:9" ht="12.75" x14ac:dyDescent="0.2">
      <c r="A189" s="23">
        <f>YEAR(TimeTable[[#This Row],[Date]])</f>
        <v>1900</v>
      </c>
      <c r="B189" s="23">
        <f>MONTH(TimeTable[[#This Row],[Date]])</f>
        <v>1</v>
      </c>
      <c r="C189" s="23">
        <f>_xlfn.ISOWEEKNUM(TimeTable[[#This Row],[Date]])</f>
        <v>52</v>
      </c>
      <c r="D189" s="24"/>
      <c r="E189" s="26"/>
      <c r="F189" s="25"/>
      <c r="G189" s="15"/>
      <c r="H189" s="42"/>
      <c r="I189" s="43" t="str">
        <f>IF(ISBLANK(H189),"",INDEX(lookup_projects[], MATCH(H189,lookup_projects[Project], 0),3))</f>
        <v/>
      </c>
    </row>
    <row r="190" spans="1:9" ht="12.75" x14ac:dyDescent="0.2">
      <c r="A190" s="23">
        <f>YEAR(TimeTable[[#This Row],[Date]])</f>
        <v>1900</v>
      </c>
      <c r="B190" s="23">
        <f>MONTH(TimeTable[[#This Row],[Date]])</f>
        <v>1</v>
      </c>
      <c r="C190" s="23">
        <f>_xlfn.ISOWEEKNUM(TimeTable[[#This Row],[Date]])</f>
        <v>52</v>
      </c>
      <c r="D190" s="24"/>
      <c r="E190" s="26"/>
      <c r="F190" s="25"/>
      <c r="G190" s="15"/>
      <c r="H190" s="42"/>
      <c r="I190" s="43" t="str">
        <f>IF(ISBLANK(H190),"",INDEX(lookup_projects[], MATCH(H190,lookup_projects[Project], 0),3))</f>
        <v/>
      </c>
    </row>
    <row r="191" spans="1:9" ht="12.75" x14ac:dyDescent="0.2">
      <c r="A191" s="23">
        <f>YEAR(TimeTable[[#This Row],[Date]])</f>
        <v>1900</v>
      </c>
      <c r="B191" s="23">
        <f>MONTH(TimeTable[[#This Row],[Date]])</f>
        <v>1</v>
      </c>
      <c r="C191" s="23">
        <f>_xlfn.ISOWEEKNUM(TimeTable[[#This Row],[Date]])</f>
        <v>52</v>
      </c>
      <c r="D191" s="24"/>
      <c r="E191" s="26"/>
      <c r="F191" s="25"/>
      <c r="G191" s="15"/>
      <c r="H191" s="42"/>
      <c r="I191" s="43" t="str">
        <f>IF(ISBLANK(H191),"",INDEX(lookup_projects[], MATCH(H191,lookup_projects[Project], 0),3))</f>
        <v/>
      </c>
    </row>
    <row r="192" spans="1:9" ht="12.75" x14ac:dyDescent="0.2">
      <c r="A192" s="23">
        <f>YEAR(TimeTable[[#This Row],[Date]])</f>
        <v>1900</v>
      </c>
      <c r="B192" s="23">
        <f>MONTH(TimeTable[[#This Row],[Date]])</f>
        <v>1</v>
      </c>
      <c r="C192" s="23">
        <f>_xlfn.ISOWEEKNUM(TimeTable[[#This Row],[Date]])</f>
        <v>52</v>
      </c>
      <c r="D192" s="24"/>
      <c r="E192" s="26"/>
      <c r="F192" s="25"/>
      <c r="G192" s="15"/>
      <c r="H192" s="42"/>
      <c r="I192" s="43" t="str">
        <f>IF(ISBLANK(H192),"",INDEX(lookup_projects[], MATCH(H192,lookup_projects[Project], 0),3))</f>
        <v/>
      </c>
    </row>
    <row r="193" spans="1:9" ht="12.75" x14ac:dyDescent="0.2">
      <c r="A193" s="23">
        <f>YEAR(TimeTable[[#This Row],[Date]])</f>
        <v>1900</v>
      </c>
      <c r="B193" s="23">
        <f>MONTH(TimeTable[[#This Row],[Date]])</f>
        <v>1</v>
      </c>
      <c r="C193" s="23">
        <f>_xlfn.ISOWEEKNUM(TimeTable[[#This Row],[Date]])</f>
        <v>52</v>
      </c>
      <c r="D193" s="24"/>
      <c r="E193" s="26"/>
      <c r="F193" s="25"/>
      <c r="G193" s="15"/>
      <c r="H193" s="42"/>
      <c r="I193" s="43" t="str">
        <f>IF(ISBLANK(H193),"",INDEX(lookup_projects[], MATCH(H193,lookup_projects[Project], 0),3))</f>
        <v/>
      </c>
    </row>
    <row r="194" spans="1:9" ht="12.75" x14ac:dyDescent="0.2">
      <c r="A194" s="23">
        <f>YEAR(TimeTable[[#This Row],[Date]])</f>
        <v>1900</v>
      </c>
      <c r="B194" s="23">
        <f>MONTH(TimeTable[[#This Row],[Date]])</f>
        <v>1</v>
      </c>
      <c r="C194" s="23">
        <f>_xlfn.ISOWEEKNUM(TimeTable[[#This Row],[Date]])</f>
        <v>52</v>
      </c>
      <c r="D194" s="24"/>
      <c r="E194" s="26"/>
      <c r="F194" s="25"/>
      <c r="G194" s="15"/>
      <c r="H194" s="42"/>
      <c r="I194" s="43" t="str">
        <f>IF(ISBLANK(H194),"",INDEX(lookup_projects[], MATCH(H194,lookup_projects[Project], 0),3))</f>
        <v/>
      </c>
    </row>
    <row r="195" spans="1:9" ht="12.75" x14ac:dyDescent="0.2">
      <c r="A195" s="23">
        <f>YEAR(TimeTable[[#This Row],[Date]])</f>
        <v>1900</v>
      </c>
      <c r="B195" s="23">
        <f>MONTH(TimeTable[[#This Row],[Date]])</f>
        <v>1</v>
      </c>
      <c r="C195" s="23">
        <f>_xlfn.ISOWEEKNUM(TimeTable[[#This Row],[Date]])</f>
        <v>52</v>
      </c>
      <c r="D195" s="24"/>
      <c r="E195" s="26"/>
      <c r="F195" s="25"/>
      <c r="G195" s="15"/>
      <c r="H195" s="42"/>
      <c r="I195" s="43" t="str">
        <f>IF(ISBLANK(H195),"",INDEX(lookup_projects[], MATCH(H195,lookup_projects[Project], 0),3))</f>
        <v/>
      </c>
    </row>
    <row r="196" spans="1:9" ht="12.75" x14ac:dyDescent="0.2">
      <c r="A196" s="23">
        <f>YEAR(TimeTable[[#This Row],[Date]])</f>
        <v>1900</v>
      </c>
      <c r="B196" s="23">
        <f>MONTH(TimeTable[[#This Row],[Date]])</f>
        <v>1</v>
      </c>
      <c r="C196" s="23">
        <f>_xlfn.ISOWEEKNUM(TimeTable[[#This Row],[Date]])</f>
        <v>52</v>
      </c>
      <c r="D196" s="24"/>
      <c r="E196" s="26"/>
      <c r="F196" s="25"/>
      <c r="G196" s="15"/>
      <c r="H196" s="42"/>
      <c r="I196" s="43" t="str">
        <f>IF(ISBLANK(H196),"",INDEX(lookup_projects[], MATCH(H196,lookup_projects[Project], 0),3))</f>
        <v/>
      </c>
    </row>
    <row r="197" spans="1:9" ht="12.75" x14ac:dyDescent="0.2">
      <c r="A197" s="23">
        <f>YEAR(TimeTable[[#This Row],[Date]])</f>
        <v>1900</v>
      </c>
      <c r="B197" s="23">
        <f>MONTH(TimeTable[[#This Row],[Date]])</f>
        <v>1</v>
      </c>
      <c r="C197" s="23">
        <f>_xlfn.ISOWEEKNUM(TimeTable[[#This Row],[Date]])</f>
        <v>52</v>
      </c>
      <c r="D197" s="24"/>
      <c r="E197" s="26"/>
      <c r="F197" s="25"/>
      <c r="G197" s="15"/>
      <c r="H197" s="42"/>
      <c r="I197" s="43" t="str">
        <f>IF(ISBLANK(H197),"",INDEX(lookup_projects[], MATCH(H197,lookup_projects[Project], 0),3))</f>
        <v/>
      </c>
    </row>
    <row r="198" spans="1:9" ht="12.75" x14ac:dyDescent="0.2">
      <c r="A198" s="23">
        <f>YEAR(TimeTable[[#This Row],[Date]])</f>
        <v>1900</v>
      </c>
      <c r="B198" s="23">
        <f>MONTH(TimeTable[[#This Row],[Date]])</f>
        <v>1</v>
      </c>
      <c r="C198" s="23">
        <f>_xlfn.ISOWEEKNUM(TimeTable[[#This Row],[Date]])</f>
        <v>52</v>
      </c>
      <c r="D198" s="24"/>
      <c r="E198" s="26"/>
      <c r="F198" s="25"/>
      <c r="G198" s="15"/>
      <c r="H198" s="42"/>
      <c r="I198" s="43" t="str">
        <f>IF(ISBLANK(H198),"",INDEX(lookup_projects[], MATCH(H198,lookup_projects[Project], 0),3))</f>
        <v/>
      </c>
    </row>
    <row r="199" spans="1:9" ht="12.75" x14ac:dyDescent="0.2">
      <c r="A199" s="23">
        <f>YEAR(TimeTable[[#This Row],[Date]])</f>
        <v>1900</v>
      </c>
      <c r="B199" s="23">
        <f>MONTH(TimeTable[[#This Row],[Date]])</f>
        <v>1</v>
      </c>
      <c r="C199" s="23">
        <f>_xlfn.ISOWEEKNUM(TimeTable[[#This Row],[Date]])</f>
        <v>52</v>
      </c>
      <c r="D199" s="24"/>
      <c r="E199" s="26"/>
      <c r="F199" s="25"/>
      <c r="G199" s="15"/>
      <c r="H199" s="42"/>
      <c r="I199" s="43" t="str">
        <f>IF(ISBLANK(H199),"",INDEX(lookup_projects[], MATCH(H199,lookup_projects[Project], 0),3))</f>
        <v/>
      </c>
    </row>
    <row r="200" spans="1:9" ht="12.75" x14ac:dyDescent="0.2">
      <c r="A200" s="23">
        <f>YEAR(TimeTable[[#This Row],[Date]])</f>
        <v>1900</v>
      </c>
      <c r="B200" s="23">
        <f>MONTH(TimeTable[[#This Row],[Date]])</f>
        <v>1</v>
      </c>
      <c r="C200" s="23">
        <f>_xlfn.ISOWEEKNUM(TimeTable[[#This Row],[Date]])</f>
        <v>52</v>
      </c>
      <c r="D200" s="24"/>
      <c r="E200" s="26"/>
      <c r="F200" s="25"/>
      <c r="G200" s="15"/>
      <c r="H200" s="42"/>
      <c r="I200" s="43" t="str">
        <f>IF(ISBLANK(H200),"",INDEX(lookup_projects[], MATCH(H200,lookup_projects[Project], 0),3))</f>
        <v/>
      </c>
    </row>
    <row r="201" spans="1:9" ht="12.75" x14ac:dyDescent="0.2">
      <c r="A201" s="23">
        <f>YEAR(TimeTable[[#This Row],[Date]])</f>
        <v>1900</v>
      </c>
      <c r="B201" s="23">
        <f>MONTH(TimeTable[[#This Row],[Date]])</f>
        <v>1</v>
      </c>
      <c r="C201" s="23">
        <f>_xlfn.ISOWEEKNUM(TimeTable[[#This Row],[Date]])</f>
        <v>52</v>
      </c>
      <c r="D201" s="24"/>
      <c r="E201" s="26"/>
      <c r="F201" s="25"/>
      <c r="G201" s="15"/>
      <c r="H201" s="42"/>
      <c r="I201" s="43" t="str">
        <f>IF(ISBLANK(H201),"",INDEX(lookup_projects[], MATCH(H201,lookup_projects[Project], 0),3))</f>
        <v/>
      </c>
    </row>
    <row r="202" spans="1:9" ht="12.75" x14ac:dyDescent="0.2">
      <c r="A202" s="23">
        <f>YEAR(TimeTable[[#This Row],[Date]])</f>
        <v>1900</v>
      </c>
      <c r="B202" s="23">
        <f>MONTH(TimeTable[[#This Row],[Date]])</f>
        <v>1</v>
      </c>
      <c r="C202" s="23">
        <f>_xlfn.ISOWEEKNUM(TimeTable[[#This Row],[Date]])</f>
        <v>52</v>
      </c>
      <c r="D202" s="24"/>
      <c r="E202" s="26"/>
      <c r="F202" s="25"/>
      <c r="G202" s="15"/>
      <c r="H202" s="42"/>
      <c r="I202" s="43" t="str">
        <f>IF(ISBLANK(H202),"",INDEX(lookup_projects[], MATCH(H202,lookup_projects[Project], 0),3))</f>
        <v/>
      </c>
    </row>
    <row r="203" spans="1:9" ht="12.75" x14ac:dyDescent="0.2">
      <c r="A203" s="23">
        <f>YEAR(TimeTable[[#This Row],[Date]])</f>
        <v>1900</v>
      </c>
      <c r="B203" s="23">
        <f>MONTH(TimeTable[[#This Row],[Date]])</f>
        <v>1</v>
      </c>
      <c r="C203" s="23">
        <f>_xlfn.ISOWEEKNUM(TimeTable[[#This Row],[Date]])</f>
        <v>52</v>
      </c>
      <c r="D203" s="24"/>
      <c r="E203" s="26"/>
      <c r="F203" s="25"/>
      <c r="G203" s="15"/>
      <c r="H203" s="42"/>
      <c r="I203" s="43" t="str">
        <f>IF(ISBLANK(H203),"",INDEX(lookup_projects[], MATCH(H203,lookup_projects[Project], 0),3))</f>
        <v/>
      </c>
    </row>
    <row r="204" spans="1:9" ht="12.75" x14ac:dyDescent="0.2">
      <c r="A204" s="23">
        <f>YEAR(TimeTable[[#This Row],[Date]])</f>
        <v>1900</v>
      </c>
      <c r="B204" s="23">
        <f>MONTH(TimeTable[[#This Row],[Date]])</f>
        <v>1</v>
      </c>
      <c r="C204" s="23">
        <f>_xlfn.ISOWEEKNUM(TimeTable[[#This Row],[Date]])</f>
        <v>52</v>
      </c>
      <c r="D204" s="24"/>
      <c r="E204" s="26"/>
      <c r="F204" s="25"/>
      <c r="G204" s="15"/>
      <c r="H204" s="42"/>
      <c r="I204" s="43" t="str">
        <f>IF(ISBLANK(H204),"",INDEX(lookup_projects[], MATCH(H204,lookup_projects[Project], 0),3))</f>
        <v/>
      </c>
    </row>
    <row r="205" spans="1:9" ht="12.75" x14ac:dyDescent="0.2">
      <c r="A205" s="23">
        <f>YEAR(TimeTable[[#This Row],[Date]])</f>
        <v>1900</v>
      </c>
      <c r="B205" s="23">
        <f>MONTH(TimeTable[[#This Row],[Date]])</f>
        <v>1</v>
      </c>
      <c r="C205" s="23">
        <f>_xlfn.ISOWEEKNUM(TimeTable[[#This Row],[Date]])</f>
        <v>52</v>
      </c>
      <c r="D205" s="24"/>
      <c r="E205" s="26"/>
      <c r="F205" s="25"/>
      <c r="G205" s="15"/>
      <c r="H205" s="42"/>
      <c r="I205" s="43" t="str">
        <f>IF(ISBLANK(H205),"",INDEX(lookup_projects[], MATCH(H205,lookup_projects[Project], 0),3))</f>
        <v/>
      </c>
    </row>
    <row r="206" spans="1:9" ht="12.75" x14ac:dyDescent="0.2">
      <c r="A206" s="23">
        <f>YEAR(TimeTable[[#This Row],[Date]])</f>
        <v>1900</v>
      </c>
      <c r="B206" s="23">
        <f>MONTH(TimeTable[[#This Row],[Date]])</f>
        <v>1</v>
      </c>
      <c r="C206" s="23">
        <f>_xlfn.ISOWEEKNUM(TimeTable[[#This Row],[Date]])</f>
        <v>52</v>
      </c>
      <c r="D206" s="24"/>
      <c r="E206" s="26"/>
      <c r="F206" s="25"/>
      <c r="G206" s="15"/>
      <c r="H206" s="42"/>
      <c r="I206" s="43" t="str">
        <f>IF(ISBLANK(H206),"",INDEX(lookup_projects[], MATCH(H206,lookup_projects[Project], 0),3))</f>
        <v/>
      </c>
    </row>
    <row r="207" spans="1:9" ht="12.75" x14ac:dyDescent="0.2">
      <c r="A207" s="23">
        <f>YEAR(TimeTable[[#This Row],[Date]])</f>
        <v>1900</v>
      </c>
      <c r="B207" s="23">
        <f>MONTH(TimeTable[[#This Row],[Date]])</f>
        <v>1</v>
      </c>
      <c r="C207" s="23">
        <f>_xlfn.ISOWEEKNUM(TimeTable[[#This Row],[Date]])</f>
        <v>52</v>
      </c>
      <c r="D207" s="24"/>
      <c r="E207" s="26"/>
      <c r="F207" s="25"/>
      <c r="G207" s="15"/>
      <c r="H207" s="42"/>
      <c r="I207" s="43" t="str">
        <f>IF(ISBLANK(H207),"",INDEX(lookup_projects[], MATCH(H207,lookup_projects[Project], 0),3))</f>
        <v/>
      </c>
    </row>
    <row r="208" spans="1:9" ht="12.75" x14ac:dyDescent="0.2">
      <c r="A208" s="23">
        <f>YEAR(TimeTable[[#This Row],[Date]])</f>
        <v>1900</v>
      </c>
      <c r="B208" s="23">
        <f>MONTH(TimeTable[[#This Row],[Date]])</f>
        <v>1</v>
      </c>
      <c r="C208" s="23">
        <f>_xlfn.ISOWEEKNUM(TimeTable[[#This Row],[Date]])</f>
        <v>52</v>
      </c>
      <c r="D208" s="24"/>
      <c r="E208" s="26"/>
      <c r="F208" s="25"/>
      <c r="G208" s="15"/>
      <c r="H208" s="42"/>
      <c r="I208" s="43" t="str">
        <f>IF(ISBLANK(H208),"",INDEX(lookup_projects[], MATCH(H208,lookup_projects[Project], 0),3))</f>
        <v/>
      </c>
    </row>
    <row r="209" spans="1:9" ht="12.75" x14ac:dyDescent="0.2">
      <c r="A209" s="23">
        <f>YEAR(TimeTable[[#This Row],[Date]])</f>
        <v>1900</v>
      </c>
      <c r="B209" s="23">
        <f>MONTH(TimeTable[[#This Row],[Date]])</f>
        <v>1</v>
      </c>
      <c r="C209" s="23">
        <f>_xlfn.ISOWEEKNUM(TimeTable[[#This Row],[Date]])</f>
        <v>52</v>
      </c>
      <c r="D209" s="24"/>
      <c r="E209" s="26"/>
      <c r="F209" s="25"/>
      <c r="G209" s="15"/>
      <c r="H209" s="42"/>
      <c r="I209" s="43" t="str">
        <f>IF(ISBLANK(H209),"",INDEX(lookup_projects[], MATCH(H209,lookup_projects[Project], 0),3))</f>
        <v/>
      </c>
    </row>
    <row r="210" spans="1:9" ht="12.75" x14ac:dyDescent="0.2">
      <c r="A210" s="23">
        <f>YEAR(TimeTable[[#This Row],[Date]])</f>
        <v>1900</v>
      </c>
      <c r="B210" s="23">
        <f>MONTH(TimeTable[[#This Row],[Date]])</f>
        <v>1</v>
      </c>
      <c r="C210" s="23">
        <f>_xlfn.ISOWEEKNUM(TimeTable[[#This Row],[Date]])</f>
        <v>52</v>
      </c>
      <c r="D210" s="24"/>
      <c r="E210" s="26"/>
      <c r="F210" s="25"/>
      <c r="G210" s="15"/>
      <c r="H210" s="42"/>
      <c r="I210" s="43" t="str">
        <f>IF(ISBLANK(H210),"",INDEX(lookup_projects[], MATCH(H210,lookup_projects[Project], 0),3))</f>
        <v/>
      </c>
    </row>
    <row r="211" spans="1:9" ht="12.75" x14ac:dyDescent="0.2">
      <c r="A211" s="23">
        <f>YEAR(TimeTable[[#This Row],[Date]])</f>
        <v>1900</v>
      </c>
      <c r="B211" s="23">
        <f>MONTH(TimeTable[[#This Row],[Date]])</f>
        <v>1</v>
      </c>
      <c r="C211" s="23">
        <f>_xlfn.ISOWEEKNUM(TimeTable[[#This Row],[Date]])</f>
        <v>52</v>
      </c>
      <c r="D211" s="24"/>
      <c r="E211" s="26"/>
      <c r="F211" s="25"/>
      <c r="G211" s="15"/>
      <c r="H211" s="42"/>
      <c r="I211" s="43" t="str">
        <f>IF(ISBLANK(H211),"",INDEX(lookup_projects[], MATCH(H211,lookup_projects[Project], 0),3))</f>
        <v/>
      </c>
    </row>
    <row r="212" spans="1:9" ht="12.75" x14ac:dyDescent="0.2">
      <c r="A212" s="23">
        <f>YEAR(TimeTable[[#This Row],[Date]])</f>
        <v>1900</v>
      </c>
      <c r="B212" s="23">
        <f>MONTH(TimeTable[[#This Row],[Date]])</f>
        <v>1</v>
      </c>
      <c r="C212" s="23">
        <f>_xlfn.ISOWEEKNUM(TimeTable[[#This Row],[Date]])</f>
        <v>52</v>
      </c>
      <c r="D212" s="24"/>
      <c r="E212" s="26"/>
      <c r="F212" s="25"/>
      <c r="G212" s="15"/>
      <c r="H212" s="42"/>
      <c r="I212" s="43" t="str">
        <f>IF(ISBLANK(H212),"",INDEX(lookup_projects[], MATCH(H212,lookup_projects[Project], 0),3))</f>
        <v/>
      </c>
    </row>
    <row r="213" spans="1:9" ht="12.75" x14ac:dyDescent="0.2">
      <c r="A213" s="23">
        <f>YEAR(TimeTable[[#This Row],[Date]])</f>
        <v>1900</v>
      </c>
      <c r="B213" s="23">
        <f>MONTH(TimeTable[[#This Row],[Date]])</f>
        <v>1</v>
      </c>
      <c r="C213" s="23">
        <f>_xlfn.ISOWEEKNUM(TimeTable[[#This Row],[Date]])</f>
        <v>52</v>
      </c>
      <c r="D213" s="24"/>
      <c r="E213" s="26"/>
      <c r="F213" s="25"/>
      <c r="G213" s="15"/>
      <c r="H213" s="42"/>
      <c r="I213" s="43" t="str">
        <f>IF(ISBLANK(H213),"",INDEX(lookup_projects[], MATCH(H213,lookup_projects[Project], 0),3))</f>
        <v/>
      </c>
    </row>
    <row r="214" spans="1:9" ht="12.75" x14ac:dyDescent="0.2">
      <c r="A214" s="23">
        <f>YEAR(TimeTable[[#This Row],[Date]])</f>
        <v>1900</v>
      </c>
      <c r="B214" s="23">
        <f>MONTH(TimeTable[[#This Row],[Date]])</f>
        <v>1</v>
      </c>
      <c r="C214" s="23">
        <f>_xlfn.ISOWEEKNUM(TimeTable[[#This Row],[Date]])</f>
        <v>52</v>
      </c>
      <c r="D214" s="24"/>
      <c r="E214" s="26"/>
      <c r="F214" s="25"/>
      <c r="G214" s="15"/>
      <c r="H214" s="42"/>
      <c r="I214" s="43" t="str">
        <f>IF(ISBLANK(H214),"",INDEX(lookup_projects[], MATCH(H214,lookup_projects[Project], 0),3))</f>
        <v/>
      </c>
    </row>
    <row r="215" spans="1:9" ht="12.75" x14ac:dyDescent="0.2">
      <c r="A215" s="23">
        <f>YEAR(TimeTable[[#This Row],[Date]])</f>
        <v>1900</v>
      </c>
      <c r="B215" s="23">
        <f>MONTH(TimeTable[[#This Row],[Date]])</f>
        <v>1</v>
      </c>
      <c r="C215" s="23">
        <f>_xlfn.ISOWEEKNUM(TimeTable[[#This Row],[Date]])</f>
        <v>52</v>
      </c>
      <c r="D215" s="24"/>
      <c r="E215" s="26"/>
      <c r="F215" s="25"/>
      <c r="G215" s="15"/>
      <c r="H215" s="42"/>
      <c r="I215" s="43" t="str">
        <f>IF(ISBLANK(H215),"",INDEX(lookup_projects[], MATCH(H215,lookup_projects[Project], 0),3))</f>
        <v/>
      </c>
    </row>
    <row r="216" spans="1:9" ht="12.75" x14ac:dyDescent="0.2">
      <c r="A216" s="23">
        <f>YEAR(TimeTable[[#This Row],[Date]])</f>
        <v>1900</v>
      </c>
      <c r="B216" s="23">
        <f>MONTH(TimeTable[[#This Row],[Date]])</f>
        <v>1</v>
      </c>
      <c r="C216" s="23">
        <f>_xlfn.ISOWEEKNUM(TimeTable[[#This Row],[Date]])</f>
        <v>52</v>
      </c>
      <c r="D216" s="24"/>
      <c r="E216" s="26"/>
      <c r="F216" s="25"/>
      <c r="G216" s="15"/>
      <c r="H216" s="42"/>
      <c r="I216" s="43" t="str">
        <f>IF(ISBLANK(H216),"",INDEX(lookup_projects[], MATCH(H216,lookup_projects[Project], 0),3))</f>
        <v/>
      </c>
    </row>
    <row r="217" spans="1:9" ht="12.75" x14ac:dyDescent="0.2">
      <c r="A217" s="23">
        <f>YEAR(TimeTable[[#This Row],[Date]])</f>
        <v>1900</v>
      </c>
      <c r="B217" s="23">
        <f>MONTH(TimeTable[[#This Row],[Date]])</f>
        <v>1</v>
      </c>
      <c r="C217" s="23">
        <f>_xlfn.ISOWEEKNUM(TimeTable[[#This Row],[Date]])</f>
        <v>52</v>
      </c>
      <c r="D217" s="24"/>
      <c r="E217" s="26"/>
      <c r="F217" s="25"/>
      <c r="G217" s="15"/>
      <c r="H217" s="42"/>
      <c r="I217" s="43" t="str">
        <f>IF(ISBLANK(H217),"",INDEX(lookup_projects[], MATCH(H217,lookup_projects[Project], 0),3))</f>
        <v/>
      </c>
    </row>
    <row r="218" spans="1:9" ht="12.75" x14ac:dyDescent="0.2">
      <c r="A218" s="23">
        <f>YEAR(TimeTable[[#This Row],[Date]])</f>
        <v>1900</v>
      </c>
      <c r="B218" s="23">
        <f>MONTH(TimeTable[[#This Row],[Date]])</f>
        <v>1</v>
      </c>
      <c r="C218" s="23">
        <f>_xlfn.ISOWEEKNUM(TimeTable[[#This Row],[Date]])</f>
        <v>52</v>
      </c>
      <c r="D218" s="24"/>
      <c r="E218" s="26"/>
      <c r="F218" s="25"/>
      <c r="G218" s="15"/>
      <c r="H218" s="42"/>
      <c r="I218" s="43" t="str">
        <f>IF(ISBLANK(H218),"",INDEX(lookup_projects[], MATCH(H218,lookup_projects[Project], 0),3))</f>
        <v/>
      </c>
    </row>
    <row r="219" spans="1:9" ht="12.75" x14ac:dyDescent="0.2">
      <c r="A219" s="23">
        <f>YEAR(TimeTable[[#This Row],[Date]])</f>
        <v>1900</v>
      </c>
      <c r="B219" s="23">
        <f>MONTH(TimeTable[[#This Row],[Date]])</f>
        <v>1</v>
      </c>
      <c r="C219" s="23">
        <f>_xlfn.ISOWEEKNUM(TimeTable[[#This Row],[Date]])</f>
        <v>52</v>
      </c>
      <c r="D219" s="24"/>
      <c r="E219" s="26"/>
      <c r="F219" s="25"/>
      <c r="G219" s="15"/>
      <c r="H219" s="42"/>
      <c r="I219" s="43" t="str">
        <f>IF(ISBLANK(H219),"",INDEX(lookup_projects[], MATCH(H219,lookup_projects[Project], 0),3))</f>
        <v/>
      </c>
    </row>
    <row r="220" spans="1:9" ht="12.75" x14ac:dyDescent="0.2">
      <c r="A220" s="23">
        <f>YEAR(TimeTable[[#This Row],[Date]])</f>
        <v>1900</v>
      </c>
      <c r="B220" s="23">
        <f>MONTH(TimeTable[[#This Row],[Date]])</f>
        <v>1</v>
      </c>
      <c r="C220" s="23">
        <f>_xlfn.ISOWEEKNUM(TimeTable[[#This Row],[Date]])</f>
        <v>52</v>
      </c>
      <c r="D220" s="24"/>
      <c r="E220" s="26"/>
      <c r="F220" s="25"/>
      <c r="G220" s="15"/>
      <c r="H220" s="42"/>
      <c r="I220" s="43" t="str">
        <f>IF(ISBLANK(H220),"",INDEX(lookup_projects[], MATCH(H220,lookup_projects[Project], 0),3))</f>
        <v/>
      </c>
    </row>
    <row r="221" spans="1:9" ht="12.75" x14ac:dyDescent="0.2">
      <c r="A221" s="23">
        <f>YEAR(TimeTable[[#This Row],[Date]])</f>
        <v>1900</v>
      </c>
      <c r="B221" s="23">
        <f>MONTH(TimeTable[[#This Row],[Date]])</f>
        <v>1</v>
      </c>
      <c r="C221" s="23">
        <f>_xlfn.ISOWEEKNUM(TimeTable[[#This Row],[Date]])</f>
        <v>52</v>
      </c>
      <c r="D221" s="24"/>
      <c r="E221" s="26"/>
      <c r="F221" s="25"/>
      <c r="G221" s="15"/>
      <c r="H221" s="42"/>
      <c r="I221" s="43" t="str">
        <f>IF(ISBLANK(H221),"",INDEX(lookup_projects[], MATCH(H221,lookup_projects[Project], 0),3))</f>
        <v/>
      </c>
    </row>
    <row r="222" spans="1:9" ht="12.75" x14ac:dyDescent="0.2">
      <c r="A222" s="23">
        <f>YEAR(TimeTable[[#This Row],[Date]])</f>
        <v>1900</v>
      </c>
      <c r="B222" s="23">
        <f>MONTH(TimeTable[[#This Row],[Date]])</f>
        <v>1</v>
      </c>
      <c r="C222" s="23">
        <f>_xlfn.ISOWEEKNUM(TimeTable[[#This Row],[Date]])</f>
        <v>52</v>
      </c>
      <c r="D222" s="24"/>
      <c r="E222" s="26"/>
      <c r="F222" s="25"/>
      <c r="G222" s="15"/>
      <c r="H222" s="42"/>
      <c r="I222" s="43" t="str">
        <f>IF(ISBLANK(H222),"",INDEX(lookup_projects[], MATCH(H222,lookup_projects[Project], 0),3))</f>
        <v/>
      </c>
    </row>
    <row r="223" spans="1:9" ht="12.75" x14ac:dyDescent="0.2">
      <c r="A223" s="23">
        <f>YEAR(TimeTable[[#This Row],[Date]])</f>
        <v>1900</v>
      </c>
      <c r="B223" s="23">
        <f>MONTH(TimeTable[[#This Row],[Date]])</f>
        <v>1</v>
      </c>
      <c r="C223" s="23">
        <f>_xlfn.ISOWEEKNUM(TimeTable[[#This Row],[Date]])</f>
        <v>52</v>
      </c>
      <c r="D223" s="24"/>
      <c r="E223" s="26"/>
      <c r="F223" s="25"/>
      <c r="G223" s="15"/>
      <c r="H223" s="42"/>
      <c r="I223" s="43" t="str">
        <f>IF(ISBLANK(H223),"",INDEX(lookup_projects[], MATCH(H223,lookup_projects[Project], 0),3))</f>
        <v/>
      </c>
    </row>
    <row r="224" spans="1:9" ht="12.75" x14ac:dyDescent="0.2">
      <c r="A224" s="23">
        <f>YEAR(TimeTable[[#This Row],[Date]])</f>
        <v>1900</v>
      </c>
      <c r="B224" s="23">
        <f>MONTH(TimeTable[[#This Row],[Date]])</f>
        <v>1</v>
      </c>
      <c r="C224" s="23">
        <f>_xlfn.ISOWEEKNUM(TimeTable[[#This Row],[Date]])</f>
        <v>52</v>
      </c>
      <c r="D224" s="24"/>
      <c r="E224" s="26"/>
      <c r="F224" s="25"/>
      <c r="G224" s="15"/>
      <c r="H224" s="42"/>
      <c r="I224" s="43" t="str">
        <f>IF(ISBLANK(H224),"",INDEX(lookup_projects[], MATCH(H224,lookup_projects[Project], 0),3))</f>
        <v/>
      </c>
    </row>
    <row r="225" spans="1:9" ht="12.75" x14ac:dyDescent="0.2">
      <c r="A225" s="23">
        <f>YEAR(TimeTable[[#This Row],[Date]])</f>
        <v>1900</v>
      </c>
      <c r="B225" s="23">
        <f>MONTH(TimeTable[[#This Row],[Date]])</f>
        <v>1</v>
      </c>
      <c r="C225" s="23">
        <f>_xlfn.ISOWEEKNUM(TimeTable[[#This Row],[Date]])</f>
        <v>52</v>
      </c>
      <c r="D225" s="24"/>
      <c r="E225" s="26"/>
      <c r="F225" s="25"/>
      <c r="G225" s="15"/>
      <c r="H225" s="42"/>
      <c r="I225" s="43" t="str">
        <f>IF(ISBLANK(H225),"",INDEX(lookup_projects[], MATCH(H225,lookup_projects[Project], 0),3))</f>
        <v/>
      </c>
    </row>
    <row r="226" spans="1:9" ht="12.75" x14ac:dyDescent="0.2">
      <c r="A226" s="23">
        <f>YEAR(TimeTable[[#This Row],[Date]])</f>
        <v>1900</v>
      </c>
      <c r="B226" s="23">
        <f>MONTH(TimeTable[[#This Row],[Date]])</f>
        <v>1</v>
      </c>
      <c r="C226" s="23">
        <f>_xlfn.ISOWEEKNUM(TimeTable[[#This Row],[Date]])</f>
        <v>52</v>
      </c>
      <c r="D226" s="24"/>
      <c r="E226" s="26"/>
      <c r="F226" s="25"/>
      <c r="G226" s="15"/>
      <c r="H226" s="42"/>
      <c r="I226" s="43" t="str">
        <f>IF(ISBLANK(H226),"",INDEX(lookup_projects[], MATCH(H226,lookup_projects[Project], 0),3))</f>
        <v/>
      </c>
    </row>
    <row r="227" spans="1:9" ht="12.75" x14ac:dyDescent="0.2">
      <c r="A227" s="23">
        <f>YEAR(TimeTable[[#This Row],[Date]])</f>
        <v>1900</v>
      </c>
      <c r="B227" s="23">
        <f>MONTH(TimeTable[[#This Row],[Date]])</f>
        <v>1</v>
      </c>
      <c r="C227" s="23">
        <f>_xlfn.ISOWEEKNUM(TimeTable[[#This Row],[Date]])</f>
        <v>52</v>
      </c>
      <c r="D227" s="24"/>
      <c r="E227" s="26"/>
      <c r="F227" s="25"/>
      <c r="G227" s="15"/>
      <c r="H227" s="42"/>
      <c r="I227" s="43" t="str">
        <f>IF(ISBLANK(H227),"",INDEX(lookup_projects[], MATCH(H227,lookup_projects[Project], 0),3))</f>
        <v/>
      </c>
    </row>
    <row r="228" spans="1:9" ht="12.75" x14ac:dyDescent="0.2">
      <c r="A228" s="23">
        <f>YEAR(TimeTable[[#This Row],[Date]])</f>
        <v>1900</v>
      </c>
      <c r="B228" s="23">
        <f>MONTH(TimeTable[[#This Row],[Date]])</f>
        <v>1</v>
      </c>
      <c r="C228" s="23">
        <f>_xlfn.ISOWEEKNUM(TimeTable[[#This Row],[Date]])</f>
        <v>52</v>
      </c>
      <c r="D228" s="24"/>
      <c r="E228" s="26"/>
      <c r="F228" s="25"/>
      <c r="G228" s="15"/>
      <c r="H228" s="42"/>
      <c r="I228" s="43" t="str">
        <f>IF(ISBLANK(H228),"",INDEX(lookup_projects[], MATCH(H228,lookup_projects[Project], 0),3))</f>
        <v/>
      </c>
    </row>
    <row r="229" spans="1:9" ht="12.75" x14ac:dyDescent="0.2">
      <c r="A229" s="23">
        <f>YEAR(TimeTable[[#This Row],[Date]])</f>
        <v>1900</v>
      </c>
      <c r="B229" s="23">
        <f>MONTH(TimeTable[[#This Row],[Date]])</f>
        <v>1</v>
      </c>
      <c r="C229" s="23">
        <f>_xlfn.ISOWEEKNUM(TimeTable[[#This Row],[Date]])</f>
        <v>52</v>
      </c>
      <c r="D229" s="24"/>
      <c r="E229" s="26"/>
      <c r="F229" s="25"/>
      <c r="G229" s="15"/>
      <c r="H229" s="42"/>
      <c r="I229" s="43" t="str">
        <f>IF(ISBLANK(H229),"",INDEX(lookup_projects[], MATCH(H229,lookup_projects[Project], 0),3))</f>
        <v/>
      </c>
    </row>
    <row r="230" spans="1:9" ht="12.75" x14ac:dyDescent="0.2">
      <c r="A230" s="23">
        <f>YEAR(TimeTable[[#This Row],[Date]])</f>
        <v>1900</v>
      </c>
      <c r="B230" s="23">
        <f>MONTH(TimeTable[[#This Row],[Date]])</f>
        <v>1</v>
      </c>
      <c r="C230" s="23">
        <f>_xlfn.ISOWEEKNUM(TimeTable[[#This Row],[Date]])</f>
        <v>52</v>
      </c>
      <c r="D230" s="24"/>
      <c r="E230" s="26"/>
      <c r="F230" s="25"/>
      <c r="G230" s="15"/>
      <c r="H230" s="42"/>
      <c r="I230" s="43" t="str">
        <f>IF(ISBLANK(H230),"",INDEX(lookup_projects[], MATCH(H230,lookup_projects[Project], 0),3))</f>
        <v/>
      </c>
    </row>
    <row r="231" spans="1:9" ht="12.75" x14ac:dyDescent="0.2">
      <c r="A231" s="23">
        <f>YEAR(TimeTable[[#This Row],[Date]])</f>
        <v>1900</v>
      </c>
      <c r="B231" s="23">
        <f>MONTH(TimeTable[[#This Row],[Date]])</f>
        <v>1</v>
      </c>
      <c r="C231" s="23">
        <f>_xlfn.ISOWEEKNUM(TimeTable[[#This Row],[Date]])</f>
        <v>52</v>
      </c>
      <c r="D231" s="24"/>
      <c r="E231" s="26"/>
      <c r="F231" s="25"/>
      <c r="G231" s="15"/>
      <c r="H231" s="42"/>
      <c r="I231" s="43" t="str">
        <f>IF(ISBLANK(H231),"",INDEX(lookup_projects[], MATCH(H231,lookup_projects[Project], 0),3))</f>
        <v/>
      </c>
    </row>
    <row r="232" spans="1:9" ht="12.75" x14ac:dyDescent="0.2">
      <c r="A232" s="23">
        <f>YEAR(TimeTable[[#This Row],[Date]])</f>
        <v>1900</v>
      </c>
      <c r="B232" s="23">
        <f>MONTH(TimeTable[[#This Row],[Date]])</f>
        <v>1</v>
      </c>
      <c r="C232" s="23">
        <f>_xlfn.ISOWEEKNUM(TimeTable[[#This Row],[Date]])</f>
        <v>52</v>
      </c>
      <c r="D232" s="24"/>
      <c r="E232" s="26"/>
      <c r="F232" s="25"/>
      <c r="G232" s="15"/>
      <c r="H232" s="42"/>
      <c r="I232" s="43" t="str">
        <f>IF(ISBLANK(H232),"",INDEX(lookup_projects[], MATCH(H232,lookup_projects[Project], 0),3))</f>
        <v/>
      </c>
    </row>
    <row r="233" spans="1:9" ht="12.75" x14ac:dyDescent="0.2">
      <c r="A233" s="23">
        <f>YEAR(TimeTable[[#This Row],[Date]])</f>
        <v>1900</v>
      </c>
      <c r="B233" s="23">
        <f>MONTH(TimeTable[[#This Row],[Date]])</f>
        <v>1</v>
      </c>
      <c r="C233" s="23">
        <f>_xlfn.ISOWEEKNUM(TimeTable[[#This Row],[Date]])</f>
        <v>52</v>
      </c>
      <c r="D233" s="24"/>
      <c r="E233" s="26"/>
      <c r="F233" s="25"/>
      <c r="G233" s="15"/>
      <c r="H233" s="42"/>
      <c r="I233" s="43" t="str">
        <f>IF(ISBLANK(H233),"",INDEX(lookup_projects[], MATCH(H233,lookup_projects[Project], 0),3))</f>
        <v/>
      </c>
    </row>
    <row r="234" spans="1:9" ht="12.75" x14ac:dyDescent="0.2">
      <c r="A234" s="23">
        <f>YEAR(TimeTable[[#This Row],[Date]])</f>
        <v>1900</v>
      </c>
      <c r="B234" s="23">
        <f>MONTH(TimeTable[[#This Row],[Date]])</f>
        <v>1</v>
      </c>
      <c r="C234" s="23">
        <f>_xlfn.ISOWEEKNUM(TimeTable[[#This Row],[Date]])</f>
        <v>52</v>
      </c>
      <c r="D234" s="24"/>
      <c r="E234" s="26"/>
      <c r="F234" s="25"/>
      <c r="G234" s="15"/>
      <c r="H234" s="42"/>
      <c r="I234" s="43" t="str">
        <f>IF(ISBLANK(H234),"",INDEX(lookup_projects[], MATCH(H234,lookup_projects[Project], 0),3))</f>
        <v/>
      </c>
    </row>
    <row r="235" spans="1:9" ht="12.75" x14ac:dyDescent="0.2">
      <c r="A235" s="23">
        <f>YEAR(TimeTable[[#This Row],[Date]])</f>
        <v>1900</v>
      </c>
      <c r="B235" s="23">
        <f>MONTH(TimeTable[[#This Row],[Date]])</f>
        <v>1</v>
      </c>
      <c r="C235" s="23">
        <f>_xlfn.ISOWEEKNUM(TimeTable[[#This Row],[Date]])</f>
        <v>52</v>
      </c>
      <c r="D235" s="24"/>
      <c r="E235" s="26"/>
      <c r="F235" s="25"/>
      <c r="G235" s="15"/>
      <c r="H235" s="42"/>
      <c r="I235" s="43" t="str">
        <f>IF(ISBLANK(H235),"",INDEX(lookup_projects[], MATCH(H235,lookup_projects[Project], 0),3))</f>
        <v/>
      </c>
    </row>
    <row r="236" spans="1:9" ht="12.75" x14ac:dyDescent="0.2">
      <c r="A236" s="23">
        <f>YEAR(TimeTable[[#This Row],[Date]])</f>
        <v>1900</v>
      </c>
      <c r="B236" s="23">
        <f>MONTH(TimeTable[[#This Row],[Date]])</f>
        <v>1</v>
      </c>
      <c r="C236" s="23">
        <f>_xlfn.ISOWEEKNUM(TimeTable[[#This Row],[Date]])</f>
        <v>52</v>
      </c>
      <c r="D236" s="24"/>
      <c r="E236" s="26"/>
      <c r="F236" s="25"/>
      <c r="G236" s="15"/>
      <c r="H236" s="42"/>
      <c r="I236" s="43" t="str">
        <f>IF(ISBLANK(H236),"",INDEX(lookup_projects[], MATCH(H236,lookup_projects[Project], 0),3))</f>
        <v/>
      </c>
    </row>
    <row r="237" spans="1:9" ht="12.75" x14ac:dyDescent="0.2">
      <c r="A237" s="23">
        <f>YEAR(TimeTable[[#This Row],[Date]])</f>
        <v>1900</v>
      </c>
      <c r="B237" s="23">
        <f>MONTH(TimeTable[[#This Row],[Date]])</f>
        <v>1</v>
      </c>
      <c r="C237" s="23">
        <f>_xlfn.ISOWEEKNUM(TimeTable[[#This Row],[Date]])</f>
        <v>52</v>
      </c>
      <c r="D237" s="24"/>
      <c r="E237" s="26"/>
      <c r="F237" s="25"/>
      <c r="G237" s="15"/>
      <c r="H237" s="42"/>
      <c r="I237" s="43" t="str">
        <f>IF(ISBLANK(H237),"",INDEX(lookup_projects[], MATCH(H237,lookup_projects[Project], 0),3))</f>
        <v/>
      </c>
    </row>
    <row r="238" spans="1:9" ht="12.75" x14ac:dyDescent="0.2">
      <c r="A238" s="23">
        <f>YEAR(TimeTable[[#This Row],[Date]])</f>
        <v>1900</v>
      </c>
      <c r="B238" s="23">
        <f>MONTH(TimeTable[[#This Row],[Date]])</f>
        <v>1</v>
      </c>
      <c r="C238" s="23">
        <f>_xlfn.ISOWEEKNUM(TimeTable[[#This Row],[Date]])</f>
        <v>52</v>
      </c>
      <c r="D238" s="24"/>
      <c r="E238" s="26"/>
      <c r="F238" s="25"/>
      <c r="G238" s="15"/>
      <c r="H238" s="42"/>
      <c r="I238" s="43" t="str">
        <f>IF(ISBLANK(H238),"",INDEX(lookup_projects[], MATCH(H238,lookup_projects[Project], 0),3))</f>
        <v/>
      </c>
    </row>
    <row r="239" spans="1:9" ht="12.75" x14ac:dyDescent="0.2">
      <c r="A239" s="23">
        <f>YEAR(TimeTable[[#This Row],[Date]])</f>
        <v>1900</v>
      </c>
      <c r="B239" s="23">
        <f>MONTH(TimeTable[[#This Row],[Date]])</f>
        <v>1</v>
      </c>
      <c r="C239" s="23">
        <f>_xlfn.ISOWEEKNUM(TimeTable[[#This Row],[Date]])</f>
        <v>52</v>
      </c>
      <c r="D239" s="24"/>
      <c r="E239" s="26"/>
      <c r="F239" s="25"/>
      <c r="G239" s="15"/>
      <c r="H239" s="42"/>
      <c r="I239" s="43" t="str">
        <f>IF(ISBLANK(H239),"",INDEX(lookup_projects[], MATCH(H239,lookup_projects[Project], 0),3))</f>
        <v/>
      </c>
    </row>
    <row r="240" spans="1:9" ht="12.75" x14ac:dyDescent="0.2">
      <c r="A240" s="23">
        <f>YEAR(TimeTable[[#This Row],[Date]])</f>
        <v>1900</v>
      </c>
      <c r="B240" s="23">
        <f>MONTH(TimeTable[[#This Row],[Date]])</f>
        <v>1</v>
      </c>
      <c r="C240" s="23">
        <f>_xlfn.ISOWEEKNUM(TimeTable[[#This Row],[Date]])</f>
        <v>52</v>
      </c>
      <c r="D240" s="24"/>
      <c r="E240" s="26"/>
      <c r="F240" s="25"/>
      <c r="G240" s="15"/>
      <c r="H240" s="42"/>
      <c r="I240" s="43" t="str">
        <f>IF(ISBLANK(H240),"",INDEX(lookup_projects[], MATCH(H240,lookup_projects[Project], 0),3))</f>
        <v/>
      </c>
    </row>
    <row r="241" spans="1:9" ht="12.75" x14ac:dyDescent="0.2">
      <c r="A241" s="23">
        <f>YEAR(TimeTable[[#This Row],[Date]])</f>
        <v>1900</v>
      </c>
      <c r="B241" s="23">
        <f>MONTH(TimeTable[[#This Row],[Date]])</f>
        <v>1</v>
      </c>
      <c r="C241" s="23">
        <f>_xlfn.ISOWEEKNUM(TimeTable[[#This Row],[Date]])</f>
        <v>52</v>
      </c>
      <c r="D241" s="24"/>
      <c r="E241" s="26"/>
      <c r="F241" s="25"/>
      <c r="G241" s="15"/>
      <c r="H241" s="42"/>
      <c r="I241" s="43" t="str">
        <f>IF(ISBLANK(H241),"",INDEX(lookup_projects[], MATCH(H241,lookup_projects[Project], 0),3))</f>
        <v/>
      </c>
    </row>
    <row r="242" spans="1:9" ht="12.75" x14ac:dyDescent="0.2">
      <c r="A242" s="23">
        <f>YEAR(TimeTable[[#This Row],[Date]])</f>
        <v>1900</v>
      </c>
      <c r="B242" s="23">
        <f>MONTH(TimeTable[[#This Row],[Date]])</f>
        <v>1</v>
      </c>
      <c r="C242" s="23">
        <f>_xlfn.ISOWEEKNUM(TimeTable[[#This Row],[Date]])</f>
        <v>52</v>
      </c>
      <c r="D242" s="24"/>
      <c r="E242" s="26"/>
      <c r="F242" s="25"/>
      <c r="G242" s="15"/>
      <c r="H242" s="42"/>
      <c r="I242" s="43" t="str">
        <f>IF(ISBLANK(H242),"",INDEX(lookup_projects[], MATCH(H242,lookup_projects[Project], 0),3))</f>
        <v/>
      </c>
    </row>
    <row r="243" spans="1:9" ht="12.75" x14ac:dyDescent="0.2">
      <c r="A243" s="23">
        <f>YEAR(TimeTable[[#This Row],[Date]])</f>
        <v>1900</v>
      </c>
      <c r="B243" s="23">
        <f>MONTH(TimeTable[[#This Row],[Date]])</f>
        <v>1</v>
      </c>
      <c r="C243" s="23">
        <f>_xlfn.ISOWEEKNUM(TimeTable[[#This Row],[Date]])</f>
        <v>52</v>
      </c>
      <c r="D243" s="24"/>
      <c r="E243" s="26"/>
      <c r="F243" s="25"/>
      <c r="G243" s="15"/>
      <c r="H243" s="42"/>
      <c r="I243" s="43" t="str">
        <f>IF(ISBLANK(H243),"",INDEX(lookup_projects[], MATCH(H243,lookup_projects[Project], 0),3))</f>
        <v/>
      </c>
    </row>
    <row r="244" spans="1:9" ht="12.75" x14ac:dyDescent="0.2">
      <c r="A244" s="23">
        <f>YEAR(TimeTable[[#This Row],[Date]])</f>
        <v>1900</v>
      </c>
      <c r="B244" s="23">
        <f>MONTH(TimeTable[[#This Row],[Date]])</f>
        <v>1</v>
      </c>
      <c r="C244" s="23">
        <f>_xlfn.ISOWEEKNUM(TimeTable[[#This Row],[Date]])</f>
        <v>52</v>
      </c>
      <c r="D244" s="24"/>
      <c r="E244" s="26"/>
      <c r="F244" s="25"/>
      <c r="G244" s="15"/>
      <c r="H244" s="42"/>
      <c r="I244" s="43" t="str">
        <f>IF(ISBLANK(H244),"",INDEX(lookup_projects[], MATCH(H244,lookup_projects[Project], 0),3))</f>
        <v/>
      </c>
    </row>
    <row r="245" spans="1:9" ht="12.75" x14ac:dyDescent="0.2">
      <c r="A245" s="23">
        <f>YEAR(TimeTable[[#This Row],[Date]])</f>
        <v>1900</v>
      </c>
      <c r="B245" s="23">
        <f>MONTH(TimeTable[[#This Row],[Date]])</f>
        <v>1</v>
      </c>
      <c r="C245" s="23">
        <f>_xlfn.ISOWEEKNUM(TimeTable[[#This Row],[Date]])</f>
        <v>52</v>
      </c>
      <c r="D245" s="24"/>
      <c r="E245" s="26"/>
      <c r="F245" s="25"/>
      <c r="G245" s="15"/>
      <c r="H245" s="42"/>
      <c r="I245" s="43" t="str">
        <f>IF(ISBLANK(H245),"",INDEX(lookup_projects[], MATCH(H245,lookup_projects[Project], 0),3))</f>
        <v/>
      </c>
    </row>
    <row r="246" spans="1:9" ht="12.75" x14ac:dyDescent="0.2">
      <c r="A246" s="23">
        <f>YEAR(TimeTable[[#This Row],[Date]])</f>
        <v>1900</v>
      </c>
      <c r="B246" s="23">
        <f>MONTH(TimeTable[[#This Row],[Date]])</f>
        <v>1</v>
      </c>
      <c r="C246" s="23">
        <f>_xlfn.ISOWEEKNUM(TimeTable[[#This Row],[Date]])</f>
        <v>52</v>
      </c>
      <c r="D246" s="24"/>
      <c r="E246" s="26"/>
      <c r="F246" s="25"/>
      <c r="G246" s="15"/>
      <c r="H246" s="42"/>
      <c r="I246" s="43" t="str">
        <f>IF(ISBLANK(H246),"",INDEX(lookup_projects[], MATCH(H246,lookup_projects[Project], 0),3))</f>
        <v/>
      </c>
    </row>
    <row r="247" spans="1:9" ht="12.75" x14ac:dyDescent="0.2">
      <c r="A247" s="23">
        <f>YEAR(TimeTable[[#This Row],[Date]])</f>
        <v>1900</v>
      </c>
      <c r="B247" s="23">
        <f>MONTH(TimeTable[[#This Row],[Date]])</f>
        <v>1</v>
      </c>
      <c r="C247" s="23">
        <f>_xlfn.ISOWEEKNUM(TimeTable[[#This Row],[Date]])</f>
        <v>52</v>
      </c>
      <c r="D247" s="24"/>
      <c r="E247" s="26"/>
      <c r="F247" s="25"/>
      <c r="G247" s="15"/>
      <c r="H247" s="42"/>
      <c r="I247" s="43" t="str">
        <f>IF(ISBLANK(H247),"",INDEX(lookup_projects[], MATCH(H247,lookup_projects[Project], 0),3))</f>
        <v/>
      </c>
    </row>
    <row r="248" spans="1:9" ht="12.75" x14ac:dyDescent="0.2">
      <c r="A248" s="23">
        <f>YEAR(TimeTable[[#This Row],[Date]])</f>
        <v>1900</v>
      </c>
      <c r="B248" s="23">
        <f>MONTH(TimeTable[[#This Row],[Date]])</f>
        <v>1</v>
      </c>
      <c r="C248" s="23">
        <f>_xlfn.ISOWEEKNUM(TimeTable[[#This Row],[Date]])</f>
        <v>52</v>
      </c>
      <c r="D248" s="24"/>
      <c r="E248" s="26"/>
      <c r="F248" s="25"/>
      <c r="G248" s="15"/>
      <c r="H248" s="42"/>
      <c r="I248" s="43" t="str">
        <f>IF(ISBLANK(H248),"",INDEX(lookup_projects[], MATCH(H248,lookup_projects[Project], 0),3))</f>
        <v/>
      </c>
    </row>
    <row r="249" spans="1:9" ht="12.75" x14ac:dyDescent="0.2">
      <c r="A249" s="23">
        <f>YEAR(TimeTable[[#This Row],[Date]])</f>
        <v>1900</v>
      </c>
      <c r="B249" s="23">
        <f>MONTH(TimeTable[[#This Row],[Date]])</f>
        <v>1</v>
      </c>
      <c r="C249" s="23">
        <f>_xlfn.ISOWEEKNUM(TimeTable[[#This Row],[Date]])</f>
        <v>52</v>
      </c>
      <c r="D249" s="24"/>
      <c r="E249" s="26"/>
      <c r="F249" s="25"/>
      <c r="G249" s="15"/>
      <c r="H249" s="42"/>
      <c r="I249" s="43" t="str">
        <f>IF(ISBLANK(H249),"",INDEX(lookup_projects[], MATCH(H249,lookup_projects[Project], 0),3))</f>
        <v/>
      </c>
    </row>
    <row r="250" spans="1:9" ht="12.75" x14ac:dyDescent="0.2">
      <c r="A250" s="23">
        <f>YEAR(TimeTable[[#This Row],[Date]])</f>
        <v>1900</v>
      </c>
      <c r="B250" s="23">
        <f>MONTH(TimeTable[[#This Row],[Date]])</f>
        <v>1</v>
      </c>
      <c r="C250" s="23">
        <f>_xlfn.ISOWEEKNUM(TimeTable[[#This Row],[Date]])</f>
        <v>52</v>
      </c>
      <c r="D250" s="24"/>
      <c r="E250" s="26"/>
      <c r="F250" s="25"/>
      <c r="G250" s="15"/>
      <c r="H250" s="42"/>
      <c r="I250" s="43" t="str">
        <f>IF(ISBLANK(H250),"",INDEX(lookup_projects[], MATCH(H250,lookup_projects[Project], 0),3))</f>
        <v/>
      </c>
    </row>
    <row r="251" spans="1:9" ht="12.75" x14ac:dyDescent="0.2">
      <c r="A251" s="23">
        <f>YEAR(TimeTable[[#This Row],[Date]])</f>
        <v>1900</v>
      </c>
      <c r="B251" s="23">
        <f>MONTH(TimeTable[[#This Row],[Date]])</f>
        <v>1</v>
      </c>
      <c r="C251" s="23">
        <f>_xlfn.ISOWEEKNUM(TimeTable[[#This Row],[Date]])</f>
        <v>52</v>
      </c>
      <c r="D251" s="24"/>
      <c r="E251" s="26"/>
      <c r="F251" s="25"/>
      <c r="G251" s="15"/>
      <c r="H251" s="42"/>
      <c r="I251" s="43" t="str">
        <f>IF(ISBLANK(H251),"",INDEX(lookup_projects[], MATCH(H251,lookup_projects[Project], 0),3))</f>
        <v/>
      </c>
    </row>
    <row r="252" spans="1:9" ht="12.75" x14ac:dyDescent="0.2">
      <c r="A252" s="23">
        <f>YEAR(TimeTable[[#This Row],[Date]])</f>
        <v>1900</v>
      </c>
      <c r="B252" s="23">
        <f>MONTH(TimeTable[[#This Row],[Date]])</f>
        <v>1</v>
      </c>
      <c r="C252" s="23">
        <f>_xlfn.ISOWEEKNUM(TimeTable[[#This Row],[Date]])</f>
        <v>52</v>
      </c>
      <c r="D252" s="24"/>
      <c r="E252" s="26"/>
      <c r="F252" s="25"/>
      <c r="G252" s="15"/>
      <c r="H252" s="42"/>
      <c r="I252" s="43" t="str">
        <f>IF(ISBLANK(H252),"",INDEX(lookup_projects[], MATCH(H252,lookup_projects[Project], 0),3))</f>
        <v/>
      </c>
    </row>
    <row r="253" spans="1:9" ht="12.75" x14ac:dyDescent="0.2">
      <c r="A253" s="23">
        <f>YEAR(TimeTable[[#This Row],[Date]])</f>
        <v>1900</v>
      </c>
      <c r="B253" s="23">
        <f>MONTH(TimeTable[[#This Row],[Date]])</f>
        <v>1</v>
      </c>
      <c r="C253" s="23">
        <f>_xlfn.ISOWEEKNUM(TimeTable[[#This Row],[Date]])</f>
        <v>52</v>
      </c>
      <c r="D253" s="24"/>
      <c r="E253" s="26"/>
      <c r="F253" s="25"/>
      <c r="G253" s="15"/>
      <c r="H253" s="42"/>
      <c r="I253" s="43" t="str">
        <f>IF(ISBLANK(H253),"",INDEX(lookup_projects[], MATCH(H253,lookup_projects[Project], 0),3))</f>
        <v/>
      </c>
    </row>
    <row r="254" spans="1:9" ht="12.75" x14ac:dyDescent="0.2">
      <c r="A254" s="23">
        <f>YEAR(TimeTable[[#This Row],[Date]])</f>
        <v>1900</v>
      </c>
      <c r="B254" s="23">
        <f>MONTH(TimeTable[[#This Row],[Date]])</f>
        <v>1</v>
      </c>
      <c r="C254" s="23">
        <f>_xlfn.ISOWEEKNUM(TimeTable[[#This Row],[Date]])</f>
        <v>52</v>
      </c>
      <c r="D254" s="24"/>
      <c r="E254" s="26"/>
      <c r="F254" s="25"/>
      <c r="G254" s="15"/>
      <c r="H254" s="42"/>
      <c r="I254" s="43" t="str">
        <f>IF(ISBLANK(H254),"",INDEX(lookup_projects[], MATCH(H254,lookup_projects[Project], 0),3))</f>
        <v/>
      </c>
    </row>
    <row r="255" spans="1:9" ht="12.75" x14ac:dyDescent="0.2">
      <c r="A255" s="23">
        <f>YEAR(TimeTable[[#This Row],[Date]])</f>
        <v>1900</v>
      </c>
      <c r="B255" s="23">
        <f>MONTH(TimeTable[[#This Row],[Date]])</f>
        <v>1</v>
      </c>
      <c r="C255" s="23">
        <f>_xlfn.ISOWEEKNUM(TimeTable[[#This Row],[Date]])</f>
        <v>52</v>
      </c>
      <c r="D255" s="24"/>
      <c r="E255" s="26"/>
      <c r="F255" s="25"/>
      <c r="G255" s="15"/>
      <c r="H255" s="42"/>
      <c r="I255" s="43" t="str">
        <f>IF(ISBLANK(H255),"",INDEX(lookup_projects[], MATCH(H255,lookup_projects[Project], 0),3))</f>
        <v/>
      </c>
    </row>
    <row r="256" spans="1:9" ht="12.75" x14ac:dyDescent="0.2">
      <c r="A256" s="23">
        <f>YEAR(TimeTable[[#This Row],[Date]])</f>
        <v>1900</v>
      </c>
      <c r="B256" s="23">
        <f>MONTH(TimeTable[[#This Row],[Date]])</f>
        <v>1</v>
      </c>
      <c r="C256" s="23">
        <f>_xlfn.ISOWEEKNUM(TimeTable[[#This Row],[Date]])</f>
        <v>52</v>
      </c>
      <c r="D256" s="24"/>
      <c r="E256" s="26"/>
      <c r="F256" s="25"/>
      <c r="G256" s="15"/>
      <c r="H256" s="42"/>
      <c r="I256" s="43" t="str">
        <f>IF(ISBLANK(H256),"",INDEX(lookup_projects[], MATCH(H256,lookup_projects[Project], 0),3))</f>
        <v/>
      </c>
    </row>
    <row r="257" spans="1:9" ht="12.75" x14ac:dyDescent="0.2">
      <c r="A257" s="23">
        <f>YEAR(TimeTable[[#This Row],[Date]])</f>
        <v>1900</v>
      </c>
      <c r="B257" s="23">
        <f>MONTH(TimeTable[[#This Row],[Date]])</f>
        <v>1</v>
      </c>
      <c r="C257" s="23">
        <f>_xlfn.ISOWEEKNUM(TimeTable[[#This Row],[Date]])</f>
        <v>52</v>
      </c>
      <c r="D257" s="24"/>
      <c r="E257" s="26"/>
      <c r="F257" s="25"/>
      <c r="G257" s="15"/>
      <c r="H257" s="42"/>
      <c r="I257" s="43" t="str">
        <f>IF(ISBLANK(H257),"",INDEX(lookup_projects[], MATCH(H257,lookup_projects[Project], 0),3))</f>
        <v/>
      </c>
    </row>
    <row r="258" spans="1:9" ht="12.75" x14ac:dyDescent="0.2">
      <c r="A258" s="23">
        <f>YEAR(TimeTable[[#This Row],[Date]])</f>
        <v>1900</v>
      </c>
      <c r="B258" s="23">
        <f>MONTH(TimeTable[[#This Row],[Date]])</f>
        <v>1</v>
      </c>
      <c r="C258" s="23">
        <f>_xlfn.ISOWEEKNUM(TimeTable[[#This Row],[Date]])</f>
        <v>52</v>
      </c>
      <c r="D258" s="24"/>
      <c r="E258" s="26"/>
      <c r="F258" s="25"/>
      <c r="G258" s="15"/>
      <c r="H258" s="42"/>
      <c r="I258" s="43" t="str">
        <f>IF(ISBLANK(H258),"",INDEX(lookup_projects[], MATCH(H258,lookup_projects[Project], 0),3))</f>
        <v/>
      </c>
    </row>
    <row r="259" spans="1:9" ht="12.75" x14ac:dyDescent="0.2">
      <c r="A259" s="23">
        <f>YEAR(TimeTable[[#This Row],[Date]])</f>
        <v>1900</v>
      </c>
      <c r="B259" s="23">
        <f>MONTH(TimeTable[[#This Row],[Date]])</f>
        <v>1</v>
      </c>
      <c r="C259" s="23">
        <f>_xlfn.ISOWEEKNUM(TimeTable[[#This Row],[Date]])</f>
        <v>52</v>
      </c>
      <c r="D259" s="24"/>
      <c r="E259" s="26"/>
      <c r="F259" s="25"/>
      <c r="G259" s="15"/>
      <c r="H259" s="42"/>
      <c r="I259" s="43" t="str">
        <f>IF(ISBLANK(H259),"",INDEX(lookup_projects[], MATCH(H259,lookup_projects[Project], 0),3))</f>
        <v/>
      </c>
    </row>
    <row r="260" spans="1:9" ht="12.75" x14ac:dyDescent="0.2">
      <c r="A260" s="23">
        <f>YEAR(TimeTable[[#This Row],[Date]])</f>
        <v>1900</v>
      </c>
      <c r="B260" s="23">
        <f>MONTH(TimeTable[[#This Row],[Date]])</f>
        <v>1</v>
      </c>
      <c r="C260" s="23">
        <f>_xlfn.ISOWEEKNUM(TimeTable[[#This Row],[Date]])</f>
        <v>52</v>
      </c>
      <c r="D260" s="24"/>
      <c r="E260" s="26"/>
      <c r="F260" s="25"/>
      <c r="G260" s="15"/>
      <c r="H260" s="42"/>
      <c r="I260" s="43" t="str">
        <f>IF(ISBLANK(H260),"",INDEX(lookup_projects[], MATCH(H260,lookup_projects[Project], 0),3))</f>
        <v/>
      </c>
    </row>
    <row r="261" spans="1:9" ht="12.75" x14ac:dyDescent="0.2">
      <c r="A261" s="23">
        <f>YEAR(TimeTable[[#This Row],[Date]])</f>
        <v>1900</v>
      </c>
      <c r="B261" s="23">
        <f>MONTH(TimeTable[[#This Row],[Date]])</f>
        <v>1</v>
      </c>
      <c r="C261" s="23">
        <f>_xlfn.ISOWEEKNUM(TimeTable[[#This Row],[Date]])</f>
        <v>52</v>
      </c>
      <c r="D261" s="24"/>
      <c r="E261" s="26"/>
      <c r="F261" s="25"/>
      <c r="G261" s="15"/>
      <c r="H261" s="42"/>
      <c r="I261" s="43" t="str">
        <f>IF(ISBLANK(H261),"",INDEX(lookup_projects[], MATCH(H261,lookup_projects[Project], 0),3))</f>
        <v/>
      </c>
    </row>
    <row r="262" spans="1:9" ht="12.75" x14ac:dyDescent="0.2">
      <c r="A262" s="23">
        <f>YEAR(TimeTable[[#This Row],[Date]])</f>
        <v>1900</v>
      </c>
      <c r="B262" s="23">
        <f>MONTH(TimeTable[[#This Row],[Date]])</f>
        <v>1</v>
      </c>
      <c r="C262" s="23">
        <f>_xlfn.ISOWEEKNUM(TimeTable[[#This Row],[Date]])</f>
        <v>52</v>
      </c>
      <c r="D262" s="24"/>
      <c r="E262" s="26"/>
      <c r="F262" s="25"/>
      <c r="G262" s="15"/>
      <c r="H262" s="42"/>
      <c r="I262" s="43" t="str">
        <f>IF(ISBLANK(H262),"",INDEX(lookup_projects[], MATCH(H262,lookup_projects[Project], 0),3))</f>
        <v/>
      </c>
    </row>
    <row r="263" spans="1:9" ht="12.75" x14ac:dyDescent="0.2">
      <c r="A263" s="23">
        <f>YEAR(TimeTable[[#This Row],[Date]])</f>
        <v>1900</v>
      </c>
      <c r="B263" s="23">
        <f>MONTH(TimeTable[[#This Row],[Date]])</f>
        <v>1</v>
      </c>
      <c r="C263" s="23">
        <f>_xlfn.ISOWEEKNUM(TimeTable[[#This Row],[Date]])</f>
        <v>52</v>
      </c>
      <c r="D263" s="24"/>
      <c r="E263" s="26"/>
      <c r="F263" s="25"/>
      <c r="G263" s="15"/>
      <c r="H263" s="42"/>
      <c r="I263" s="43" t="str">
        <f>IF(ISBLANK(H263),"",INDEX(lookup_projects[], MATCH(H263,lookup_projects[Project], 0),3))</f>
        <v/>
      </c>
    </row>
    <row r="264" spans="1:9" ht="12.75" x14ac:dyDescent="0.2">
      <c r="A264" s="23">
        <f>YEAR(TimeTable[[#This Row],[Date]])</f>
        <v>1900</v>
      </c>
      <c r="B264" s="23">
        <f>MONTH(TimeTable[[#This Row],[Date]])</f>
        <v>1</v>
      </c>
      <c r="C264" s="23">
        <f>_xlfn.ISOWEEKNUM(TimeTable[[#This Row],[Date]])</f>
        <v>52</v>
      </c>
      <c r="D264" s="24"/>
      <c r="E264" s="26"/>
      <c r="F264" s="25"/>
      <c r="G264" s="15"/>
      <c r="H264" s="42"/>
      <c r="I264" s="43" t="str">
        <f>IF(ISBLANK(H264),"",INDEX(lookup_projects[], MATCH(H264,lookup_projects[Project], 0),3))</f>
        <v/>
      </c>
    </row>
    <row r="265" spans="1:9" ht="12.75" x14ac:dyDescent="0.2">
      <c r="A265" s="23">
        <f>YEAR(TimeTable[[#This Row],[Date]])</f>
        <v>1900</v>
      </c>
      <c r="B265" s="23">
        <f>MONTH(TimeTable[[#This Row],[Date]])</f>
        <v>1</v>
      </c>
      <c r="C265" s="23">
        <f>_xlfn.ISOWEEKNUM(TimeTable[[#This Row],[Date]])</f>
        <v>52</v>
      </c>
      <c r="D265" s="24"/>
      <c r="E265" s="26"/>
      <c r="F265" s="25"/>
      <c r="G265" s="15"/>
      <c r="H265" s="42"/>
      <c r="I265" s="43" t="str">
        <f>IF(ISBLANK(H265),"",INDEX(lookup_projects[], MATCH(H265,lookup_projects[Project], 0),3))</f>
        <v/>
      </c>
    </row>
    <row r="266" spans="1:9" ht="12.75" x14ac:dyDescent="0.2">
      <c r="A266" s="23">
        <f>YEAR(TimeTable[[#This Row],[Date]])</f>
        <v>1900</v>
      </c>
      <c r="B266" s="23">
        <f>MONTH(TimeTable[[#This Row],[Date]])</f>
        <v>1</v>
      </c>
      <c r="C266" s="23">
        <f>_xlfn.ISOWEEKNUM(TimeTable[[#This Row],[Date]])</f>
        <v>52</v>
      </c>
      <c r="D266" s="24"/>
      <c r="E266" s="26"/>
      <c r="F266" s="25"/>
      <c r="G266" s="15"/>
      <c r="H266" s="42"/>
      <c r="I266" s="43" t="str">
        <f>IF(ISBLANK(H266),"",INDEX(lookup_projects[], MATCH(H266,lookup_projects[Project], 0),3))</f>
        <v/>
      </c>
    </row>
    <row r="267" spans="1:9" ht="12.75" x14ac:dyDescent="0.2">
      <c r="A267" s="23">
        <f>YEAR(TimeTable[[#This Row],[Date]])</f>
        <v>1900</v>
      </c>
      <c r="B267" s="23">
        <f>MONTH(TimeTable[[#This Row],[Date]])</f>
        <v>1</v>
      </c>
      <c r="C267" s="23">
        <f>_xlfn.ISOWEEKNUM(TimeTable[[#This Row],[Date]])</f>
        <v>52</v>
      </c>
      <c r="D267" s="24"/>
      <c r="E267" s="26"/>
      <c r="F267" s="25"/>
      <c r="G267" s="15"/>
      <c r="H267" s="42"/>
      <c r="I267" s="43" t="str">
        <f>IF(ISBLANK(H267),"",INDEX(lookup_projects[], MATCH(H267,lookup_projects[Project], 0),3))</f>
        <v/>
      </c>
    </row>
    <row r="268" spans="1:9" ht="12.75" x14ac:dyDescent="0.2">
      <c r="A268" s="23">
        <f>YEAR(TimeTable[[#This Row],[Date]])</f>
        <v>1900</v>
      </c>
      <c r="B268" s="23">
        <f>MONTH(TimeTable[[#This Row],[Date]])</f>
        <v>1</v>
      </c>
      <c r="C268" s="23">
        <f>_xlfn.ISOWEEKNUM(TimeTable[[#This Row],[Date]])</f>
        <v>52</v>
      </c>
      <c r="D268" s="24"/>
      <c r="E268" s="26"/>
      <c r="F268" s="25"/>
      <c r="G268" s="15"/>
      <c r="H268" s="42"/>
      <c r="I268" s="43" t="str">
        <f>IF(ISBLANK(H268),"",INDEX(lookup_projects[], MATCH(H268,lookup_projects[Project], 0),3))</f>
        <v/>
      </c>
    </row>
    <row r="269" spans="1:9" ht="12.75" x14ac:dyDescent="0.2">
      <c r="A269" s="23">
        <f>YEAR(TimeTable[[#This Row],[Date]])</f>
        <v>1900</v>
      </c>
      <c r="B269" s="23">
        <f>MONTH(TimeTable[[#This Row],[Date]])</f>
        <v>1</v>
      </c>
      <c r="C269" s="23">
        <f>_xlfn.ISOWEEKNUM(TimeTable[[#This Row],[Date]])</f>
        <v>52</v>
      </c>
      <c r="D269" s="24"/>
      <c r="E269" s="26"/>
      <c r="F269" s="25"/>
      <c r="G269" s="15"/>
      <c r="H269" s="42"/>
      <c r="I269" s="43" t="str">
        <f>IF(ISBLANK(H269),"",INDEX(lookup_projects[], MATCH(H269,lookup_projects[Project], 0),3))</f>
        <v/>
      </c>
    </row>
    <row r="270" spans="1:9" ht="12.75" x14ac:dyDescent="0.2">
      <c r="A270" s="23">
        <f>YEAR(TimeTable[[#This Row],[Date]])</f>
        <v>1900</v>
      </c>
      <c r="B270" s="23">
        <f>MONTH(TimeTable[[#This Row],[Date]])</f>
        <v>1</v>
      </c>
      <c r="C270" s="23">
        <f>_xlfn.ISOWEEKNUM(TimeTable[[#This Row],[Date]])</f>
        <v>52</v>
      </c>
      <c r="D270" s="24"/>
      <c r="E270" s="26"/>
      <c r="F270" s="25"/>
      <c r="G270" s="15"/>
      <c r="H270" s="42"/>
      <c r="I270" s="43" t="str">
        <f>IF(ISBLANK(H270),"",INDEX(lookup_projects[], MATCH(H270,lookup_projects[Project], 0),3))</f>
        <v/>
      </c>
    </row>
    <row r="271" spans="1:9" ht="12.75" x14ac:dyDescent="0.2">
      <c r="A271" s="23">
        <f>YEAR(TimeTable[[#This Row],[Date]])</f>
        <v>1900</v>
      </c>
      <c r="B271" s="23">
        <f>MONTH(TimeTable[[#This Row],[Date]])</f>
        <v>1</v>
      </c>
      <c r="C271" s="23">
        <f>_xlfn.ISOWEEKNUM(TimeTable[[#This Row],[Date]])</f>
        <v>52</v>
      </c>
      <c r="D271" s="24"/>
      <c r="E271" s="26"/>
      <c r="F271" s="25"/>
      <c r="G271" s="15"/>
      <c r="H271" s="42"/>
      <c r="I271" s="43" t="str">
        <f>IF(ISBLANK(H271),"",INDEX(lookup_projects[], MATCH(H271,lookup_projects[Project], 0),3))</f>
        <v/>
      </c>
    </row>
    <row r="272" spans="1:9" ht="12.75" x14ac:dyDescent="0.2">
      <c r="A272" s="23">
        <f>YEAR(TimeTable[[#This Row],[Date]])</f>
        <v>1900</v>
      </c>
      <c r="B272" s="23">
        <f>MONTH(TimeTable[[#This Row],[Date]])</f>
        <v>1</v>
      </c>
      <c r="C272" s="23">
        <f>_xlfn.ISOWEEKNUM(TimeTable[[#This Row],[Date]])</f>
        <v>52</v>
      </c>
      <c r="D272" s="24"/>
      <c r="E272" s="26"/>
      <c r="F272" s="25"/>
      <c r="G272" s="15"/>
      <c r="H272" s="42"/>
      <c r="I272" s="43" t="str">
        <f>IF(ISBLANK(H272),"",INDEX(lookup_projects[], MATCH(H272,lookup_projects[Project], 0),3))</f>
        <v/>
      </c>
    </row>
    <row r="273" spans="1:9" ht="12.75" x14ac:dyDescent="0.2">
      <c r="A273" s="23">
        <f>YEAR(TimeTable[[#This Row],[Date]])</f>
        <v>1900</v>
      </c>
      <c r="B273" s="23">
        <f>MONTH(TimeTable[[#This Row],[Date]])</f>
        <v>1</v>
      </c>
      <c r="C273" s="23">
        <f>_xlfn.ISOWEEKNUM(TimeTable[[#This Row],[Date]])</f>
        <v>52</v>
      </c>
      <c r="D273" s="24"/>
      <c r="E273" s="26"/>
      <c r="F273" s="25"/>
      <c r="G273" s="15"/>
      <c r="H273" s="42"/>
      <c r="I273" s="43" t="str">
        <f>IF(ISBLANK(H273),"",INDEX(lookup_projects[], MATCH(H273,lookup_projects[Project], 0),3))</f>
        <v/>
      </c>
    </row>
    <row r="274" spans="1:9" ht="12.75" x14ac:dyDescent="0.2">
      <c r="A274" s="23">
        <f>YEAR(TimeTable[[#This Row],[Date]])</f>
        <v>1900</v>
      </c>
      <c r="B274" s="23">
        <f>MONTH(TimeTable[[#This Row],[Date]])</f>
        <v>1</v>
      </c>
      <c r="C274" s="23">
        <f>_xlfn.ISOWEEKNUM(TimeTable[[#This Row],[Date]])</f>
        <v>52</v>
      </c>
      <c r="D274" s="24"/>
      <c r="E274" s="26"/>
      <c r="F274" s="25"/>
      <c r="G274" s="15"/>
      <c r="H274" s="42"/>
      <c r="I274" s="43" t="str">
        <f>IF(ISBLANK(H274),"",INDEX(lookup_projects[], MATCH(H274,lookup_projects[Project], 0),3))</f>
        <v/>
      </c>
    </row>
    <row r="275" spans="1:9" ht="12.75" x14ac:dyDescent="0.2">
      <c r="A275" s="23">
        <f>YEAR(TimeTable[[#This Row],[Date]])</f>
        <v>1900</v>
      </c>
      <c r="B275" s="23">
        <f>MONTH(TimeTable[[#This Row],[Date]])</f>
        <v>1</v>
      </c>
      <c r="C275" s="23">
        <f>_xlfn.ISOWEEKNUM(TimeTable[[#This Row],[Date]])</f>
        <v>52</v>
      </c>
      <c r="D275" s="24"/>
      <c r="E275" s="26"/>
      <c r="F275" s="25"/>
      <c r="G275" s="15"/>
      <c r="H275" s="42"/>
      <c r="I275" s="43" t="str">
        <f>IF(ISBLANK(H275),"",INDEX(lookup_projects[], MATCH(H275,lookup_projects[Project], 0),3))</f>
        <v/>
      </c>
    </row>
    <row r="276" spans="1:9" ht="12.75" x14ac:dyDescent="0.2">
      <c r="A276" s="23">
        <f>YEAR(TimeTable[[#This Row],[Date]])</f>
        <v>1900</v>
      </c>
      <c r="B276" s="23">
        <f>MONTH(TimeTable[[#This Row],[Date]])</f>
        <v>1</v>
      </c>
      <c r="C276" s="23">
        <f>_xlfn.ISOWEEKNUM(TimeTable[[#This Row],[Date]])</f>
        <v>52</v>
      </c>
      <c r="D276" s="24"/>
      <c r="E276" s="26"/>
      <c r="F276" s="25"/>
      <c r="G276" s="15"/>
      <c r="H276" s="42"/>
      <c r="I276" s="43" t="str">
        <f>IF(ISBLANK(H276),"",INDEX(lookup_projects[], MATCH(H276,lookup_projects[Project], 0),3))</f>
        <v/>
      </c>
    </row>
    <row r="277" spans="1:9" ht="12.75" x14ac:dyDescent="0.2">
      <c r="A277" s="23">
        <f>YEAR(TimeTable[[#This Row],[Date]])</f>
        <v>1900</v>
      </c>
      <c r="B277" s="23">
        <f>MONTH(TimeTable[[#This Row],[Date]])</f>
        <v>1</v>
      </c>
      <c r="C277" s="23">
        <f>_xlfn.ISOWEEKNUM(TimeTable[[#This Row],[Date]])</f>
        <v>52</v>
      </c>
      <c r="D277" s="24"/>
      <c r="E277" s="26"/>
      <c r="F277" s="25"/>
      <c r="G277" s="15"/>
      <c r="H277" s="42"/>
      <c r="I277" s="43" t="str">
        <f>IF(ISBLANK(H277),"",INDEX(lookup_projects[], MATCH(H277,lookup_projects[Project], 0),3))</f>
        <v/>
      </c>
    </row>
    <row r="278" spans="1:9" ht="12.75" x14ac:dyDescent="0.2">
      <c r="A278" s="23">
        <f>YEAR(TimeTable[[#This Row],[Date]])</f>
        <v>1900</v>
      </c>
      <c r="B278" s="23">
        <f>MONTH(TimeTable[[#This Row],[Date]])</f>
        <v>1</v>
      </c>
      <c r="C278" s="23">
        <f>_xlfn.ISOWEEKNUM(TimeTable[[#This Row],[Date]])</f>
        <v>52</v>
      </c>
      <c r="D278" s="24"/>
      <c r="E278" s="26"/>
      <c r="F278" s="25"/>
      <c r="G278" s="15"/>
      <c r="H278" s="42"/>
      <c r="I278" s="43" t="str">
        <f>IF(ISBLANK(H278),"",INDEX(lookup_projects[], MATCH(H278,lookup_projects[Project], 0),3))</f>
        <v/>
      </c>
    </row>
    <row r="279" spans="1:9" ht="12.75" x14ac:dyDescent="0.2">
      <c r="A279" s="23">
        <f>YEAR(TimeTable[[#This Row],[Date]])</f>
        <v>1900</v>
      </c>
      <c r="B279" s="23">
        <f>MONTH(TimeTable[[#This Row],[Date]])</f>
        <v>1</v>
      </c>
      <c r="C279" s="23">
        <f>_xlfn.ISOWEEKNUM(TimeTable[[#This Row],[Date]])</f>
        <v>52</v>
      </c>
      <c r="D279" s="24"/>
      <c r="E279" s="26"/>
      <c r="F279" s="25"/>
      <c r="G279" s="15"/>
      <c r="H279" s="42"/>
      <c r="I279" s="43" t="str">
        <f>IF(ISBLANK(H279),"",INDEX(lookup_projects[], MATCH(H279,lookup_projects[Project], 0),3))</f>
        <v/>
      </c>
    </row>
    <row r="280" spans="1:9" ht="12.75" x14ac:dyDescent="0.2">
      <c r="A280" s="23">
        <f>YEAR(TimeTable[[#This Row],[Date]])</f>
        <v>1900</v>
      </c>
      <c r="B280" s="23">
        <f>MONTH(TimeTable[[#This Row],[Date]])</f>
        <v>1</v>
      </c>
      <c r="C280" s="23">
        <f>_xlfn.ISOWEEKNUM(TimeTable[[#This Row],[Date]])</f>
        <v>52</v>
      </c>
      <c r="D280" s="24"/>
      <c r="E280" s="26"/>
      <c r="F280" s="25"/>
      <c r="G280" s="15"/>
      <c r="H280" s="42"/>
      <c r="I280" s="43" t="str">
        <f>IF(ISBLANK(H280),"",INDEX(lookup_projects[], MATCH(H280,lookup_projects[Project], 0),3))</f>
        <v/>
      </c>
    </row>
    <row r="281" spans="1:9" ht="12.75" x14ac:dyDescent="0.2">
      <c r="A281" s="23">
        <f>YEAR(TimeTable[[#This Row],[Date]])</f>
        <v>1900</v>
      </c>
      <c r="B281" s="23">
        <f>MONTH(TimeTable[[#This Row],[Date]])</f>
        <v>1</v>
      </c>
      <c r="C281" s="23">
        <f>_xlfn.ISOWEEKNUM(TimeTable[[#This Row],[Date]])</f>
        <v>52</v>
      </c>
      <c r="D281" s="24"/>
      <c r="E281" s="26"/>
      <c r="F281" s="25"/>
      <c r="G281" s="15"/>
      <c r="H281" s="42"/>
      <c r="I281" s="43" t="str">
        <f>IF(ISBLANK(H281),"",INDEX(lookup_projects[], MATCH(H281,lookup_projects[Project], 0),3))</f>
        <v/>
      </c>
    </row>
    <row r="282" spans="1:9" ht="12.75" x14ac:dyDescent="0.2">
      <c r="A282" s="23">
        <f>YEAR(TimeTable[[#This Row],[Date]])</f>
        <v>1900</v>
      </c>
      <c r="B282" s="23">
        <f>MONTH(TimeTable[[#This Row],[Date]])</f>
        <v>1</v>
      </c>
      <c r="C282" s="23">
        <f>_xlfn.ISOWEEKNUM(TimeTable[[#This Row],[Date]])</f>
        <v>52</v>
      </c>
      <c r="D282" s="24"/>
      <c r="E282" s="26"/>
      <c r="F282" s="25"/>
      <c r="G282" s="15"/>
      <c r="H282" s="42"/>
      <c r="I282" s="43" t="str">
        <f>IF(ISBLANK(H282),"",INDEX(lookup_projects[], MATCH(H282,lookup_projects[Project], 0),3))</f>
        <v/>
      </c>
    </row>
    <row r="283" spans="1:9" ht="12.75" x14ac:dyDescent="0.2">
      <c r="A283" s="23">
        <f>YEAR(TimeTable[[#This Row],[Date]])</f>
        <v>1900</v>
      </c>
      <c r="B283" s="23">
        <f>MONTH(TimeTable[[#This Row],[Date]])</f>
        <v>1</v>
      </c>
      <c r="C283" s="23">
        <f>_xlfn.ISOWEEKNUM(TimeTable[[#This Row],[Date]])</f>
        <v>52</v>
      </c>
      <c r="D283" s="24"/>
      <c r="E283" s="26"/>
      <c r="F283" s="25"/>
      <c r="G283" s="15"/>
      <c r="H283" s="42"/>
      <c r="I283" s="43" t="str">
        <f>IF(ISBLANK(H283),"",INDEX(lookup_projects[], MATCH(H283,lookup_projects[Project], 0),3))</f>
        <v/>
      </c>
    </row>
    <row r="284" spans="1:9" ht="12.75" x14ac:dyDescent="0.2">
      <c r="A284" s="23">
        <f>YEAR(TimeTable[[#This Row],[Date]])</f>
        <v>1900</v>
      </c>
      <c r="B284" s="23">
        <f>MONTH(TimeTable[[#This Row],[Date]])</f>
        <v>1</v>
      </c>
      <c r="C284" s="23">
        <f>_xlfn.ISOWEEKNUM(TimeTable[[#This Row],[Date]])</f>
        <v>52</v>
      </c>
      <c r="D284" s="24"/>
      <c r="E284" s="26"/>
      <c r="F284" s="25"/>
      <c r="G284" s="15"/>
      <c r="H284" s="42"/>
      <c r="I284" s="43" t="str">
        <f>IF(ISBLANK(H284),"",INDEX(lookup_projects[], MATCH(H284,lookup_projects[Project], 0),3))</f>
        <v/>
      </c>
    </row>
    <row r="285" spans="1:9" ht="12.75" x14ac:dyDescent="0.2">
      <c r="A285" s="23">
        <f>YEAR(TimeTable[[#This Row],[Date]])</f>
        <v>1900</v>
      </c>
      <c r="B285" s="23">
        <f>MONTH(TimeTable[[#This Row],[Date]])</f>
        <v>1</v>
      </c>
      <c r="C285" s="23">
        <f>_xlfn.ISOWEEKNUM(TimeTable[[#This Row],[Date]])</f>
        <v>52</v>
      </c>
      <c r="D285" s="24"/>
      <c r="E285" s="26"/>
      <c r="F285" s="25"/>
      <c r="G285" s="15"/>
      <c r="H285" s="42"/>
      <c r="I285" s="43" t="str">
        <f>IF(ISBLANK(H285),"",INDEX(lookup_projects[], MATCH(H285,lookup_projects[Project], 0),3))</f>
        <v/>
      </c>
    </row>
    <row r="286" spans="1:9" ht="12.75" x14ac:dyDescent="0.2">
      <c r="A286" s="23">
        <f>YEAR(TimeTable[[#This Row],[Date]])</f>
        <v>1900</v>
      </c>
      <c r="B286" s="23">
        <f>MONTH(TimeTable[[#This Row],[Date]])</f>
        <v>1</v>
      </c>
      <c r="C286" s="23">
        <f>_xlfn.ISOWEEKNUM(TimeTable[[#This Row],[Date]])</f>
        <v>52</v>
      </c>
      <c r="D286" s="24"/>
      <c r="E286" s="26"/>
      <c r="F286" s="25"/>
      <c r="G286" s="15"/>
      <c r="H286" s="42"/>
      <c r="I286" s="43" t="str">
        <f>IF(ISBLANK(H286),"",INDEX(lookup_projects[], MATCH(H286,lookup_projects[Project], 0),3))</f>
        <v/>
      </c>
    </row>
    <row r="287" spans="1:9" ht="12.75" x14ac:dyDescent="0.2">
      <c r="A287" s="23">
        <f>YEAR(TimeTable[[#This Row],[Date]])</f>
        <v>1900</v>
      </c>
      <c r="B287" s="23">
        <f>MONTH(TimeTable[[#This Row],[Date]])</f>
        <v>1</v>
      </c>
      <c r="C287" s="23">
        <f>_xlfn.ISOWEEKNUM(TimeTable[[#This Row],[Date]])</f>
        <v>52</v>
      </c>
      <c r="D287" s="24"/>
      <c r="E287" s="26"/>
      <c r="F287" s="25"/>
      <c r="G287" s="15"/>
      <c r="H287" s="42"/>
      <c r="I287" s="43" t="str">
        <f>IF(ISBLANK(H287),"",INDEX(lookup_projects[], MATCH(H287,lookup_projects[Project], 0),3))</f>
        <v/>
      </c>
    </row>
    <row r="288" spans="1:9" ht="12.75" x14ac:dyDescent="0.2">
      <c r="A288" s="23">
        <f>YEAR(TimeTable[[#This Row],[Date]])</f>
        <v>1900</v>
      </c>
      <c r="B288" s="23">
        <f>MONTH(TimeTable[[#This Row],[Date]])</f>
        <v>1</v>
      </c>
      <c r="C288" s="23">
        <f>_xlfn.ISOWEEKNUM(TimeTable[[#This Row],[Date]])</f>
        <v>52</v>
      </c>
      <c r="D288" s="24"/>
      <c r="E288" s="26"/>
      <c r="F288" s="25"/>
      <c r="G288" s="15"/>
      <c r="H288" s="42"/>
      <c r="I288" s="43" t="str">
        <f>IF(ISBLANK(H288),"",INDEX(lookup_projects[], MATCH(H288,lookup_projects[Project], 0),3))</f>
        <v/>
      </c>
    </row>
    <row r="289" spans="1:9" ht="12.75" x14ac:dyDescent="0.2">
      <c r="A289" s="23">
        <f>YEAR(TimeTable[[#This Row],[Date]])</f>
        <v>1900</v>
      </c>
      <c r="B289" s="23">
        <f>MONTH(TimeTable[[#This Row],[Date]])</f>
        <v>1</v>
      </c>
      <c r="C289" s="23">
        <f>_xlfn.ISOWEEKNUM(TimeTable[[#This Row],[Date]])</f>
        <v>52</v>
      </c>
      <c r="D289" s="24"/>
      <c r="E289" s="26"/>
      <c r="F289" s="25"/>
      <c r="G289" s="15"/>
      <c r="H289" s="42"/>
      <c r="I289" s="43" t="str">
        <f>IF(ISBLANK(H289),"",INDEX(lookup_projects[], MATCH(H289,lookup_projects[Project], 0),3))</f>
        <v/>
      </c>
    </row>
    <row r="290" spans="1:9" ht="12.75" x14ac:dyDescent="0.2">
      <c r="A290" s="23">
        <f>YEAR(TimeTable[[#This Row],[Date]])</f>
        <v>1900</v>
      </c>
      <c r="B290" s="23">
        <f>MONTH(TimeTable[[#This Row],[Date]])</f>
        <v>1</v>
      </c>
      <c r="C290" s="23">
        <f>_xlfn.ISOWEEKNUM(TimeTable[[#This Row],[Date]])</f>
        <v>52</v>
      </c>
      <c r="D290" s="24"/>
      <c r="E290" s="26"/>
      <c r="F290" s="25"/>
      <c r="G290" s="15"/>
      <c r="H290" s="42"/>
      <c r="I290" s="43" t="str">
        <f>IF(ISBLANK(H290),"",INDEX(lookup_projects[], MATCH(H290,lookup_projects[Project], 0),3))</f>
        <v/>
      </c>
    </row>
    <row r="291" spans="1:9" ht="12.75" x14ac:dyDescent="0.2">
      <c r="A291" s="23">
        <f>YEAR(TimeTable[[#This Row],[Date]])</f>
        <v>1900</v>
      </c>
      <c r="B291" s="23">
        <f>MONTH(TimeTable[[#This Row],[Date]])</f>
        <v>1</v>
      </c>
      <c r="C291" s="23">
        <f>_xlfn.ISOWEEKNUM(TimeTable[[#This Row],[Date]])</f>
        <v>52</v>
      </c>
      <c r="D291" s="24"/>
      <c r="E291" s="26"/>
      <c r="F291" s="25"/>
      <c r="G291" s="15"/>
      <c r="H291" s="42"/>
      <c r="I291" s="43" t="str">
        <f>IF(ISBLANK(H291),"",INDEX(lookup_projects[], MATCH(H291,lookup_projects[Project], 0),3))</f>
        <v/>
      </c>
    </row>
    <row r="292" spans="1:9" ht="12.75" x14ac:dyDescent="0.2">
      <c r="A292" s="23">
        <f>YEAR(TimeTable[[#This Row],[Date]])</f>
        <v>1900</v>
      </c>
      <c r="B292" s="23">
        <f>MONTH(TimeTable[[#This Row],[Date]])</f>
        <v>1</v>
      </c>
      <c r="C292" s="23">
        <f>_xlfn.ISOWEEKNUM(TimeTable[[#This Row],[Date]])</f>
        <v>52</v>
      </c>
      <c r="D292" s="24"/>
      <c r="E292" s="26"/>
      <c r="F292" s="25"/>
      <c r="G292" s="15"/>
      <c r="H292" s="42"/>
      <c r="I292" s="43" t="str">
        <f>IF(ISBLANK(H292),"",INDEX(lookup_projects[], MATCH(H292,lookup_projects[Project], 0),3))</f>
        <v/>
      </c>
    </row>
    <row r="293" spans="1:9" ht="12.75" x14ac:dyDescent="0.2">
      <c r="A293" s="23">
        <f>YEAR(TimeTable[[#This Row],[Date]])</f>
        <v>1900</v>
      </c>
      <c r="B293" s="23">
        <f>MONTH(TimeTable[[#This Row],[Date]])</f>
        <v>1</v>
      </c>
      <c r="C293" s="23">
        <f>_xlfn.ISOWEEKNUM(TimeTable[[#This Row],[Date]])</f>
        <v>52</v>
      </c>
      <c r="D293" s="24"/>
      <c r="E293" s="26"/>
      <c r="F293" s="25"/>
      <c r="G293" s="15"/>
      <c r="H293" s="42"/>
      <c r="I293" s="43" t="str">
        <f>IF(ISBLANK(H293),"",INDEX(lookup_projects[], MATCH(H293,lookup_projects[Project], 0),3))</f>
        <v/>
      </c>
    </row>
    <row r="294" spans="1:9" ht="12.75" x14ac:dyDescent="0.2">
      <c r="A294" s="23">
        <f>YEAR(TimeTable[[#This Row],[Date]])</f>
        <v>1900</v>
      </c>
      <c r="B294" s="23">
        <f>MONTH(TimeTable[[#This Row],[Date]])</f>
        <v>1</v>
      </c>
      <c r="C294" s="23">
        <f>_xlfn.ISOWEEKNUM(TimeTable[[#This Row],[Date]])</f>
        <v>52</v>
      </c>
      <c r="D294" s="24"/>
      <c r="E294" s="26"/>
      <c r="F294" s="25"/>
      <c r="G294" s="15"/>
      <c r="H294" s="42"/>
      <c r="I294" s="43" t="str">
        <f>IF(ISBLANK(H294),"",INDEX(lookup_projects[], MATCH(H294,lookup_projects[Project], 0),3))</f>
        <v/>
      </c>
    </row>
    <row r="295" spans="1:9" ht="12.75" x14ac:dyDescent="0.2">
      <c r="A295" s="23">
        <f>YEAR(TimeTable[[#This Row],[Date]])</f>
        <v>1900</v>
      </c>
      <c r="B295" s="23">
        <f>MONTH(TimeTable[[#This Row],[Date]])</f>
        <v>1</v>
      </c>
      <c r="C295" s="23">
        <f>_xlfn.ISOWEEKNUM(TimeTable[[#This Row],[Date]])</f>
        <v>52</v>
      </c>
      <c r="D295" s="24"/>
      <c r="E295" s="26"/>
      <c r="F295" s="25"/>
      <c r="G295" s="15"/>
      <c r="H295" s="42"/>
      <c r="I295" s="43" t="str">
        <f>IF(ISBLANK(H295),"",INDEX(lookup_projects[], MATCH(H295,lookup_projects[Project], 0),3))</f>
        <v/>
      </c>
    </row>
    <row r="296" spans="1:9" ht="12.75" x14ac:dyDescent="0.2">
      <c r="A296" s="23">
        <f>YEAR(TimeTable[[#This Row],[Date]])</f>
        <v>1900</v>
      </c>
      <c r="B296" s="23">
        <f>MONTH(TimeTable[[#This Row],[Date]])</f>
        <v>1</v>
      </c>
      <c r="C296" s="23">
        <f>_xlfn.ISOWEEKNUM(TimeTable[[#This Row],[Date]])</f>
        <v>52</v>
      </c>
      <c r="D296" s="24"/>
      <c r="E296" s="26"/>
      <c r="F296" s="25"/>
      <c r="G296" s="15"/>
      <c r="H296" s="42"/>
      <c r="I296" s="43" t="str">
        <f>IF(ISBLANK(H296),"",INDEX(lookup_projects[], MATCH(H296,lookup_projects[Project], 0),3))</f>
        <v/>
      </c>
    </row>
    <row r="297" spans="1:9" ht="12.75" x14ac:dyDescent="0.2">
      <c r="A297" s="23">
        <f>YEAR(TimeTable[[#This Row],[Date]])</f>
        <v>1900</v>
      </c>
      <c r="B297" s="23">
        <f>MONTH(TimeTable[[#This Row],[Date]])</f>
        <v>1</v>
      </c>
      <c r="C297" s="23">
        <f>_xlfn.ISOWEEKNUM(TimeTable[[#This Row],[Date]])</f>
        <v>52</v>
      </c>
      <c r="D297" s="24"/>
      <c r="E297" s="26"/>
      <c r="F297" s="25"/>
      <c r="G297" s="15"/>
      <c r="H297" s="42"/>
      <c r="I297" s="43" t="str">
        <f>IF(ISBLANK(H297),"",INDEX(lookup_projects[], MATCH(H297,lookup_projects[Project], 0),3))</f>
        <v/>
      </c>
    </row>
    <row r="298" spans="1:9" ht="12.75" x14ac:dyDescent="0.2">
      <c r="A298" s="23">
        <f>YEAR(TimeTable[[#This Row],[Date]])</f>
        <v>1900</v>
      </c>
      <c r="B298" s="23">
        <f>MONTH(TimeTable[[#This Row],[Date]])</f>
        <v>1</v>
      </c>
      <c r="C298" s="23">
        <f>_xlfn.ISOWEEKNUM(TimeTable[[#This Row],[Date]])</f>
        <v>52</v>
      </c>
      <c r="D298" s="24"/>
      <c r="E298" s="26"/>
      <c r="F298" s="25"/>
      <c r="G298" s="15"/>
      <c r="H298" s="42"/>
      <c r="I298" s="43" t="str">
        <f>IF(ISBLANK(H298),"",INDEX(lookup_projects[], MATCH(H298,lookup_projects[Project], 0),3))</f>
        <v/>
      </c>
    </row>
    <row r="299" spans="1:9" ht="12.75" x14ac:dyDescent="0.2">
      <c r="A299" s="23">
        <f>YEAR(TimeTable[[#This Row],[Date]])</f>
        <v>1900</v>
      </c>
      <c r="B299" s="23">
        <f>MONTH(TimeTable[[#This Row],[Date]])</f>
        <v>1</v>
      </c>
      <c r="C299" s="23">
        <f>_xlfn.ISOWEEKNUM(TimeTable[[#This Row],[Date]])</f>
        <v>52</v>
      </c>
      <c r="D299" s="24"/>
      <c r="E299" s="26"/>
      <c r="F299" s="25"/>
      <c r="G299" s="15"/>
      <c r="H299" s="42"/>
      <c r="I299" s="43" t="str">
        <f>IF(ISBLANK(H299),"",INDEX(lookup_projects[], MATCH(H299,lookup_projects[Project], 0),3))</f>
        <v/>
      </c>
    </row>
    <row r="300" spans="1:9" ht="12.75" x14ac:dyDescent="0.2">
      <c r="A300" s="23">
        <f>YEAR(TimeTable[[#This Row],[Date]])</f>
        <v>1900</v>
      </c>
      <c r="B300" s="23">
        <f>MONTH(TimeTable[[#This Row],[Date]])</f>
        <v>1</v>
      </c>
      <c r="C300" s="23">
        <f>_xlfn.ISOWEEKNUM(TimeTable[[#This Row],[Date]])</f>
        <v>52</v>
      </c>
      <c r="D300" s="24"/>
      <c r="E300" s="26"/>
      <c r="F300" s="25"/>
      <c r="G300" s="15"/>
      <c r="H300" s="42"/>
      <c r="I300" s="43" t="str">
        <f>IF(ISBLANK(H300),"",INDEX(lookup_projects[], MATCH(H300,lookup_projects[Project], 0),3))</f>
        <v/>
      </c>
    </row>
    <row r="301" spans="1:9" ht="12.75" x14ac:dyDescent="0.2">
      <c r="A301" s="23">
        <f>YEAR(TimeTable[[#This Row],[Date]])</f>
        <v>1900</v>
      </c>
      <c r="B301" s="23">
        <f>MONTH(TimeTable[[#This Row],[Date]])</f>
        <v>1</v>
      </c>
      <c r="C301" s="23">
        <f>_xlfn.ISOWEEKNUM(TimeTable[[#This Row],[Date]])</f>
        <v>52</v>
      </c>
      <c r="D301" s="24"/>
      <c r="E301" s="26"/>
      <c r="F301" s="25"/>
      <c r="G301" s="15"/>
      <c r="H301" s="42"/>
      <c r="I301" s="43" t="str">
        <f>IF(ISBLANK(H301),"",INDEX(lookup_projects[], MATCH(H301,lookup_projects[Project], 0),3))</f>
        <v/>
      </c>
    </row>
    <row r="302" spans="1:9" ht="12.75" x14ac:dyDescent="0.2">
      <c r="A302" s="23">
        <f>YEAR(TimeTable[[#This Row],[Date]])</f>
        <v>1900</v>
      </c>
      <c r="B302" s="23">
        <f>MONTH(TimeTable[[#This Row],[Date]])</f>
        <v>1</v>
      </c>
      <c r="C302" s="23">
        <f>_xlfn.ISOWEEKNUM(TimeTable[[#This Row],[Date]])</f>
        <v>52</v>
      </c>
      <c r="D302" s="24"/>
      <c r="E302" s="26"/>
      <c r="F302" s="25"/>
      <c r="G302" s="15"/>
      <c r="H302" s="42"/>
      <c r="I302" s="43" t="str">
        <f>IF(ISBLANK(H302),"",INDEX(lookup_projects[], MATCH(H302,lookup_projects[Project], 0),3))</f>
        <v/>
      </c>
    </row>
    <row r="303" spans="1:9" ht="12.75" x14ac:dyDescent="0.2">
      <c r="A303" s="23">
        <f>YEAR(TimeTable[[#This Row],[Date]])</f>
        <v>1900</v>
      </c>
      <c r="B303" s="23">
        <f>MONTH(TimeTable[[#This Row],[Date]])</f>
        <v>1</v>
      </c>
      <c r="C303" s="23">
        <f>_xlfn.ISOWEEKNUM(TimeTable[[#This Row],[Date]])</f>
        <v>52</v>
      </c>
      <c r="D303" s="24"/>
      <c r="E303" s="26"/>
      <c r="F303" s="25"/>
      <c r="G303" s="15"/>
      <c r="H303" s="42"/>
      <c r="I303" s="43" t="str">
        <f>IF(ISBLANK(H303),"",INDEX(lookup_projects[], MATCH(H303,lookup_projects[Project], 0),3))</f>
        <v/>
      </c>
    </row>
    <row r="304" spans="1:9" ht="12.75" x14ac:dyDescent="0.2">
      <c r="A304" s="23">
        <f>YEAR(TimeTable[[#This Row],[Date]])</f>
        <v>1900</v>
      </c>
      <c r="B304" s="23">
        <f>MONTH(TimeTable[[#This Row],[Date]])</f>
        <v>1</v>
      </c>
      <c r="C304" s="23">
        <f>_xlfn.ISOWEEKNUM(TimeTable[[#This Row],[Date]])</f>
        <v>52</v>
      </c>
      <c r="D304" s="24"/>
      <c r="E304" s="26"/>
      <c r="F304" s="25"/>
      <c r="G304" s="15"/>
      <c r="H304" s="42"/>
      <c r="I304" s="43" t="str">
        <f>IF(ISBLANK(H304),"",INDEX(lookup_projects[], MATCH(H304,lookup_projects[Project], 0),3))</f>
        <v/>
      </c>
    </row>
    <row r="305" spans="1:9" ht="12.75" x14ac:dyDescent="0.2">
      <c r="A305" s="23">
        <f>YEAR(TimeTable[[#This Row],[Date]])</f>
        <v>1900</v>
      </c>
      <c r="B305" s="23">
        <f>MONTH(TimeTable[[#This Row],[Date]])</f>
        <v>1</v>
      </c>
      <c r="C305" s="23">
        <f>_xlfn.ISOWEEKNUM(TimeTable[[#This Row],[Date]])</f>
        <v>52</v>
      </c>
      <c r="D305" s="24"/>
      <c r="E305" s="26"/>
      <c r="F305" s="25"/>
      <c r="G305" s="15"/>
      <c r="H305" s="42"/>
      <c r="I305" s="43" t="str">
        <f>IF(ISBLANK(H305),"",INDEX(lookup_projects[], MATCH(H305,lookup_projects[Project], 0),3))</f>
        <v/>
      </c>
    </row>
    <row r="306" spans="1:9" ht="12.75" x14ac:dyDescent="0.2">
      <c r="A306" s="23">
        <f>YEAR(TimeTable[[#This Row],[Date]])</f>
        <v>1900</v>
      </c>
      <c r="B306" s="23">
        <f>MONTH(TimeTable[[#This Row],[Date]])</f>
        <v>1</v>
      </c>
      <c r="C306" s="23">
        <f>_xlfn.ISOWEEKNUM(TimeTable[[#This Row],[Date]])</f>
        <v>52</v>
      </c>
      <c r="D306" s="24"/>
      <c r="E306" s="26"/>
      <c r="F306" s="25"/>
      <c r="G306" s="15"/>
      <c r="H306" s="42"/>
      <c r="I306" s="43" t="str">
        <f>IF(ISBLANK(H306),"",INDEX(lookup_projects[], MATCH(H306,lookup_projects[Project], 0),3))</f>
        <v/>
      </c>
    </row>
    <row r="307" spans="1:9" ht="12.75" x14ac:dyDescent="0.2">
      <c r="A307" s="23">
        <f>YEAR(TimeTable[[#This Row],[Date]])</f>
        <v>1900</v>
      </c>
      <c r="B307" s="23">
        <f>MONTH(TimeTable[[#This Row],[Date]])</f>
        <v>1</v>
      </c>
      <c r="C307" s="23">
        <f>_xlfn.ISOWEEKNUM(TimeTable[[#This Row],[Date]])</f>
        <v>52</v>
      </c>
      <c r="D307" s="24"/>
      <c r="E307" s="26"/>
      <c r="F307" s="25"/>
      <c r="G307" s="15"/>
      <c r="H307" s="42"/>
      <c r="I307" s="43" t="str">
        <f>IF(ISBLANK(H307),"",INDEX(lookup_projects[], MATCH(H307,lookup_projects[Project], 0),3))</f>
        <v/>
      </c>
    </row>
    <row r="308" spans="1:9" ht="12.75" x14ac:dyDescent="0.2">
      <c r="A308" s="23">
        <f>YEAR(TimeTable[[#This Row],[Date]])</f>
        <v>1900</v>
      </c>
      <c r="B308" s="23">
        <f>MONTH(TimeTable[[#This Row],[Date]])</f>
        <v>1</v>
      </c>
      <c r="C308" s="23">
        <f>_xlfn.ISOWEEKNUM(TimeTable[[#This Row],[Date]])</f>
        <v>52</v>
      </c>
      <c r="D308" s="24"/>
      <c r="E308" s="26"/>
      <c r="F308" s="25"/>
      <c r="G308" s="15"/>
      <c r="H308" s="42"/>
      <c r="I308" s="43" t="str">
        <f>IF(ISBLANK(H308),"",INDEX(lookup_projects[], MATCH(H308,lookup_projects[Project], 0),3))</f>
        <v/>
      </c>
    </row>
    <row r="309" spans="1:9" ht="12.75" x14ac:dyDescent="0.2">
      <c r="A309" s="23">
        <f>YEAR(TimeTable[[#This Row],[Date]])</f>
        <v>1900</v>
      </c>
      <c r="B309" s="23">
        <f>MONTH(TimeTable[[#This Row],[Date]])</f>
        <v>1</v>
      </c>
      <c r="C309" s="23">
        <f>_xlfn.ISOWEEKNUM(TimeTable[[#This Row],[Date]])</f>
        <v>52</v>
      </c>
      <c r="D309" s="24"/>
      <c r="E309" s="26"/>
      <c r="F309" s="25"/>
      <c r="G309" s="15"/>
      <c r="H309" s="42"/>
      <c r="I309" s="43" t="str">
        <f>IF(ISBLANK(H309),"",INDEX(lookup_projects[], MATCH(H309,lookup_projects[Project], 0),3))</f>
        <v/>
      </c>
    </row>
    <row r="310" spans="1:9" ht="12.75" x14ac:dyDescent="0.2">
      <c r="A310" s="23">
        <f>YEAR(TimeTable[[#This Row],[Date]])</f>
        <v>1900</v>
      </c>
      <c r="B310" s="23">
        <f>MONTH(TimeTable[[#This Row],[Date]])</f>
        <v>1</v>
      </c>
      <c r="C310" s="23">
        <f>_xlfn.ISOWEEKNUM(TimeTable[[#This Row],[Date]])</f>
        <v>52</v>
      </c>
      <c r="D310" s="24"/>
      <c r="E310" s="26"/>
      <c r="F310" s="25"/>
      <c r="G310" s="15"/>
      <c r="H310" s="42"/>
      <c r="I310" s="43" t="str">
        <f>IF(ISBLANK(H310),"",INDEX(lookup_projects[], MATCH(H310,lookup_projects[Project], 0),3))</f>
        <v/>
      </c>
    </row>
    <row r="311" spans="1:9" ht="12.75" x14ac:dyDescent="0.2">
      <c r="A311" s="23">
        <f>YEAR(TimeTable[[#This Row],[Date]])</f>
        <v>1900</v>
      </c>
      <c r="B311" s="23">
        <f>MONTH(TimeTable[[#This Row],[Date]])</f>
        <v>1</v>
      </c>
      <c r="C311" s="23">
        <f>_xlfn.ISOWEEKNUM(TimeTable[[#This Row],[Date]])</f>
        <v>52</v>
      </c>
      <c r="D311" s="24"/>
      <c r="E311" s="26"/>
      <c r="F311" s="25"/>
      <c r="G311" s="15"/>
      <c r="H311" s="42"/>
      <c r="I311" s="43" t="str">
        <f>IF(ISBLANK(H311),"",INDEX(lookup_projects[], MATCH(H311,lookup_projects[Project], 0),3))</f>
        <v/>
      </c>
    </row>
    <row r="312" spans="1:9" ht="12.75" x14ac:dyDescent="0.2">
      <c r="A312" s="23">
        <f>YEAR(TimeTable[[#This Row],[Date]])</f>
        <v>1900</v>
      </c>
      <c r="B312" s="23">
        <f>MONTH(TimeTable[[#This Row],[Date]])</f>
        <v>1</v>
      </c>
      <c r="C312" s="23">
        <f>_xlfn.ISOWEEKNUM(TimeTable[[#This Row],[Date]])</f>
        <v>52</v>
      </c>
      <c r="D312" s="24"/>
      <c r="E312" s="26"/>
      <c r="F312" s="25"/>
      <c r="G312" s="15"/>
      <c r="H312" s="42"/>
      <c r="I312" s="43" t="str">
        <f>IF(ISBLANK(H312),"",INDEX(lookup_projects[], MATCH(H312,lookup_projects[Project], 0),3))</f>
        <v/>
      </c>
    </row>
    <row r="313" spans="1:9" ht="12.75" x14ac:dyDescent="0.2">
      <c r="A313" s="23">
        <f>YEAR(TimeTable[[#This Row],[Date]])</f>
        <v>1900</v>
      </c>
      <c r="B313" s="23">
        <f>MONTH(TimeTable[[#This Row],[Date]])</f>
        <v>1</v>
      </c>
      <c r="C313" s="23">
        <f>_xlfn.ISOWEEKNUM(TimeTable[[#This Row],[Date]])</f>
        <v>52</v>
      </c>
      <c r="D313" s="24"/>
      <c r="E313" s="26"/>
      <c r="F313" s="25"/>
      <c r="G313" s="15"/>
      <c r="H313" s="42"/>
      <c r="I313" s="43" t="str">
        <f>IF(ISBLANK(H313),"",INDEX(lookup_projects[], MATCH(H313,lookup_projects[Project], 0),3))</f>
        <v/>
      </c>
    </row>
    <row r="314" spans="1:9" ht="12.75" x14ac:dyDescent="0.2">
      <c r="A314" s="23">
        <f>YEAR(TimeTable[[#This Row],[Date]])</f>
        <v>1900</v>
      </c>
      <c r="B314" s="23">
        <f>MONTH(TimeTable[[#This Row],[Date]])</f>
        <v>1</v>
      </c>
      <c r="C314" s="23">
        <f>_xlfn.ISOWEEKNUM(TimeTable[[#This Row],[Date]])</f>
        <v>52</v>
      </c>
      <c r="D314" s="24"/>
      <c r="E314" s="26"/>
      <c r="F314" s="25"/>
      <c r="G314" s="15"/>
      <c r="H314" s="42"/>
      <c r="I314" s="43" t="str">
        <f>IF(ISBLANK(H314),"",INDEX(lookup_projects[], MATCH(H314,lookup_projects[Project], 0),3))</f>
        <v/>
      </c>
    </row>
    <row r="315" spans="1:9" ht="12.75" x14ac:dyDescent="0.2">
      <c r="A315" s="23">
        <f>YEAR(TimeTable[[#This Row],[Date]])</f>
        <v>1900</v>
      </c>
      <c r="B315" s="23">
        <f>MONTH(TimeTable[[#This Row],[Date]])</f>
        <v>1</v>
      </c>
      <c r="C315" s="23">
        <f>_xlfn.ISOWEEKNUM(TimeTable[[#This Row],[Date]])</f>
        <v>52</v>
      </c>
      <c r="D315" s="24"/>
      <c r="E315" s="26"/>
      <c r="F315" s="25"/>
      <c r="G315" s="15"/>
      <c r="H315" s="42"/>
      <c r="I315" s="43" t="str">
        <f>IF(ISBLANK(H315),"",INDEX(lookup_projects[], MATCH(H315,lookup_projects[Project], 0),3))</f>
        <v/>
      </c>
    </row>
    <row r="316" spans="1:9" ht="12.75" x14ac:dyDescent="0.2">
      <c r="A316" s="23">
        <f>YEAR(TimeTable[[#This Row],[Date]])</f>
        <v>1900</v>
      </c>
      <c r="B316" s="23">
        <f>MONTH(TimeTable[[#This Row],[Date]])</f>
        <v>1</v>
      </c>
      <c r="C316" s="23">
        <f>_xlfn.ISOWEEKNUM(TimeTable[[#This Row],[Date]])</f>
        <v>52</v>
      </c>
      <c r="D316" s="24"/>
      <c r="E316" s="26"/>
      <c r="F316" s="25"/>
      <c r="G316" s="15"/>
      <c r="H316" s="42"/>
      <c r="I316" s="43" t="str">
        <f>IF(ISBLANK(H316),"",INDEX(lookup_projects[], MATCH(H316,lookup_projects[Project], 0),3))</f>
        <v/>
      </c>
    </row>
    <row r="317" spans="1:9" ht="12.75" x14ac:dyDescent="0.2">
      <c r="A317" s="23">
        <f>YEAR(TimeTable[[#This Row],[Date]])</f>
        <v>1900</v>
      </c>
      <c r="B317" s="23">
        <f>MONTH(TimeTable[[#This Row],[Date]])</f>
        <v>1</v>
      </c>
      <c r="C317" s="23">
        <f>_xlfn.ISOWEEKNUM(TimeTable[[#This Row],[Date]])</f>
        <v>52</v>
      </c>
      <c r="D317" s="24"/>
      <c r="E317" s="26"/>
      <c r="F317" s="25"/>
      <c r="G317" s="15"/>
      <c r="H317" s="42"/>
      <c r="I317" s="43" t="str">
        <f>IF(ISBLANK(H317),"",INDEX(lookup_projects[], MATCH(H317,lookup_projects[Project], 0),3))</f>
        <v/>
      </c>
    </row>
    <row r="318" spans="1:9" ht="12.75" x14ac:dyDescent="0.2">
      <c r="A318" s="23">
        <f>YEAR(TimeTable[[#This Row],[Date]])</f>
        <v>1900</v>
      </c>
      <c r="B318" s="23">
        <f>MONTH(TimeTable[[#This Row],[Date]])</f>
        <v>1</v>
      </c>
      <c r="C318" s="23">
        <f>_xlfn.ISOWEEKNUM(TimeTable[[#This Row],[Date]])</f>
        <v>52</v>
      </c>
      <c r="D318" s="24"/>
      <c r="E318" s="26"/>
      <c r="F318" s="25"/>
      <c r="G318" s="15"/>
      <c r="H318" s="42"/>
      <c r="I318" s="43" t="str">
        <f>IF(ISBLANK(H318),"",INDEX(lookup_projects[], MATCH(H318,lookup_projects[Project], 0),3))</f>
        <v/>
      </c>
    </row>
    <row r="319" spans="1:9" ht="12.75" x14ac:dyDescent="0.2">
      <c r="A319" s="23">
        <f>YEAR(TimeTable[[#This Row],[Date]])</f>
        <v>1900</v>
      </c>
      <c r="B319" s="23">
        <f>MONTH(TimeTable[[#This Row],[Date]])</f>
        <v>1</v>
      </c>
      <c r="C319" s="23">
        <f>_xlfn.ISOWEEKNUM(TimeTable[[#This Row],[Date]])</f>
        <v>52</v>
      </c>
      <c r="D319" s="24"/>
      <c r="E319" s="26"/>
      <c r="F319" s="25"/>
      <c r="G319" s="15"/>
      <c r="H319" s="42"/>
      <c r="I319" s="43" t="str">
        <f>IF(ISBLANK(H319),"",INDEX(lookup_projects[], MATCH(H319,lookup_projects[Project], 0),3))</f>
        <v/>
      </c>
    </row>
    <row r="320" spans="1:9" ht="12.75" x14ac:dyDescent="0.2">
      <c r="A320" s="23">
        <f>YEAR(TimeTable[[#This Row],[Date]])</f>
        <v>1900</v>
      </c>
      <c r="B320" s="23">
        <f>MONTH(TimeTable[[#This Row],[Date]])</f>
        <v>1</v>
      </c>
      <c r="C320" s="23">
        <f>_xlfn.ISOWEEKNUM(TimeTable[[#This Row],[Date]])</f>
        <v>52</v>
      </c>
      <c r="D320" s="24"/>
      <c r="E320" s="26"/>
      <c r="F320" s="25"/>
      <c r="G320" s="15"/>
      <c r="H320" s="42"/>
      <c r="I320" s="43" t="str">
        <f>IF(ISBLANK(H320),"",INDEX(lookup_projects[], MATCH(H320,lookup_projects[Project], 0),3))</f>
        <v/>
      </c>
    </row>
    <row r="321" spans="1:9" ht="12.75" x14ac:dyDescent="0.2">
      <c r="A321" s="23">
        <f>YEAR(TimeTable[[#This Row],[Date]])</f>
        <v>1900</v>
      </c>
      <c r="B321" s="23">
        <f>MONTH(TimeTable[[#This Row],[Date]])</f>
        <v>1</v>
      </c>
      <c r="C321" s="23">
        <f>_xlfn.ISOWEEKNUM(TimeTable[[#This Row],[Date]])</f>
        <v>52</v>
      </c>
      <c r="D321" s="24"/>
      <c r="E321" s="26"/>
      <c r="F321" s="25"/>
      <c r="G321" s="15"/>
      <c r="H321" s="42"/>
      <c r="I321" s="43" t="str">
        <f>IF(ISBLANK(H321),"",INDEX(lookup_projects[], MATCH(H321,lookup_projects[Project], 0),3))</f>
        <v/>
      </c>
    </row>
    <row r="322" spans="1:9" ht="12.75" x14ac:dyDescent="0.2">
      <c r="A322" s="23">
        <f>YEAR(TimeTable[[#This Row],[Date]])</f>
        <v>1900</v>
      </c>
      <c r="B322" s="23">
        <f>MONTH(TimeTable[[#This Row],[Date]])</f>
        <v>1</v>
      </c>
      <c r="C322" s="23">
        <f>_xlfn.ISOWEEKNUM(TimeTable[[#This Row],[Date]])</f>
        <v>52</v>
      </c>
      <c r="D322" s="24"/>
      <c r="E322" s="26"/>
      <c r="F322" s="25"/>
      <c r="G322" s="15"/>
      <c r="H322" s="42"/>
      <c r="I322" s="43" t="str">
        <f>IF(ISBLANK(H322),"",INDEX(lookup_projects[], MATCH(H322,lookup_projects[Project], 0),3))</f>
        <v/>
      </c>
    </row>
    <row r="323" spans="1:9" ht="12.75" x14ac:dyDescent="0.2">
      <c r="A323" s="23">
        <f>YEAR(TimeTable[[#This Row],[Date]])</f>
        <v>1900</v>
      </c>
      <c r="B323" s="23">
        <f>MONTH(TimeTable[[#This Row],[Date]])</f>
        <v>1</v>
      </c>
      <c r="C323" s="23">
        <f>_xlfn.ISOWEEKNUM(TimeTable[[#This Row],[Date]])</f>
        <v>52</v>
      </c>
      <c r="D323" s="24"/>
      <c r="E323" s="26"/>
      <c r="F323" s="25"/>
      <c r="G323" s="15"/>
      <c r="H323" s="42"/>
      <c r="I323" s="43" t="str">
        <f>IF(ISBLANK(H323),"",INDEX(lookup_projects[], MATCH(H323,lookup_projects[Project], 0),3))</f>
        <v/>
      </c>
    </row>
    <row r="324" spans="1:9" ht="12.75" x14ac:dyDescent="0.2">
      <c r="A324" s="23">
        <f>YEAR(TimeTable[[#This Row],[Date]])</f>
        <v>1900</v>
      </c>
      <c r="B324" s="23">
        <f>MONTH(TimeTable[[#This Row],[Date]])</f>
        <v>1</v>
      </c>
      <c r="C324" s="23">
        <f>_xlfn.ISOWEEKNUM(TimeTable[[#This Row],[Date]])</f>
        <v>52</v>
      </c>
      <c r="D324" s="24"/>
      <c r="E324" s="26"/>
      <c r="F324" s="25"/>
      <c r="G324" s="15"/>
      <c r="H324" s="42"/>
      <c r="I324" s="43" t="str">
        <f>IF(ISBLANK(H324),"",INDEX(lookup_projects[], MATCH(H324,lookup_projects[Project], 0),3))</f>
        <v/>
      </c>
    </row>
    <row r="325" spans="1:9" ht="12.75" x14ac:dyDescent="0.2">
      <c r="A325" s="23">
        <f>YEAR(TimeTable[[#This Row],[Date]])</f>
        <v>1900</v>
      </c>
      <c r="B325" s="23">
        <f>MONTH(TimeTable[[#This Row],[Date]])</f>
        <v>1</v>
      </c>
      <c r="C325" s="23">
        <f>_xlfn.ISOWEEKNUM(TimeTable[[#This Row],[Date]])</f>
        <v>52</v>
      </c>
      <c r="D325" s="24"/>
      <c r="E325" s="26"/>
      <c r="F325" s="25"/>
      <c r="G325" s="15"/>
      <c r="H325" s="42"/>
      <c r="I325" s="43" t="str">
        <f>IF(ISBLANK(H325),"",INDEX(lookup_projects[], MATCH(H325,lookup_projects[Project], 0),3))</f>
        <v/>
      </c>
    </row>
    <row r="326" spans="1:9" ht="12.75" x14ac:dyDescent="0.2">
      <c r="A326" s="23">
        <f>YEAR(TimeTable[[#This Row],[Date]])</f>
        <v>1900</v>
      </c>
      <c r="B326" s="23">
        <f>MONTH(TimeTable[[#This Row],[Date]])</f>
        <v>1</v>
      </c>
      <c r="C326" s="23">
        <f>_xlfn.ISOWEEKNUM(TimeTable[[#This Row],[Date]])</f>
        <v>52</v>
      </c>
      <c r="D326" s="24"/>
      <c r="E326" s="26"/>
      <c r="F326" s="25"/>
      <c r="G326" s="15"/>
      <c r="H326" s="42"/>
      <c r="I326" s="43" t="str">
        <f>IF(ISBLANK(H326),"",INDEX(lookup_projects[], MATCH(H326,lookup_projects[Project], 0),3))</f>
        <v/>
      </c>
    </row>
    <row r="327" spans="1:9" ht="12.75" x14ac:dyDescent="0.2">
      <c r="A327" s="23">
        <f>YEAR(TimeTable[[#This Row],[Date]])</f>
        <v>1900</v>
      </c>
      <c r="B327" s="23">
        <f>MONTH(TimeTable[[#This Row],[Date]])</f>
        <v>1</v>
      </c>
      <c r="C327" s="23">
        <f>_xlfn.ISOWEEKNUM(TimeTable[[#This Row],[Date]])</f>
        <v>52</v>
      </c>
      <c r="D327" s="24"/>
      <c r="E327" s="26"/>
      <c r="F327" s="25"/>
      <c r="G327" s="15"/>
      <c r="H327" s="42"/>
      <c r="I327" s="43" t="str">
        <f>IF(ISBLANK(H327),"",INDEX(lookup_projects[], MATCH(H327,lookup_projects[Project], 0),3))</f>
        <v/>
      </c>
    </row>
    <row r="328" spans="1:9" ht="12.75" x14ac:dyDescent="0.2">
      <c r="A328" s="23">
        <f>YEAR(TimeTable[[#This Row],[Date]])</f>
        <v>1900</v>
      </c>
      <c r="B328" s="23">
        <f>MONTH(TimeTable[[#This Row],[Date]])</f>
        <v>1</v>
      </c>
      <c r="C328" s="23">
        <f>_xlfn.ISOWEEKNUM(TimeTable[[#This Row],[Date]])</f>
        <v>52</v>
      </c>
      <c r="D328" s="24"/>
      <c r="E328" s="26"/>
      <c r="F328" s="25"/>
      <c r="G328" s="15"/>
      <c r="H328" s="42"/>
      <c r="I328" s="43" t="str">
        <f>IF(ISBLANK(H328),"",INDEX(lookup_projects[], MATCH(H328,lookup_projects[Project], 0),3))</f>
        <v/>
      </c>
    </row>
    <row r="329" spans="1:9" ht="12.75" x14ac:dyDescent="0.2">
      <c r="A329" s="23">
        <f>YEAR(TimeTable[[#This Row],[Date]])</f>
        <v>1900</v>
      </c>
      <c r="B329" s="23">
        <f>MONTH(TimeTable[[#This Row],[Date]])</f>
        <v>1</v>
      </c>
      <c r="C329" s="23">
        <f>_xlfn.ISOWEEKNUM(TimeTable[[#This Row],[Date]])</f>
        <v>52</v>
      </c>
      <c r="D329" s="24"/>
      <c r="E329" s="26"/>
      <c r="F329" s="25"/>
      <c r="G329" s="15"/>
      <c r="H329" s="42"/>
      <c r="I329" s="43" t="str">
        <f>IF(ISBLANK(H329),"",INDEX(lookup_projects[], MATCH(H329,lookup_projects[Project], 0),3))</f>
        <v/>
      </c>
    </row>
    <row r="330" spans="1:9" ht="12.75" x14ac:dyDescent="0.2">
      <c r="A330" s="23">
        <f>YEAR(TimeTable[[#This Row],[Date]])</f>
        <v>1900</v>
      </c>
      <c r="B330" s="23">
        <f>MONTH(TimeTable[[#This Row],[Date]])</f>
        <v>1</v>
      </c>
      <c r="C330" s="23">
        <f>_xlfn.ISOWEEKNUM(TimeTable[[#This Row],[Date]])</f>
        <v>52</v>
      </c>
      <c r="D330" s="24"/>
      <c r="E330" s="26"/>
      <c r="F330" s="25"/>
      <c r="G330" s="15"/>
      <c r="H330" s="42"/>
      <c r="I330" s="43" t="str">
        <f>IF(ISBLANK(H330),"",INDEX(lookup_projects[], MATCH(H330,lookup_projects[Project], 0),3))</f>
        <v/>
      </c>
    </row>
    <row r="331" spans="1:9" ht="12.75" x14ac:dyDescent="0.2">
      <c r="A331" s="23">
        <f>YEAR(TimeTable[[#This Row],[Date]])</f>
        <v>1900</v>
      </c>
      <c r="B331" s="23">
        <f>MONTH(TimeTable[[#This Row],[Date]])</f>
        <v>1</v>
      </c>
      <c r="C331" s="23">
        <f>_xlfn.ISOWEEKNUM(TimeTable[[#This Row],[Date]])</f>
        <v>52</v>
      </c>
      <c r="D331" s="24"/>
      <c r="E331" s="26"/>
      <c r="F331" s="25"/>
      <c r="G331" s="15"/>
      <c r="H331" s="42"/>
      <c r="I331" s="43" t="str">
        <f>IF(ISBLANK(H331),"",INDEX(lookup_projects[], MATCH(H331,lookup_projects[Project], 0),3))</f>
        <v/>
      </c>
    </row>
    <row r="332" spans="1:9" ht="12.75" x14ac:dyDescent="0.2">
      <c r="A332" s="23">
        <f>YEAR(TimeTable[[#This Row],[Date]])</f>
        <v>1900</v>
      </c>
      <c r="B332" s="23">
        <f>MONTH(TimeTable[[#This Row],[Date]])</f>
        <v>1</v>
      </c>
      <c r="C332" s="23">
        <f>_xlfn.ISOWEEKNUM(TimeTable[[#This Row],[Date]])</f>
        <v>52</v>
      </c>
      <c r="D332" s="24"/>
      <c r="E332" s="26"/>
      <c r="F332" s="25"/>
      <c r="G332" s="15"/>
      <c r="H332" s="42"/>
      <c r="I332" s="43" t="str">
        <f>IF(ISBLANK(H332),"",INDEX(lookup_projects[], MATCH(H332,lookup_projects[Project], 0),3))</f>
        <v/>
      </c>
    </row>
    <row r="333" spans="1:9" ht="12.75" x14ac:dyDescent="0.2">
      <c r="A333" s="23">
        <f>YEAR(TimeTable[[#This Row],[Date]])</f>
        <v>1900</v>
      </c>
      <c r="B333" s="23">
        <f>MONTH(TimeTable[[#This Row],[Date]])</f>
        <v>1</v>
      </c>
      <c r="C333" s="23">
        <f>_xlfn.ISOWEEKNUM(TimeTable[[#This Row],[Date]])</f>
        <v>52</v>
      </c>
      <c r="D333" s="24"/>
      <c r="E333" s="26"/>
      <c r="F333" s="25"/>
      <c r="G333" s="15"/>
      <c r="H333" s="42"/>
      <c r="I333" s="43" t="str">
        <f>IF(ISBLANK(H333),"",INDEX(lookup_projects[], MATCH(H333,lookup_projects[Project], 0),3))</f>
        <v/>
      </c>
    </row>
    <row r="334" spans="1:9" ht="12.75" x14ac:dyDescent="0.2">
      <c r="A334" s="23">
        <f>YEAR(TimeTable[[#This Row],[Date]])</f>
        <v>1900</v>
      </c>
      <c r="B334" s="23">
        <f>MONTH(TimeTable[[#This Row],[Date]])</f>
        <v>1</v>
      </c>
      <c r="C334" s="23">
        <f>_xlfn.ISOWEEKNUM(TimeTable[[#This Row],[Date]])</f>
        <v>52</v>
      </c>
      <c r="D334" s="24"/>
      <c r="E334" s="26"/>
      <c r="F334" s="25"/>
      <c r="G334" s="15"/>
      <c r="H334" s="42"/>
      <c r="I334" s="43" t="str">
        <f>IF(ISBLANK(H334),"",INDEX(lookup_projects[], MATCH(H334,lookup_projects[Project], 0),3))</f>
        <v/>
      </c>
    </row>
    <row r="335" spans="1:9" ht="12.75" x14ac:dyDescent="0.2">
      <c r="A335" s="23">
        <f>YEAR(TimeTable[[#This Row],[Date]])</f>
        <v>1900</v>
      </c>
      <c r="B335" s="23">
        <f>MONTH(TimeTable[[#This Row],[Date]])</f>
        <v>1</v>
      </c>
      <c r="C335" s="23">
        <f>_xlfn.ISOWEEKNUM(TimeTable[[#This Row],[Date]])</f>
        <v>52</v>
      </c>
      <c r="D335" s="24"/>
      <c r="E335" s="26"/>
      <c r="F335" s="25"/>
      <c r="G335" s="15"/>
      <c r="H335" s="42"/>
      <c r="I335" s="43" t="str">
        <f>IF(ISBLANK(H335),"",INDEX(lookup_projects[], MATCH(H335,lookup_projects[Project], 0),3))</f>
        <v/>
      </c>
    </row>
    <row r="336" spans="1:9" ht="12.75" x14ac:dyDescent="0.2">
      <c r="A336" s="23">
        <f>YEAR(TimeTable[[#This Row],[Date]])</f>
        <v>1900</v>
      </c>
      <c r="B336" s="23">
        <f>MONTH(TimeTable[[#This Row],[Date]])</f>
        <v>1</v>
      </c>
      <c r="C336" s="23">
        <f>_xlfn.ISOWEEKNUM(TimeTable[[#This Row],[Date]])</f>
        <v>52</v>
      </c>
      <c r="D336" s="24"/>
      <c r="E336" s="26"/>
      <c r="F336" s="25"/>
      <c r="G336" s="15"/>
      <c r="H336" s="42"/>
      <c r="I336" s="43" t="str">
        <f>IF(ISBLANK(H336),"",INDEX(lookup_projects[], MATCH(H336,lookup_projects[Project], 0),3))</f>
        <v/>
      </c>
    </row>
    <row r="337" spans="1:9" ht="12.75" x14ac:dyDescent="0.2">
      <c r="A337" s="23">
        <f>YEAR(TimeTable[[#This Row],[Date]])</f>
        <v>1900</v>
      </c>
      <c r="B337" s="23">
        <f>MONTH(TimeTable[[#This Row],[Date]])</f>
        <v>1</v>
      </c>
      <c r="C337" s="23">
        <f>_xlfn.ISOWEEKNUM(TimeTable[[#This Row],[Date]])</f>
        <v>52</v>
      </c>
      <c r="D337" s="24"/>
      <c r="E337" s="26"/>
      <c r="F337" s="25"/>
      <c r="G337" s="15"/>
      <c r="H337" s="42"/>
      <c r="I337" s="43" t="str">
        <f>IF(ISBLANK(H337),"",INDEX(lookup_projects[], MATCH(H337,lookup_projects[Project], 0),3))</f>
        <v/>
      </c>
    </row>
    <row r="338" spans="1:9" ht="12.75" x14ac:dyDescent="0.2">
      <c r="A338" s="23">
        <f>YEAR(TimeTable[[#This Row],[Date]])</f>
        <v>1900</v>
      </c>
      <c r="B338" s="23">
        <f>MONTH(TimeTable[[#This Row],[Date]])</f>
        <v>1</v>
      </c>
      <c r="C338" s="23">
        <f>_xlfn.ISOWEEKNUM(TimeTable[[#This Row],[Date]])</f>
        <v>52</v>
      </c>
      <c r="D338" s="24"/>
      <c r="E338" s="26"/>
      <c r="F338" s="25"/>
      <c r="G338" s="15"/>
      <c r="H338" s="42"/>
      <c r="I338" s="43" t="str">
        <f>IF(ISBLANK(H338),"",INDEX(lookup_projects[], MATCH(H338,lookup_projects[Project], 0),3))</f>
        <v/>
      </c>
    </row>
    <row r="339" spans="1:9" ht="12.75" x14ac:dyDescent="0.2">
      <c r="A339" s="23">
        <f>YEAR(TimeTable[[#This Row],[Date]])</f>
        <v>1900</v>
      </c>
      <c r="B339" s="23">
        <f>MONTH(TimeTable[[#This Row],[Date]])</f>
        <v>1</v>
      </c>
      <c r="C339" s="23">
        <f>_xlfn.ISOWEEKNUM(TimeTable[[#This Row],[Date]])</f>
        <v>52</v>
      </c>
      <c r="D339" s="24"/>
      <c r="E339" s="26"/>
      <c r="F339" s="25"/>
      <c r="G339" s="15"/>
      <c r="H339" s="42"/>
      <c r="I339" s="43" t="str">
        <f>IF(ISBLANK(H339),"",INDEX(lookup_projects[], MATCH(H339,lookup_projects[Project], 0),3))</f>
        <v/>
      </c>
    </row>
    <row r="340" spans="1:9" ht="12.75" x14ac:dyDescent="0.2">
      <c r="A340" s="23">
        <f>YEAR(TimeTable[[#This Row],[Date]])</f>
        <v>1900</v>
      </c>
      <c r="B340" s="23">
        <f>MONTH(TimeTable[[#This Row],[Date]])</f>
        <v>1</v>
      </c>
      <c r="C340" s="23">
        <f>_xlfn.ISOWEEKNUM(TimeTable[[#This Row],[Date]])</f>
        <v>52</v>
      </c>
      <c r="D340" s="24"/>
      <c r="E340" s="26"/>
      <c r="F340" s="25"/>
      <c r="G340" s="15"/>
      <c r="H340" s="42"/>
      <c r="I340" s="43" t="str">
        <f>IF(ISBLANK(H340),"",INDEX(lookup_projects[], MATCH(H340,lookup_projects[Project], 0),3))</f>
        <v/>
      </c>
    </row>
    <row r="341" spans="1:9" ht="12.75" x14ac:dyDescent="0.2">
      <c r="A341" s="23">
        <f>YEAR(TimeTable[[#This Row],[Date]])</f>
        <v>1900</v>
      </c>
      <c r="B341" s="23">
        <f>MONTH(TimeTable[[#This Row],[Date]])</f>
        <v>1</v>
      </c>
      <c r="C341" s="23">
        <f>_xlfn.ISOWEEKNUM(TimeTable[[#This Row],[Date]])</f>
        <v>52</v>
      </c>
      <c r="D341" s="24"/>
      <c r="E341" s="26"/>
      <c r="F341" s="25"/>
      <c r="G341" s="15"/>
      <c r="H341" s="42"/>
      <c r="I341" s="43" t="str">
        <f>IF(ISBLANK(H341),"",INDEX(lookup_projects[], MATCH(H341,lookup_projects[Project], 0),3))</f>
        <v/>
      </c>
    </row>
    <row r="342" spans="1:9" ht="12.75" x14ac:dyDescent="0.2">
      <c r="A342" s="23">
        <f>YEAR(TimeTable[[#This Row],[Date]])</f>
        <v>1900</v>
      </c>
      <c r="B342" s="23">
        <f>MONTH(TimeTable[[#This Row],[Date]])</f>
        <v>1</v>
      </c>
      <c r="C342" s="23">
        <f>_xlfn.ISOWEEKNUM(TimeTable[[#This Row],[Date]])</f>
        <v>52</v>
      </c>
      <c r="D342" s="24"/>
      <c r="E342" s="26"/>
      <c r="F342" s="25"/>
      <c r="G342" s="15"/>
      <c r="H342" s="42"/>
      <c r="I342" s="43" t="str">
        <f>IF(ISBLANK(H342),"",INDEX(lookup_projects[], MATCH(H342,lookup_projects[Project], 0),3))</f>
        <v/>
      </c>
    </row>
    <row r="343" spans="1:9" ht="12.75" x14ac:dyDescent="0.2">
      <c r="A343" s="23">
        <f>YEAR(TimeTable[[#This Row],[Date]])</f>
        <v>1900</v>
      </c>
      <c r="B343" s="23">
        <f>MONTH(TimeTable[[#This Row],[Date]])</f>
        <v>1</v>
      </c>
      <c r="C343" s="23">
        <f>_xlfn.ISOWEEKNUM(TimeTable[[#This Row],[Date]])</f>
        <v>52</v>
      </c>
      <c r="D343" s="24"/>
      <c r="E343" s="26"/>
      <c r="F343" s="25"/>
      <c r="G343" s="15"/>
      <c r="H343" s="42"/>
      <c r="I343" s="43" t="str">
        <f>IF(ISBLANK(H343),"",INDEX(lookup_projects[], MATCH(H343,lookup_projects[Project], 0),3))</f>
        <v/>
      </c>
    </row>
    <row r="344" spans="1:9" ht="12.75" x14ac:dyDescent="0.2">
      <c r="A344" s="23">
        <f>YEAR(TimeTable[[#This Row],[Date]])</f>
        <v>1900</v>
      </c>
      <c r="B344" s="23">
        <f>MONTH(TimeTable[[#This Row],[Date]])</f>
        <v>1</v>
      </c>
      <c r="C344" s="23">
        <f>_xlfn.ISOWEEKNUM(TimeTable[[#This Row],[Date]])</f>
        <v>52</v>
      </c>
      <c r="D344" s="24"/>
      <c r="E344" s="26"/>
      <c r="F344" s="25"/>
      <c r="G344" s="15"/>
      <c r="H344" s="42"/>
      <c r="I344" s="43" t="str">
        <f>IF(ISBLANK(H344),"",INDEX(lookup_projects[], MATCH(H344,lookup_projects[Project], 0),3))</f>
        <v/>
      </c>
    </row>
    <row r="345" spans="1:9" ht="12.75" x14ac:dyDescent="0.2">
      <c r="A345" s="23">
        <f>YEAR(TimeTable[[#This Row],[Date]])</f>
        <v>1900</v>
      </c>
      <c r="B345" s="23">
        <f>MONTH(TimeTable[[#This Row],[Date]])</f>
        <v>1</v>
      </c>
      <c r="C345" s="23">
        <f>_xlfn.ISOWEEKNUM(TimeTable[[#This Row],[Date]])</f>
        <v>52</v>
      </c>
      <c r="D345" s="24"/>
      <c r="E345" s="26"/>
      <c r="F345" s="25"/>
      <c r="G345" s="15"/>
      <c r="H345" s="42"/>
      <c r="I345" s="43" t="str">
        <f>IF(ISBLANK(H345),"",INDEX(lookup_projects[], MATCH(H345,lookup_projects[Project], 0),3))</f>
        <v/>
      </c>
    </row>
    <row r="346" spans="1:9" ht="12.75" x14ac:dyDescent="0.2">
      <c r="A346" s="23">
        <f>YEAR(TimeTable[[#This Row],[Date]])</f>
        <v>1900</v>
      </c>
      <c r="B346" s="23">
        <f>MONTH(TimeTable[[#This Row],[Date]])</f>
        <v>1</v>
      </c>
      <c r="C346" s="23">
        <f>_xlfn.ISOWEEKNUM(TimeTable[[#This Row],[Date]])</f>
        <v>52</v>
      </c>
      <c r="D346" s="24"/>
      <c r="E346" s="26"/>
      <c r="F346" s="25"/>
      <c r="G346" s="15"/>
      <c r="H346" s="42"/>
      <c r="I346" s="43" t="str">
        <f>IF(ISBLANK(H346),"",INDEX(lookup_projects[], MATCH(H346,lookup_projects[Project], 0),3))</f>
        <v/>
      </c>
    </row>
    <row r="347" spans="1:9" ht="12.75" x14ac:dyDescent="0.2">
      <c r="A347" s="23">
        <f>YEAR(TimeTable[[#This Row],[Date]])</f>
        <v>1900</v>
      </c>
      <c r="B347" s="23">
        <f>MONTH(TimeTable[[#This Row],[Date]])</f>
        <v>1</v>
      </c>
      <c r="C347" s="23">
        <f>_xlfn.ISOWEEKNUM(TimeTable[[#This Row],[Date]])</f>
        <v>52</v>
      </c>
      <c r="D347" s="24"/>
      <c r="E347" s="26"/>
      <c r="F347" s="25"/>
      <c r="G347" s="15"/>
      <c r="H347" s="42"/>
      <c r="I347" s="43" t="str">
        <f>IF(ISBLANK(H347),"",INDEX(lookup_projects[], MATCH(H347,lookup_projects[Project], 0),3))</f>
        <v/>
      </c>
    </row>
    <row r="348" spans="1:9" ht="12.75" x14ac:dyDescent="0.2">
      <c r="A348" s="23">
        <f>YEAR(TimeTable[[#This Row],[Date]])</f>
        <v>1900</v>
      </c>
      <c r="B348" s="23">
        <f>MONTH(TimeTable[[#This Row],[Date]])</f>
        <v>1</v>
      </c>
      <c r="C348" s="23">
        <f>_xlfn.ISOWEEKNUM(TimeTable[[#This Row],[Date]])</f>
        <v>52</v>
      </c>
      <c r="D348" s="24"/>
      <c r="E348" s="26"/>
      <c r="F348" s="25"/>
      <c r="G348" s="15"/>
      <c r="H348" s="42"/>
      <c r="I348" s="43" t="str">
        <f>IF(ISBLANK(H348),"",INDEX(lookup_projects[], MATCH(H348,lookup_projects[Project], 0),3))</f>
        <v/>
      </c>
    </row>
    <row r="349" spans="1:9" ht="12.75" x14ac:dyDescent="0.2">
      <c r="A349" s="23">
        <f>YEAR(TimeTable[[#This Row],[Date]])</f>
        <v>1900</v>
      </c>
      <c r="B349" s="23">
        <f>MONTH(TimeTable[[#This Row],[Date]])</f>
        <v>1</v>
      </c>
      <c r="C349" s="23">
        <f>_xlfn.ISOWEEKNUM(TimeTable[[#This Row],[Date]])</f>
        <v>52</v>
      </c>
      <c r="D349" s="24"/>
      <c r="E349" s="26"/>
      <c r="F349" s="25"/>
      <c r="G349" s="15"/>
      <c r="H349" s="42"/>
      <c r="I349" s="43" t="str">
        <f>IF(ISBLANK(H349),"",INDEX(lookup_projects[], MATCH(H349,lookup_projects[Project], 0),3))</f>
        <v/>
      </c>
    </row>
    <row r="350" spans="1:9" ht="12.75" x14ac:dyDescent="0.2">
      <c r="A350" s="23">
        <f>YEAR(TimeTable[[#This Row],[Date]])</f>
        <v>1900</v>
      </c>
      <c r="B350" s="23">
        <f>MONTH(TimeTable[[#This Row],[Date]])</f>
        <v>1</v>
      </c>
      <c r="C350" s="23">
        <f>_xlfn.ISOWEEKNUM(TimeTable[[#This Row],[Date]])</f>
        <v>52</v>
      </c>
      <c r="D350" s="24"/>
      <c r="E350" s="26"/>
      <c r="F350" s="25"/>
      <c r="G350" s="15"/>
      <c r="H350" s="42"/>
      <c r="I350" s="43" t="str">
        <f>IF(ISBLANK(H350),"",INDEX(lookup_projects[], MATCH(H350,lookup_projects[Project], 0),3))</f>
        <v/>
      </c>
    </row>
    <row r="351" spans="1:9" ht="12.75" x14ac:dyDescent="0.2">
      <c r="A351" s="23">
        <f>YEAR(TimeTable[[#This Row],[Date]])</f>
        <v>1900</v>
      </c>
      <c r="B351" s="23">
        <f>MONTH(TimeTable[[#This Row],[Date]])</f>
        <v>1</v>
      </c>
      <c r="C351" s="23">
        <f>_xlfn.ISOWEEKNUM(TimeTable[[#This Row],[Date]])</f>
        <v>52</v>
      </c>
      <c r="D351" s="24"/>
      <c r="E351" s="26"/>
      <c r="F351" s="25"/>
      <c r="G351" s="15"/>
      <c r="H351" s="42"/>
      <c r="I351" s="43" t="str">
        <f>IF(ISBLANK(H351),"",INDEX(lookup_projects[], MATCH(H351,lookup_projects[Project], 0),3))</f>
        <v/>
      </c>
    </row>
    <row r="352" spans="1:9" ht="12.75" x14ac:dyDescent="0.2">
      <c r="A352" s="23">
        <f>YEAR(TimeTable[[#This Row],[Date]])</f>
        <v>1900</v>
      </c>
      <c r="B352" s="23">
        <f>MONTH(TimeTable[[#This Row],[Date]])</f>
        <v>1</v>
      </c>
      <c r="C352" s="23">
        <f>_xlfn.ISOWEEKNUM(TimeTable[[#This Row],[Date]])</f>
        <v>52</v>
      </c>
      <c r="D352" s="24"/>
      <c r="E352" s="26"/>
      <c r="F352" s="25"/>
      <c r="G352" s="15"/>
      <c r="H352" s="42"/>
      <c r="I352" s="43" t="str">
        <f>IF(ISBLANK(H352),"",INDEX(lookup_projects[], MATCH(H352,lookup_projects[Project], 0),3))</f>
        <v/>
      </c>
    </row>
    <row r="353" spans="1:9" ht="12.75" x14ac:dyDescent="0.2">
      <c r="A353" s="23">
        <f>YEAR(TimeTable[[#This Row],[Date]])</f>
        <v>1900</v>
      </c>
      <c r="B353" s="23">
        <f>MONTH(TimeTable[[#This Row],[Date]])</f>
        <v>1</v>
      </c>
      <c r="C353" s="23">
        <f>_xlfn.ISOWEEKNUM(TimeTable[[#This Row],[Date]])</f>
        <v>52</v>
      </c>
      <c r="D353" s="24"/>
      <c r="E353" s="26"/>
      <c r="F353" s="25"/>
      <c r="G353" s="15"/>
      <c r="H353" s="42"/>
      <c r="I353" s="43" t="str">
        <f>IF(ISBLANK(H353),"",INDEX(lookup_projects[], MATCH(H353,lookup_projects[Project], 0),3))</f>
        <v/>
      </c>
    </row>
    <row r="354" spans="1:9" ht="12.75" x14ac:dyDescent="0.2">
      <c r="A354" s="23">
        <f>YEAR(TimeTable[[#This Row],[Date]])</f>
        <v>1900</v>
      </c>
      <c r="B354" s="23">
        <f>MONTH(TimeTable[[#This Row],[Date]])</f>
        <v>1</v>
      </c>
      <c r="C354" s="23">
        <f>_xlfn.ISOWEEKNUM(TimeTable[[#This Row],[Date]])</f>
        <v>52</v>
      </c>
      <c r="D354" s="24"/>
      <c r="E354" s="26"/>
      <c r="F354" s="25"/>
      <c r="G354" s="15"/>
      <c r="H354" s="42"/>
      <c r="I354" s="43" t="str">
        <f>IF(ISBLANK(H354),"",INDEX(lookup_projects[], MATCH(H354,lookup_projects[Project], 0),3))</f>
        <v/>
      </c>
    </row>
    <row r="355" spans="1:9" ht="12.75" x14ac:dyDescent="0.2">
      <c r="A355" s="23">
        <f>YEAR(TimeTable[[#This Row],[Date]])</f>
        <v>1900</v>
      </c>
      <c r="B355" s="23">
        <f>MONTH(TimeTable[[#This Row],[Date]])</f>
        <v>1</v>
      </c>
      <c r="C355" s="23">
        <f>_xlfn.ISOWEEKNUM(TimeTable[[#This Row],[Date]])</f>
        <v>52</v>
      </c>
      <c r="D355" s="24"/>
      <c r="E355" s="26"/>
      <c r="F355" s="25"/>
      <c r="G355" s="15"/>
      <c r="H355" s="42"/>
      <c r="I355" s="43" t="str">
        <f>IF(ISBLANK(H355),"",INDEX(lookup_projects[], MATCH(H355,lookup_projects[Project], 0),3))</f>
        <v/>
      </c>
    </row>
    <row r="356" spans="1:9" ht="12.75" x14ac:dyDescent="0.2">
      <c r="A356" s="23">
        <f>YEAR(TimeTable[[#This Row],[Date]])</f>
        <v>1900</v>
      </c>
      <c r="B356" s="23">
        <f>MONTH(TimeTable[[#This Row],[Date]])</f>
        <v>1</v>
      </c>
      <c r="C356" s="23">
        <f>_xlfn.ISOWEEKNUM(TimeTable[[#This Row],[Date]])</f>
        <v>52</v>
      </c>
      <c r="D356" s="24"/>
      <c r="E356" s="26"/>
      <c r="F356" s="25"/>
      <c r="G356" s="15"/>
      <c r="H356" s="42"/>
      <c r="I356" s="43" t="str">
        <f>IF(ISBLANK(H356),"",INDEX(lookup_projects[], MATCH(H356,lookup_projects[Project], 0),3))</f>
        <v/>
      </c>
    </row>
    <row r="357" spans="1:9" ht="12.75" x14ac:dyDescent="0.2">
      <c r="A357" s="23">
        <f>YEAR(TimeTable[[#This Row],[Date]])</f>
        <v>1900</v>
      </c>
      <c r="B357" s="23">
        <f>MONTH(TimeTable[[#This Row],[Date]])</f>
        <v>1</v>
      </c>
      <c r="C357" s="23">
        <f>_xlfn.ISOWEEKNUM(TimeTable[[#This Row],[Date]])</f>
        <v>52</v>
      </c>
      <c r="D357" s="24"/>
      <c r="E357" s="26"/>
      <c r="F357" s="25"/>
      <c r="G357" s="15"/>
      <c r="H357" s="42"/>
      <c r="I357" s="43" t="str">
        <f>IF(ISBLANK(H357),"",INDEX(lookup_projects[], MATCH(H357,lookup_projects[Project], 0),3))</f>
        <v/>
      </c>
    </row>
    <row r="358" spans="1:9" ht="12.75" x14ac:dyDescent="0.2">
      <c r="A358" s="23">
        <f>YEAR(TimeTable[[#This Row],[Date]])</f>
        <v>1900</v>
      </c>
      <c r="B358" s="23">
        <f>MONTH(TimeTable[[#This Row],[Date]])</f>
        <v>1</v>
      </c>
      <c r="C358" s="23">
        <f>_xlfn.ISOWEEKNUM(TimeTable[[#This Row],[Date]])</f>
        <v>52</v>
      </c>
      <c r="D358" s="24"/>
      <c r="E358" s="26"/>
      <c r="F358" s="25"/>
      <c r="G358" s="15"/>
      <c r="H358" s="42"/>
      <c r="I358" s="43" t="str">
        <f>IF(ISBLANK(H358),"",INDEX(lookup_projects[], MATCH(H358,lookup_projects[Project], 0),3))</f>
        <v/>
      </c>
    </row>
    <row r="359" spans="1:9" ht="12.75" x14ac:dyDescent="0.2">
      <c r="A359" s="23">
        <f>YEAR(TimeTable[[#This Row],[Date]])</f>
        <v>1900</v>
      </c>
      <c r="B359" s="23">
        <f>MONTH(TimeTable[[#This Row],[Date]])</f>
        <v>1</v>
      </c>
      <c r="C359" s="23">
        <f>_xlfn.ISOWEEKNUM(TimeTable[[#This Row],[Date]])</f>
        <v>52</v>
      </c>
      <c r="D359" s="24"/>
      <c r="E359" s="26"/>
      <c r="F359" s="25"/>
      <c r="G359" s="15"/>
      <c r="H359" s="42"/>
      <c r="I359" s="43" t="str">
        <f>IF(ISBLANK(H359),"",INDEX(lookup_projects[], MATCH(H359,lookup_projects[Project], 0),3))</f>
        <v/>
      </c>
    </row>
    <row r="360" spans="1:9" ht="12.75" x14ac:dyDescent="0.2">
      <c r="A360" s="23">
        <f>YEAR(TimeTable[[#This Row],[Date]])</f>
        <v>1900</v>
      </c>
      <c r="B360" s="23">
        <f>MONTH(TimeTable[[#This Row],[Date]])</f>
        <v>1</v>
      </c>
      <c r="C360" s="23">
        <f>_xlfn.ISOWEEKNUM(TimeTable[[#This Row],[Date]])</f>
        <v>52</v>
      </c>
      <c r="D360" s="24"/>
      <c r="E360" s="26"/>
      <c r="F360" s="25"/>
      <c r="G360" s="15"/>
      <c r="H360" s="42"/>
      <c r="I360" s="43" t="str">
        <f>IF(ISBLANK(H360),"",INDEX(lookup_projects[], MATCH(H360,lookup_projects[Project], 0),3))</f>
        <v/>
      </c>
    </row>
    <row r="361" spans="1:9" ht="12.75" x14ac:dyDescent="0.2">
      <c r="A361" s="23">
        <f>YEAR(TimeTable[[#This Row],[Date]])</f>
        <v>1900</v>
      </c>
      <c r="B361" s="23">
        <f>MONTH(TimeTable[[#This Row],[Date]])</f>
        <v>1</v>
      </c>
      <c r="C361" s="23">
        <f>_xlfn.ISOWEEKNUM(TimeTable[[#This Row],[Date]])</f>
        <v>52</v>
      </c>
      <c r="D361" s="24"/>
      <c r="E361" s="26"/>
      <c r="F361" s="25"/>
      <c r="G361" s="15"/>
      <c r="H361" s="42"/>
      <c r="I361" s="43" t="str">
        <f>IF(ISBLANK(H361),"",INDEX(lookup_projects[], MATCH(H361,lookup_projects[Project], 0),3))</f>
        <v/>
      </c>
    </row>
    <row r="362" spans="1:9" ht="12.75" x14ac:dyDescent="0.2">
      <c r="A362" s="23">
        <f>YEAR(TimeTable[[#This Row],[Date]])</f>
        <v>1900</v>
      </c>
      <c r="B362" s="23">
        <f>MONTH(TimeTable[[#This Row],[Date]])</f>
        <v>1</v>
      </c>
      <c r="C362" s="23">
        <f>_xlfn.ISOWEEKNUM(TimeTable[[#This Row],[Date]])</f>
        <v>52</v>
      </c>
      <c r="D362" s="24"/>
      <c r="E362" s="26"/>
      <c r="F362" s="25"/>
      <c r="G362" s="15"/>
      <c r="H362" s="42"/>
      <c r="I362" s="43" t="str">
        <f>IF(ISBLANK(H362),"",INDEX(lookup_projects[], MATCH(H362,lookup_projects[Project], 0),3))</f>
        <v/>
      </c>
    </row>
    <row r="363" spans="1:9" ht="12.75" x14ac:dyDescent="0.2">
      <c r="A363" s="23">
        <f>YEAR(TimeTable[[#This Row],[Date]])</f>
        <v>1900</v>
      </c>
      <c r="B363" s="23">
        <f>MONTH(TimeTable[[#This Row],[Date]])</f>
        <v>1</v>
      </c>
      <c r="C363" s="23">
        <f>_xlfn.ISOWEEKNUM(TimeTable[[#This Row],[Date]])</f>
        <v>52</v>
      </c>
      <c r="D363" s="24"/>
      <c r="E363" s="26"/>
      <c r="F363" s="25"/>
      <c r="G363" s="15"/>
      <c r="H363" s="42"/>
      <c r="I363" s="43" t="str">
        <f>IF(ISBLANK(H363),"",INDEX(lookup_projects[], MATCH(H363,lookup_projects[Project], 0),3))</f>
        <v/>
      </c>
    </row>
    <row r="364" spans="1:9" ht="12.75" x14ac:dyDescent="0.2">
      <c r="A364" s="23">
        <f>YEAR(TimeTable[[#This Row],[Date]])</f>
        <v>1900</v>
      </c>
      <c r="B364" s="23">
        <f>MONTH(TimeTable[[#This Row],[Date]])</f>
        <v>1</v>
      </c>
      <c r="C364" s="23">
        <f>_xlfn.ISOWEEKNUM(TimeTable[[#This Row],[Date]])</f>
        <v>52</v>
      </c>
      <c r="D364" s="24"/>
      <c r="E364" s="26"/>
      <c r="F364" s="25"/>
      <c r="G364" s="15"/>
      <c r="H364" s="42"/>
      <c r="I364" s="43" t="str">
        <f>IF(ISBLANK(H364),"",INDEX(lookup_projects[], MATCH(H364,lookup_projects[Project], 0),3))</f>
        <v/>
      </c>
    </row>
    <row r="365" spans="1:9" ht="12.75" x14ac:dyDescent="0.2">
      <c r="A365" s="23">
        <f>YEAR(TimeTable[[#This Row],[Date]])</f>
        <v>1900</v>
      </c>
      <c r="B365" s="23">
        <f>MONTH(TimeTable[[#This Row],[Date]])</f>
        <v>1</v>
      </c>
      <c r="C365" s="23">
        <f>_xlfn.ISOWEEKNUM(TimeTable[[#This Row],[Date]])</f>
        <v>52</v>
      </c>
      <c r="D365" s="24"/>
      <c r="E365" s="26"/>
      <c r="F365" s="25"/>
      <c r="G365" s="15"/>
      <c r="H365" s="42"/>
      <c r="I365" s="43" t="str">
        <f>IF(ISBLANK(H365),"",INDEX(lookup_projects[], MATCH(H365,lookup_projects[Project], 0),3))</f>
        <v/>
      </c>
    </row>
    <row r="366" spans="1:9" ht="12.75" x14ac:dyDescent="0.2">
      <c r="A366" s="23">
        <f>YEAR(TimeTable[[#This Row],[Date]])</f>
        <v>1900</v>
      </c>
      <c r="B366" s="23">
        <f>MONTH(TimeTable[[#This Row],[Date]])</f>
        <v>1</v>
      </c>
      <c r="C366" s="23">
        <f>_xlfn.ISOWEEKNUM(TimeTable[[#This Row],[Date]])</f>
        <v>52</v>
      </c>
      <c r="D366" s="24"/>
      <c r="E366" s="26"/>
      <c r="F366" s="25"/>
      <c r="G366" s="15"/>
      <c r="H366" s="42"/>
      <c r="I366" s="43" t="str">
        <f>IF(ISBLANK(H366),"",INDEX(lookup_projects[], MATCH(H366,lookup_projects[Project], 0),3))</f>
        <v/>
      </c>
    </row>
    <row r="367" spans="1:9" ht="12.75" x14ac:dyDescent="0.2">
      <c r="A367" s="23">
        <f>YEAR(TimeTable[[#This Row],[Date]])</f>
        <v>1900</v>
      </c>
      <c r="B367" s="23">
        <f>MONTH(TimeTable[[#This Row],[Date]])</f>
        <v>1</v>
      </c>
      <c r="C367" s="23">
        <f>_xlfn.ISOWEEKNUM(TimeTable[[#This Row],[Date]])</f>
        <v>52</v>
      </c>
      <c r="D367" s="24"/>
      <c r="E367" s="26"/>
      <c r="F367" s="25"/>
      <c r="G367" s="15"/>
      <c r="H367" s="42"/>
      <c r="I367" s="43" t="str">
        <f>IF(ISBLANK(H367),"",INDEX(lookup_projects[], MATCH(H367,lookup_projects[Project], 0),3))</f>
        <v/>
      </c>
    </row>
    <row r="368" spans="1:9" ht="12.75" x14ac:dyDescent="0.2">
      <c r="A368" s="23">
        <f>YEAR(TimeTable[[#This Row],[Date]])</f>
        <v>1900</v>
      </c>
      <c r="B368" s="23">
        <f>MONTH(TimeTable[[#This Row],[Date]])</f>
        <v>1</v>
      </c>
      <c r="C368" s="23">
        <f>_xlfn.ISOWEEKNUM(TimeTable[[#This Row],[Date]])</f>
        <v>52</v>
      </c>
      <c r="D368" s="24"/>
      <c r="E368" s="26"/>
      <c r="F368" s="25"/>
      <c r="G368" s="15"/>
      <c r="H368" s="42"/>
      <c r="I368" s="43" t="str">
        <f>IF(ISBLANK(H368),"",INDEX(lookup_projects[], MATCH(H368,lookup_projects[Project], 0),3))</f>
        <v/>
      </c>
    </row>
    <row r="369" spans="1:9" ht="12.75" x14ac:dyDescent="0.2">
      <c r="A369" s="23">
        <f>YEAR(TimeTable[[#This Row],[Date]])</f>
        <v>1900</v>
      </c>
      <c r="B369" s="23">
        <f>MONTH(TimeTable[[#This Row],[Date]])</f>
        <v>1</v>
      </c>
      <c r="C369" s="23">
        <f>_xlfn.ISOWEEKNUM(TimeTable[[#This Row],[Date]])</f>
        <v>52</v>
      </c>
      <c r="D369" s="24"/>
      <c r="E369" s="26"/>
      <c r="F369" s="25"/>
      <c r="G369" s="15"/>
      <c r="H369" s="42"/>
      <c r="I369" s="43" t="str">
        <f>IF(ISBLANK(H369),"",INDEX(lookup_projects[], MATCH(H369,lookup_projects[Project], 0),3))</f>
        <v/>
      </c>
    </row>
    <row r="370" spans="1:9" ht="12.75" x14ac:dyDescent="0.2">
      <c r="A370" s="23">
        <f>YEAR(TimeTable[[#This Row],[Date]])</f>
        <v>1900</v>
      </c>
      <c r="B370" s="23">
        <f>MONTH(TimeTable[[#This Row],[Date]])</f>
        <v>1</v>
      </c>
      <c r="C370" s="23">
        <f>_xlfn.ISOWEEKNUM(TimeTable[[#This Row],[Date]])</f>
        <v>52</v>
      </c>
      <c r="D370" s="24"/>
      <c r="E370" s="26"/>
      <c r="F370" s="25"/>
      <c r="G370" s="15"/>
      <c r="H370" s="42"/>
      <c r="I370" s="43" t="str">
        <f>IF(ISBLANK(H370),"",INDEX(lookup_projects[], MATCH(H370,lookup_projects[Project], 0),3))</f>
        <v/>
      </c>
    </row>
    <row r="371" spans="1:9" ht="12.75" x14ac:dyDescent="0.2">
      <c r="A371" s="23">
        <f>YEAR(TimeTable[[#This Row],[Date]])</f>
        <v>1900</v>
      </c>
      <c r="B371" s="23">
        <f>MONTH(TimeTable[[#This Row],[Date]])</f>
        <v>1</v>
      </c>
      <c r="C371" s="23">
        <f>_xlfn.ISOWEEKNUM(TimeTable[[#This Row],[Date]])</f>
        <v>52</v>
      </c>
      <c r="D371" s="24"/>
      <c r="E371" s="26"/>
      <c r="F371" s="25"/>
      <c r="G371" s="15"/>
      <c r="H371" s="42"/>
      <c r="I371" s="43" t="str">
        <f>IF(ISBLANK(H371),"",INDEX(lookup_projects[], MATCH(H371,lookup_projects[Project], 0),3))</f>
        <v/>
      </c>
    </row>
    <row r="372" spans="1:9" ht="12.75" x14ac:dyDescent="0.2">
      <c r="A372" s="23">
        <f>YEAR(TimeTable[[#This Row],[Date]])</f>
        <v>1900</v>
      </c>
      <c r="B372" s="23">
        <f>MONTH(TimeTable[[#This Row],[Date]])</f>
        <v>1</v>
      </c>
      <c r="C372" s="23">
        <f>_xlfn.ISOWEEKNUM(TimeTable[[#This Row],[Date]])</f>
        <v>52</v>
      </c>
      <c r="D372" s="24"/>
      <c r="E372" s="26"/>
      <c r="F372" s="25"/>
      <c r="G372" s="15"/>
      <c r="H372" s="42"/>
      <c r="I372" s="43" t="str">
        <f>IF(ISBLANK(H372),"",INDEX(lookup_projects[], MATCH(H372,lookup_projects[Project], 0),3))</f>
        <v/>
      </c>
    </row>
    <row r="373" spans="1:9" ht="12.75" x14ac:dyDescent="0.2">
      <c r="A373" s="23">
        <f>YEAR(TimeTable[[#This Row],[Date]])</f>
        <v>1900</v>
      </c>
      <c r="B373" s="23">
        <f>MONTH(TimeTable[[#This Row],[Date]])</f>
        <v>1</v>
      </c>
      <c r="C373" s="23">
        <f>_xlfn.ISOWEEKNUM(TimeTable[[#This Row],[Date]])</f>
        <v>52</v>
      </c>
      <c r="D373" s="24"/>
      <c r="E373" s="26"/>
      <c r="F373" s="25"/>
      <c r="G373" s="15"/>
      <c r="H373" s="42"/>
      <c r="I373" s="43" t="str">
        <f>IF(ISBLANK(H373),"",INDEX(lookup_projects[], MATCH(H373,lookup_projects[Project], 0),3))</f>
        <v/>
      </c>
    </row>
    <row r="374" spans="1:9" ht="12.75" x14ac:dyDescent="0.2">
      <c r="A374" s="23">
        <f>YEAR(TimeTable[[#This Row],[Date]])</f>
        <v>1900</v>
      </c>
      <c r="B374" s="23">
        <f>MONTH(TimeTable[[#This Row],[Date]])</f>
        <v>1</v>
      </c>
      <c r="C374" s="23">
        <f>_xlfn.ISOWEEKNUM(TimeTable[[#This Row],[Date]])</f>
        <v>52</v>
      </c>
      <c r="D374" s="24"/>
      <c r="E374" s="26"/>
      <c r="F374" s="25"/>
      <c r="G374" s="15"/>
      <c r="H374" s="42"/>
      <c r="I374" s="43" t="str">
        <f>IF(ISBLANK(H374),"",INDEX(lookup_projects[], MATCH(H374,lookup_projects[Project], 0),3))</f>
        <v/>
      </c>
    </row>
    <row r="375" spans="1:9" ht="12.75" x14ac:dyDescent="0.2">
      <c r="A375" s="23">
        <f>YEAR(TimeTable[[#This Row],[Date]])</f>
        <v>1900</v>
      </c>
      <c r="B375" s="23">
        <f>MONTH(TimeTable[[#This Row],[Date]])</f>
        <v>1</v>
      </c>
      <c r="C375" s="23">
        <f>_xlfn.ISOWEEKNUM(TimeTable[[#This Row],[Date]])</f>
        <v>52</v>
      </c>
      <c r="D375" s="24"/>
      <c r="E375" s="26"/>
      <c r="F375" s="25"/>
      <c r="G375" s="15"/>
      <c r="H375" s="42"/>
      <c r="I375" s="43" t="str">
        <f>IF(ISBLANK(H375),"",INDEX(lookup_projects[], MATCH(H375,lookup_projects[Project], 0),3))</f>
        <v/>
      </c>
    </row>
    <row r="376" spans="1:9" ht="12.75" x14ac:dyDescent="0.2">
      <c r="A376" s="23">
        <f>YEAR(TimeTable[[#This Row],[Date]])</f>
        <v>1900</v>
      </c>
      <c r="B376" s="23">
        <f>MONTH(TimeTable[[#This Row],[Date]])</f>
        <v>1</v>
      </c>
      <c r="C376" s="23">
        <f>_xlfn.ISOWEEKNUM(TimeTable[[#This Row],[Date]])</f>
        <v>52</v>
      </c>
      <c r="D376" s="24"/>
      <c r="E376" s="26"/>
      <c r="F376" s="25"/>
      <c r="G376" s="15"/>
      <c r="H376" s="42"/>
      <c r="I376" s="43" t="str">
        <f>IF(ISBLANK(H376),"",INDEX(lookup_projects[], MATCH(H376,lookup_projects[Project], 0),3))</f>
        <v/>
      </c>
    </row>
    <row r="377" spans="1:9" ht="12.75" x14ac:dyDescent="0.2">
      <c r="A377" s="23">
        <f>YEAR(TimeTable[[#This Row],[Date]])</f>
        <v>1900</v>
      </c>
      <c r="B377" s="23">
        <f>MONTH(TimeTable[[#This Row],[Date]])</f>
        <v>1</v>
      </c>
      <c r="C377" s="23">
        <f>_xlfn.ISOWEEKNUM(TimeTable[[#This Row],[Date]])</f>
        <v>52</v>
      </c>
      <c r="D377" s="24"/>
      <c r="E377" s="26"/>
      <c r="F377" s="25"/>
      <c r="G377" s="15"/>
      <c r="H377" s="42"/>
      <c r="I377" s="43" t="str">
        <f>IF(ISBLANK(H377),"",INDEX(lookup_projects[], MATCH(H377,lookup_projects[Project], 0),3))</f>
        <v/>
      </c>
    </row>
    <row r="378" spans="1:9" ht="12.75" x14ac:dyDescent="0.2">
      <c r="A378" s="23">
        <f>YEAR(TimeTable[[#This Row],[Date]])</f>
        <v>1900</v>
      </c>
      <c r="B378" s="23">
        <f>MONTH(TimeTable[[#This Row],[Date]])</f>
        <v>1</v>
      </c>
      <c r="C378" s="23">
        <f>_xlfn.ISOWEEKNUM(TimeTable[[#This Row],[Date]])</f>
        <v>52</v>
      </c>
      <c r="D378" s="24"/>
      <c r="E378" s="26"/>
      <c r="F378" s="25"/>
      <c r="G378" s="15"/>
      <c r="H378" s="42"/>
      <c r="I378" s="43" t="str">
        <f>IF(ISBLANK(H378),"",INDEX(lookup_projects[], MATCH(H378,lookup_projects[Project], 0),3))</f>
        <v/>
      </c>
    </row>
    <row r="379" spans="1:9" ht="12.75" x14ac:dyDescent="0.2">
      <c r="A379" s="23">
        <f>YEAR(TimeTable[[#This Row],[Date]])</f>
        <v>1900</v>
      </c>
      <c r="B379" s="23">
        <f>MONTH(TimeTable[[#This Row],[Date]])</f>
        <v>1</v>
      </c>
      <c r="C379" s="23">
        <f>_xlfn.ISOWEEKNUM(TimeTable[[#This Row],[Date]])</f>
        <v>52</v>
      </c>
      <c r="D379" s="24"/>
      <c r="E379" s="26"/>
      <c r="F379" s="25"/>
      <c r="G379" s="15"/>
      <c r="H379" s="42"/>
      <c r="I379" s="43" t="str">
        <f>IF(ISBLANK(H379),"",INDEX(lookup_projects[], MATCH(H379,lookup_projects[Project], 0),3))</f>
        <v/>
      </c>
    </row>
    <row r="380" spans="1:9" ht="12.75" x14ac:dyDescent="0.2">
      <c r="A380" s="23">
        <f>YEAR(TimeTable[[#This Row],[Date]])</f>
        <v>1900</v>
      </c>
      <c r="B380" s="23">
        <f>MONTH(TimeTable[[#This Row],[Date]])</f>
        <v>1</v>
      </c>
      <c r="C380" s="23">
        <f>_xlfn.ISOWEEKNUM(TimeTable[[#This Row],[Date]])</f>
        <v>52</v>
      </c>
      <c r="D380" s="24"/>
      <c r="E380" s="26"/>
      <c r="F380" s="25"/>
      <c r="G380" s="15"/>
      <c r="H380" s="42"/>
      <c r="I380" s="43" t="str">
        <f>IF(ISBLANK(H380),"",INDEX(lookup_projects[], MATCH(H380,lookup_projects[Project], 0),3))</f>
        <v/>
      </c>
    </row>
    <row r="381" spans="1:9" ht="12.75" x14ac:dyDescent="0.2">
      <c r="A381" s="23">
        <f>YEAR(TimeTable[[#This Row],[Date]])</f>
        <v>1900</v>
      </c>
      <c r="B381" s="23">
        <f>MONTH(TimeTable[[#This Row],[Date]])</f>
        <v>1</v>
      </c>
      <c r="C381" s="23">
        <f>_xlfn.ISOWEEKNUM(TimeTable[[#This Row],[Date]])</f>
        <v>52</v>
      </c>
      <c r="D381" s="24"/>
      <c r="E381" s="26"/>
      <c r="F381" s="25"/>
      <c r="G381" s="15"/>
      <c r="H381" s="42"/>
      <c r="I381" s="43" t="str">
        <f>IF(ISBLANK(H381),"",INDEX(lookup_projects[], MATCH(H381,lookup_projects[Project], 0),3))</f>
        <v/>
      </c>
    </row>
    <row r="382" spans="1:9" ht="12.75" x14ac:dyDescent="0.2">
      <c r="A382" s="23">
        <f>YEAR(TimeTable[[#This Row],[Date]])</f>
        <v>1900</v>
      </c>
      <c r="B382" s="23">
        <f>MONTH(TimeTable[[#This Row],[Date]])</f>
        <v>1</v>
      </c>
      <c r="C382" s="23">
        <f>_xlfn.ISOWEEKNUM(TimeTable[[#This Row],[Date]])</f>
        <v>52</v>
      </c>
      <c r="D382" s="24"/>
      <c r="E382" s="26"/>
      <c r="F382" s="25"/>
      <c r="G382" s="15"/>
      <c r="H382" s="42"/>
      <c r="I382" s="43" t="str">
        <f>IF(ISBLANK(H382),"",INDEX(lookup_projects[], MATCH(H382,lookup_projects[Project], 0),3))</f>
        <v/>
      </c>
    </row>
    <row r="383" spans="1:9" ht="12.75" x14ac:dyDescent="0.2">
      <c r="A383" s="23">
        <f>YEAR(TimeTable[[#This Row],[Date]])</f>
        <v>1900</v>
      </c>
      <c r="B383" s="23">
        <f>MONTH(TimeTable[[#This Row],[Date]])</f>
        <v>1</v>
      </c>
      <c r="C383" s="23">
        <f>_xlfn.ISOWEEKNUM(TimeTable[[#This Row],[Date]])</f>
        <v>52</v>
      </c>
      <c r="D383" s="24"/>
      <c r="E383" s="26"/>
      <c r="F383" s="25"/>
      <c r="G383" s="15"/>
      <c r="H383" s="42"/>
      <c r="I383" s="43" t="str">
        <f>IF(ISBLANK(H383),"",INDEX(lookup_projects[], MATCH(H383,lookup_projects[Project], 0),3))</f>
        <v/>
      </c>
    </row>
    <row r="384" spans="1:9" ht="12.75" x14ac:dyDescent="0.2">
      <c r="A384" s="23">
        <f>YEAR(TimeTable[[#This Row],[Date]])</f>
        <v>1900</v>
      </c>
      <c r="B384" s="23">
        <f>MONTH(TimeTable[[#This Row],[Date]])</f>
        <v>1</v>
      </c>
      <c r="C384" s="23">
        <f>_xlfn.ISOWEEKNUM(TimeTable[[#This Row],[Date]])</f>
        <v>52</v>
      </c>
      <c r="D384" s="24"/>
      <c r="E384" s="26"/>
      <c r="F384" s="25"/>
      <c r="G384" s="15"/>
      <c r="H384" s="42"/>
      <c r="I384" s="43" t="str">
        <f>IF(ISBLANK(H384),"",INDEX(lookup_projects[], MATCH(H384,lookup_projects[Project], 0),3))</f>
        <v/>
      </c>
    </row>
    <row r="385" spans="1:9" ht="12.75" x14ac:dyDescent="0.2">
      <c r="A385" s="23">
        <f>YEAR(TimeTable[[#This Row],[Date]])</f>
        <v>1900</v>
      </c>
      <c r="B385" s="23">
        <f>MONTH(TimeTable[[#This Row],[Date]])</f>
        <v>1</v>
      </c>
      <c r="C385" s="23">
        <f>_xlfn.ISOWEEKNUM(TimeTable[[#This Row],[Date]])</f>
        <v>52</v>
      </c>
      <c r="D385" s="24"/>
      <c r="E385" s="26"/>
      <c r="F385" s="25"/>
      <c r="G385" s="15"/>
      <c r="H385" s="42"/>
      <c r="I385" s="43" t="str">
        <f>IF(ISBLANK(H385),"",INDEX(lookup_projects[], MATCH(H385,lookup_projects[Project], 0),3))</f>
        <v/>
      </c>
    </row>
    <row r="386" spans="1:9" ht="12.75" x14ac:dyDescent="0.2">
      <c r="A386" s="23">
        <f>YEAR(TimeTable[[#This Row],[Date]])</f>
        <v>1900</v>
      </c>
      <c r="B386" s="23">
        <f>MONTH(TimeTable[[#This Row],[Date]])</f>
        <v>1</v>
      </c>
      <c r="C386" s="23">
        <f>_xlfn.ISOWEEKNUM(TimeTable[[#This Row],[Date]])</f>
        <v>52</v>
      </c>
      <c r="D386" s="24"/>
      <c r="E386" s="26"/>
      <c r="F386" s="25"/>
      <c r="G386" s="15"/>
      <c r="H386" s="42"/>
      <c r="I386" s="43" t="str">
        <f>IF(ISBLANK(H386),"",INDEX(lookup_projects[], MATCH(H386,lookup_projects[Project], 0),3))</f>
        <v/>
      </c>
    </row>
    <row r="387" spans="1:9" ht="12.75" x14ac:dyDescent="0.2">
      <c r="A387" s="23">
        <f>YEAR(TimeTable[[#This Row],[Date]])</f>
        <v>1900</v>
      </c>
      <c r="B387" s="23">
        <f>MONTH(TimeTable[[#This Row],[Date]])</f>
        <v>1</v>
      </c>
      <c r="C387" s="23">
        <f>_xlfn.ISOWEEKNUM(TimeTable[[#This Row],[Date]])</f>
        <v>52</v>
      </c>
      <c r="D387" s="24"/>
      <c r="E387" s="26"/>
      <c r="F387" s="25"/>
      <c r="G387" s="15"/>
      <c r="H387" s="42"/>
      <c r="I387" s="43" t="str">
        <f>IF(ISBLANK(H387),"",INDEX(lookup_projects[], MATCH(H387,lookup_projects[Project], 0),3))</f>
        <v/>
      </c>
    </row>
    <row r="388" spans="1:9" ht="12.75" x14ac:dyDescent="0.2">
      <c r="A388" s="23">
        <f>YEAR(TimeTable[[#This Row],[Date]])</f>
        <v>1900</v>
      </c>
      <c r="B388" s="23">
        <f>MONTH(TimeTable[[#This Row],[Date]])</f>
        <v>1</v>
      </c>
      <c r="C388" s="23">
        <f>_xlfn.ISOWEEKNUM(TimeTable[[#This Row],[Date]])</f>
        <v>52</v>
      </c>
      <c r="D388" s="24"/>
      <c r="E388" s="26"/>
      <c r="F388" s="25"/>
      <c r="G388" s="15"/>
      <c r="H388" s="42"/>
      <c r="I388" s="43" t="str">
        <f>IF(ISBLANK(H388),"",INDEX(lookup_projects[], MATCH(H388,lookup_projects[Project], 0),3))</f>
        <v/>
      </c>
    </row>
    <row r="389" spans="1:9" ht="12.75" x14ac:dyDescent="0.2">
      <c r="A389" s="23">
        <f>YEAR(TimeTable[[#This Row],[Date]])</f>
        <v>1900</v>
      </c>
      <c r="B389" s="23">
        <f>MONTH(TimeTable[[#This Row],[Date]])</f>
        <v>1</v>
      </c>
      <c r="C389" s="23">
        <f>_xlfn.ISOWEEKNUM(TimeTable[[#This Row],[Date]])</f>
        <v>52</v>
      </c>
      <c r="D389" s="24"/>
      <c r="E389" s="26"/>
      <c r="F389" s="25"/>
      <c r="G389" s="15"/>
      <c r="H389" s="42"/>
      <c r="I389" s="43" t="str">
        <f>IF(ISBLANK(H389),"",INDEX(lookup_projects[], MATCH(H389,lookup_projects[Project], 0),3))</f>
        <v/>
      </c>
    </row>
    <row r="390" spans="1:9" ht="12.75" x14ac:dyDescent="0.2">
      <c r="A390" s="23">
        <f>YEAR(TimeTable[[#This Row],[Date]])</f>
        <v>1900</v>
      </c>
      <c r="B390" s="23">
        <f>MONTH(TimeTable[[#This Row],[Date]])</f>
        <v>1</v>
      </c>
      <c r="C390" s="23">
        <f>_xlfn.ISOWEEKNUM(TimeTable[[#This Row],[Date]])</f>
        <v>52</v>
      </c>
      <c r="D390" s="24"/>
      <c r="E390" s="26"/>
      <c r="F390" s="25"/>
      <c r="G390" s="15"/>
      <c r="H390" s="42"/>
      <c r="I390" s="43" t="str">
        <f>IF(ISBLANK(H390),"",INDEX(lookup_projects[], MATCH(H390,lookup_projects[Project], 0),3))</f>
        <v/>
      </c>
    </row>
    <row r="391" spans="1:9" ht="12.75" x14ac:dyDescent="0.2">
      <c r="A391" s="23">
        <f>YEAR(TimeTable[[#This Row],[Date]])</f>
        <v>1900</v>
      </c>
      <c r="B391" s="23">
        <f>MONTH(TimeTable[[#This Row],[Date]])</f>
        <v>1</v>
      </c>
      <c r="C391" s="23">
        <f>_xlfn.ISOWEEKNUM(TimeTable[[#This Row],[Date]])</f>
        <v>52</v>
      </c>
      <c r="D391" s="24"/>
      <c r="E391" s="26"/>
      <c r="F391" s="25"/>
      <c r="G391" s="15"/>
      <c r="H391" s="42"/>
      <c r="I391" s="43" t="str">
        <f>IF(ISBLANK(H391),"",INDEX(lookup_projects[], MATCH(H391,lookup_projects[Project], 0),3))</f>
        <v/>
      </c>
    </row>
    <row r="392" spans="1:9" ht="12.75" x14ac:dyDescent="0.2">
      <c r="A392" s="23">
        <f>YEAR(TimeTable[[#This Row],[Date]])</f>
        <v>1900</v>
      </c>
      <c r="B392" s="23">
        <f>MONTH(TimeTable[[#This Row],[Date]])</f>
        <v>1</v>
      </c>
      <c r="C392" s="23">
        <f>_xlfn.ISOWEEKNUM(TimeTable[[#This Row],[Date]])</f>
        <v>52</v>
      </c>
      <c r="D392" s="24"/>
      <c r="E392" s="26"/>
      <c r="F392" s="25"/>
      <c r="G392" s="15"/>
      <c r="H392" s="42"/>
      <c r="I392" s="43" t="str">
        <f>IF(ISBLANK(H392),"",INDEX(lookup_projects[], MATCH(H392,lookup_projects[Project], 0),3))</f>
        <v/>
      </c>
    </row>
    <row r="393" spans="1:9" ht="12.75" x14ac:dyDescent="0.2">
      <c r="A393" s="23">
        <f>YEAR(TimeTable[[#This Row],[Date]])</f>
        <v>1900</v>
      </c>
      <c r="B393" s="23">
        <f>MONTH(TimeTable[[#This Row],[Date]])</f>
        <v>1</v>
      </c>
      <c r="C393" s="23">
        <f>_xlfn.ISOWEEKNUM(TimeTable[[#This Row],[Date]])</f>
        <v>52</v>
      </c>
      <c r="D393" s="24"/>
      <c r="E393" s="26"/>
      <c r="F393" s="25"/>
      <c r="G393" s="15"/>
      <c r="H393" s="42"/>
      <c r="I393" s="43" t="str">
        <f>IF(ISBLANK(H393),"",INDEX(lookup_projects[], MATCH(H393,lookup_projects[Project], 0),3))</f>
        <v/>
      </c>
    </row>
    <row r="394" spans="1:9" ht="12.75" x14ac:dyDescent="0.2">
      <c r="A394" s="23">
        <f>YEAR(TimeTable[[#This Row],[Date]])</f>
        <v>1900</v>
      </c>
      <c r="B394" s="23">
        <f>MONTH(TimeTable[[#This Row],[Date]])</f>
        <v>1</v>
      </c>
      <c r="C394" s="23">
        <f>_xlfn.ISOWEEKNUM(TimeTable[[#This Row],[Date]])</f>
        <v>52</v>
      </c>
      <c r="D394" s="24"/>
      <c r="E394" s="26"/>
      <c r="F394" s="25"/>
      <c r="G394" s="15"/>
      <c r="H394" s="42"/>
      <c r="I394" s="43" t="str">
        <f>IF(ISBLANK(H394),"",INDEX(lookup_projects[], MATCH(H394,lookup_projects[Project], 0),3))</f>
        <v/>
      </c>
    </row>
    <row r="395" spans="1:9" ht="12.75" x14ac:dyDescent="0.2">
      <c r="A395" s="23">
        <f>YEAR(TimeTable[[#This Row],[Date]])</f>
        <v>1900</v>
      </c>
      <c r="B395" s="23">
        <f>MONTH(TimeTable[[#This Row],[Date]])</f>
        <v>1</v>
      </c>
      <c r="C395" s="23">
        <f>_xlfn.ISOWEEKNUM(TimeTable[[#This Row],[Date]])</f>
        <v>52</v>
      </c>
      <c r="D395" s="24"/>
      <c r="E395" s="26"/>
      <c r="F395" s="25"/>
      <c r="G395" s="15"/>
      <c r="H395" s="42"/>
      <c r="I395" s="43" t="str">
        <f>IF(ISBLANK(H395),"",INDEX(lookup_projects[], MATCH(H395,lookup_projects[Project], 0),3))</f>
        <v/>
      </c>
    </row>
    <row r="396" spans="1:9" ht="12.75" x14ac:dyDescent="0.2">
      <c r="A396" s="23">
        <f>YEAR(TimeTable[[#This Row],[Date]])</f>
        <v>1900</v>
      </c>
      <c r="B396" s="23">
        <f>MONTH(TimeTable[[#This Row],[Date]])</f>
        <v>1</v>
      </c>
      <c r="C396" s="23">
        <f>_xlfn.ISOWEEKNUM(TimeTable[[#This Row],[Date]])</f>
        <v>52</v>
      </c>
      <c r="D396" s="24"/>
      <c r="E396" s="26"/>
      <c r="F396" s="25"/>
      <c r="G396" s="15"/>
      <c r="H396" s="42"/>
      <c r="I396" s="43" t="str">
        <f>IF(ISBLANK(H396),"",INDEX(lookup_projects[], MATCH(H396,lookup_projects[Project], 0),3))</f>
        <v/>
      </c>
    </row>
    <row r="397" spans="1:9" ht="12.75" x14ac:dyDescent="0.2">
      <c r="A397" s="23">
        <f>YEAR(TimeTable[[#This Row],[Date]])</f>
        <v>1900</v>
      </c>
      <c r="B397" s="23">
        <f>MONTH(TimeTable[[#This Row],[Date]])</f>
        <v>1</v>
      </c>
      <c r="C397" s="23">
        <f>_xlfn.ISOWEEKNUM(TimeTable[[#This Row],[Date]])</f>
        <v>52</v>
      </c>
      <c r="D397" s="24"/>
      <c r="E397" s="26"/>
      <c r="F397" s="25"/>
      <c r="G397" s="15"/>
      <c r="H397" s="42"/>
      <c r="I397" s="43" t="str">
        <f>IF(ISBLANK(H397),"",INDEX(lookup_projects[], MATCH(H397,lookup_projects[Project], 0),3))</f>
        <v/>
      </c>
    </row>
    <row r="398" spans="1:9" ht="12.75" x14ac:dyDescent="0.2">
      <c r="A398" s="23">
        <f>YEAR(TimeTable[[#This Row],[Date]])</f>
        <v>1900</v>
      </c>
      <c r="B398" s="23">
        <f>MONTH(TimeTable[[#This Row],[Date]])</f>
        <v>1</v>
      </c>
      <c r="C398" s="23">
        <f>_xlfn.ISOWEEKNUM(TimeTable[[#This Row],[Date]])</f>
        <v>52</v>
      </c>
      <c r="D398" s="24"/>
      <c r="E398" s="26"/>
      <c r="F398" s="25"/>
      <c r="G398" s="15"/>
      <c r="H398" s="42"/>
      <c r="I398" s="43" t="str">
        <f>IF(ISBLANK(H398),"",INDEX(lookup_projects[], MATCH(H398,lookup_projects[Project], 0),3))</f>
        <v/>
      </c>
    </row>
    <row r="399" spans="1:9" ht="12.75" x14ac:dyDescent="0.2">
      <c r="A399" s="23">
        <f>YEAR(TimeTable[[#This Row],[Date]])</f>
        <v>1900</v>
      </c>
      <c r="B399" s="23">
        <f>MONTH(TimeTable[[#This Row],[Date]])</f>
        <v>1</v>
      </c>
      <c r="C399" s="23">
        <f>_xlfn.ISOWEEKNUM(TimeTable[[#This Row],[Date]])</f>
        <v>52</v>
      </c>
      <c r="D399" s="24"/>
      <c r="E399" s="26"/>
      <c r="F399" s="25"/>
      <c r="G399" s="15"/>
      <c r="H399" s="42"/>
      <c r="I399" s="43" t="str">
        <f>IF(ISBLANK(H399),"",INDEX(lookup_projects[], MATCH(H399,lookup_projects[Project], 0),3))</f>
        <v/>
      </c>
    </row>
    <row r="400" spans="1:9" ht="12.75" x14ac:dyDescent="0.2">
      <c r="A400" s="23">
        <f>YEAR(TimeTable[[#This Row],[Date]])</f>
        <v>1900</v>
      </c>
      <c r="B400" s="23">
        <f>MONTH(TimeTable[[#This Row],[Date]])</f>
        <v>1</v>
      </c>
      <c r="C400" s="23">
        <f>_xlfn.ISOWEEKNUM(TimeTable[[#This Row],[Date]])</f>
        <v>52</v>
      </c>
      <c r="D400" s="24"/>
      <c r="E400" s="26"/>
      <c r="F400" s="25"/>
      <c r="G400" s="15"/>
      <c r="H400" s="42"/>
      <c r="I400" s="43" t="str">
        <f>IF(ISBLANK(H400),"",INDEX(lookup_projects[], MATCH(H400,lookup_projects[Project], 0),3))</f>
        <v/>
      </c>
    </row>
    <row r="401" spans="1:9" ht="12.75" x14ac:dyDescent="0.2">
      <c r="A401" s="23">
        <f>YEAR(TimeTable[[#This Row],[Date]])</f>
        <v>1900</v>
      </c>
      <c r="B401" s="23">
        <f>MONTH(TimeTable[[#This Row],[Date]])</f>
        <v>1</v>
      </c>
      <c r="C401" s="23">
        <f>_xlfn.ISOWEEKNUM(TimeTable[[#This Row],[Date]])</f>
        <v>52</v>
      </c>
      <c r="D401" s="24"/>
      <c r="E401" s="26"/>
      <c r="F401" s="25"/>
      <c r="G401" s="15"/>
      <c r="H401" s="42"/>
      <c r="I401" s="43" t="str">
        <f>IF(ISBLANK(H401),"",INDEX(lookup_projects[], MATCH(H401,lookup_projects[Project], 0),3))</f>
        <v/>
      </c>
    </row>
    <row r="402" spans="1:9" ht="12.75" x14ac:dyDescent="0.2">
      <c r="A402" s="23">
        <f>YEAR(TimeTable[[#This Row],[Date]])</f>
        <v>1900</v>
      </c>
      <c r="B402" s="23">
        <f>MONTH(TimeTable[[#This Row],[Date]])</f>
        <v>1</v>
      </c>
      <c r="C402" s="23">
        <f>_xlfn.ISOWEEKNUM(TimeTable[[#This Row],[Date]])</f>
        <v>52</v>
      </c>
      <c r="D402" s="24"/>
      <c r="E402" s="26"/>
      <c r="F402" s="25"/>
      <c r="G402" s="15"/>
      <c r="H402" s="42"/>
      <c r="I402" s="43" t="str">
        <f>IF(ISBLANK(H402),"",INDEX(lookup_projects[], MATCH(H402,lookup_projects[Project], 0),3))</f>
        <v/>
      </c>
    </row>
    <row r="403" spans="1:9" ht="12.75" x14ac:dyDescent="0.2">
      <c r="A403" s="23">
        <f>YEAR(TimeTable[[#This Row],[Date]])</f>
        <v>1900</v>
      </c>
      <c r="B403" s="23">
        <f>MONTH(TimeTable[[#This Row],[Date]])</f>
        <v>1</v>
      </c>
      <c r="C403" s="23">
        <f>_xlfn.ISOWEEKNUM(TimeTable[[#This Row],[Date]])</f>
        <v>52</v>
      </c>
      <c r="D403" s="24"/>
      <c r="E403" s="26"/>
      <c r="F403" s="25"/>
      <c r="G403" s="15"/>
      <c r="H403" s="42"/>
      <c r="I403" s="43" t="str">
        <f>IF(ISBLANK(H403),"",INDEX(lookup_projects[], MATCH(H403,lookup_projects[Project], 0),3))</f>
        <v/>
      </c>
    </row>
    <row r="404" spans="1:9" ht="12.75" x14ac:dyDescent="0.2">
      <c r="A404" s="23">
        <f>YEAR(TimeTable[[#This Row],[Date]])</f>
        <v>1900</v>
      </c>
      <c r="B404" s="23">
        <f>MONTH(TimeTable[[#This Row],[Date]])</f>
        <v>1</v>
      </c>
      <c r="C404" s="23">
        <f>_xlfn.ISOWEEKNUM(TimeTable[[#This Row],[Date]])</f>
        <v>52</v>
      </c>
      <c r="D404" s="24"/>
      <c r="E404" s="26"/>
      <c r="F404" s="25"/>
      <c r="G404" s="15"/>
      <c r="H404" s="42"/>
      <c r="I404" s="43" t="str">
        <f>IF(ISBLANK(H404),"",INDEX(lookup_projects[], MATCH(H404,lookup_projects[Project], 0),3))</f>
        <v/>
      </c>
    </row>
    <row r="405" spans="1:9" ht="12.75" x14ac:dyDescent="0.2">
      <c r="A405" s="23">
        <f>YEAR(TimeTable[[#This Row],[Date]])</f>
        <v>1900</v>
      </c>
      <c r="B405" s="23">
        <f>MONTH(TimeTable[[#This Row],[Date]])</f>
        <v>1</v>
      </c>
      <c r="C405" s="23">
        <f>_xlfn.ISOWEEKNUM(TimeTable[[#This Row],[Date]])</f>
        <v>52</v>
      </c>
      <c r="D405" s="24"/>
      <c r="E405" s="26"/>
      <c r="F405" s="25"/>
      <c r="G405" s="15"/>
      <c r="H405" s="42"/>
      <c r="I405" s="43" t="str">
        <f>IF(ISBLANK(H405),"",INDEX(lookup_projects[], MATCH(H405,lookup_projects[Project], 0),3))</f>
        <v/>
      </c>
    </row>
    <row r="406" spans="1:9" ht="12.75" x14ac:dyDescent="0.2">
      <c r="A406" s="23">
        <f>YEAR(TimeTable[[#This Row],[Date]])</f>
        <v>1900</v>
      </c>
      <c r="B406" s="23">
        <f>MONTH(TimeTable[[#This Row],[Date]])</f>
        <v>1</v>
      </c>
      <c r="C406" s="23">
        <f>_xlfn.ISOWEEKNUM(TimeTable[[#This Row],[Date]])</f>
        <v>52</v>
      </c>
      <c r="D406" s="24"/>
      <c r="E406" s="26"/>
      <c r="F406" s="25"/>
      <c r="G406" s="15"/>
      <c r="H406" s="42"/>
      <c r="I406" s="43" t="str">
        <f>IF(ISBLANK(H406),"",INDEX(lookup_projects[], MATCH(H406,lookup_projects[Project], 0),3))</f>
        <v/>
      </c>
    </row>
    <row r="407" spans="1:9" ht="12.75" x14ac:dyDescent="0.2">
      <c r="A407" s="23">
        <f>YEAR(TimeTable[[#This Row],[Date]])</f>
        <v>1900</v>
      </c>
      <c r="B407" s="23">
        <f>MONTH(TimeTable[[#This Row],[Date]])</f>
        <v>1</v>
      </c>
      <c r="C407" s="23">
        <f>_xlfn.ISOWEEKNUM(TimeTable[[#This Row],[Date]])</f>
        <v>52</v>
      </c>
      <c r="D407" s="24"/>
      <c r="E407" s="26"/>
      <c r="F407" s="25"/>
      <c r="G407" s="15"/>
      <c r="H407" s="42"/>
      <c r="I407" s="43" t="str">
        <f>IF(ISBLANK(H407),"",INDEX(lookup_projects[], MATCH(H407,lookup_projects[Project], 0),3))</f>
        <v/>
      </c>
    </row>
    <row r="408" spans="1:9" ht="12.75" x14ac:dyDescent="0.2">
      <c r="A408" s="23">
        <f>YEAR(TimeTable[[#This Row],[Date]])</f>
        <v>1900</v>
      </c>
      <c r="B408" s="23">
        <f>MONTH(TimeTable[[#This Row],[Date]])</f>
        <v>1</v>
      </c>
      <c r="C408" s="23">
        <f>_xlfn.ISOWEEKNUM(TimeTable[[#This Row],[Date]])</f>
        <v>52</v>
      </c>
      <c r="D408" s="24"/>
      <c r="E408" s="26"/>
      <c r="F408" s="25"/>
      <c r="G408" s="15"/>
      <c r="H408" s="42"/>
      <c r="I408" s="43" t="str">
        <f>IF(ISBLANK(H408),"",INDEX(lookup_projects[], MATCH(H408,lookup_projects[Project], 0),3))</f>
        <v/>
      </c>
    </row>
    <row r="409" spans="1:9" ht="12.75" x14ac:dyDescent="0.2">
      <c r="A409" s="23">
        <f>YEAR(TimeTable[[#This Row],[Date]])</f>
        <v>1900</v>
      </c>
      <c r="B409" s="23">
        <f>MONTH(TimeTable[[#This Row],[Date]])</f>
        <v>1</v>
      </c>
      <c r="C409" s="23">
        <f>_xlfn.ISOWEEKNUM(TimeTable[[#This Row],[Date]])</f>
        <v>52</v>
      </c>
      <c r="D409" s="24"/>
      <c r="E409" s="26"/>
      <c r="F409" s="25"/>
      <c r="G409" s="15"/>
      <c r="H409" s="42"/>
      <c r="I409" s="43" t="str">
        <f>IF(ISBLANK(H409),"",INDEX(lookup_projects[], MATCH(H409,lookup_projects[Project], 0),3))</f>
        <v/>
      </c>
    </row>
    <row r="410" spans="1:9" ht="12.75" x14ac:dyDescent="0.2">
      <c r="A410" s="23">
        <f>YEAR(TimeTable[[#This Row],[Date]])</f>
        <v>1900</v>
      </c>
      <c r="B410" s="23">
        <f>MONTH(TimeTable[[#This Row],[Date]])</f>
        <v>1</v>
      </c>
      <c r="C410" s="23">
        <f>_xlfn.ISOWEEKNUM(TimeTable[[#This Row],[Date]])</f>
        <v>52</v>
      </c>
      <c r="D410" s="24"/>
      <c r="E410" s="26"/>
      <c r="F410" s="25"/>
      <c r="G410" s="15"/>
      <c r="H410" s="42"/>
      <c r="I410" s="43" t="str">
        <f>IF(ISBLANK(H410),"",INDEX(lookup_projects[], MATCH(H410,lookup_projects[Project], 0),3))</f>
        <v/>
      </c>
    </row>
    <row r="411" spans="1:9" ht="12.75" x14ac:dyDescent="0.2">
      <c r="A411" s="23">
        <f>YEAR(TimeTable[[#This Row],[Date]])</f>
        <v>1900</v>
      </c>
      <c r="B411" s="23">
        <f>MONTH(TimeTable[[#This Row],[Date]])</f>
        <v>1</v>
      </c>
      <c r="C411" s="23">
        <f>_xlfn.ISOWEEKNUM(TimeTable[[#This Row],[Date]])</f>
        <v>52</v>
      </c>
      <c r="D411" s="24"/>
      <c r="E411" s="26"/>
      <c r="F411" s="25"/>
      <c r="G411" s="15"/>
      <c r="H411" s="42"/>
      <c r="I411" s="43" t="str">
        <f>IF(ISBLANK(H411),"",INDEX(lookup_projects[], MATCH(H411,lookup_projects[Project], 0),3))</f>
        <v/>
      </c>
    </row>
    <row r="412" spans="1:9" ht="12.75" x14ac:dyDescent="0.2">
      <c r="A412" s="23">
        <f>YEAR(TimeTable[[#This Row],[Date]])</f>
        <v>1900</v>
      </c>
      <c r="B412" s="23">
        <f>MONTH(TimeTable[[#This Row],[Date]])</f>
        <v>1</v>
      </c>
      <c r="C412" s="23">
        <f>_xlfn.ISOWEEKNUM(TimeTable[[#This Row],[Date]])</f>
        <v>52</v>
      </c>
      <c r="D412" s="24"/>
      <c r="E412" s="26"/>
      <c r="F412" s="25"/>
      <c r="G412" s="15"/>
      <c r="H412" s="42"/>
      <c r="I412" s="43" t="str">
        <f>IF(ISBLANK(H412),"",INDEX(lookup_projects[], MATCH(H412,lookup_projects[Project], 0),3))</f>
        <v/>
      </c>
    </row>
    <row r="413" spans="1:9" ht="12.75" x14ac:dyDescent="0.2">
      <c r="A413" s="23">
        <f>YEAR(TimeTable[[#This Row],[Date]])</f>
        <v>1900</v>
      </c>
      <c r="B413" s="23">
        <f>MONTH(TimeTable[[#This Row],[Date]])</f>
        <v>1</v>
      </c>
      <c r="C413" s="23">
        <f>_xlfn.ISOWEEKNUM(TimeTable[[#This Row],[Date]])</f>
        <v>52</v>
      </c>
      <c r="D413" s="24"/>
      <c r="E413" s="26"/>
      <c r="F413" s="25"/>
      <c r="G413" s="15"/>
      <c r="H413" s="42"/>
      <c r="I413" s="43" t="str">
        <f>IF(ISBLANK(H413),"",INDEX(lookup_projects[], MATCH(H413,lookup_projects[Project], 0),3))</f>
        <v/>
      </c>
    </row>
    <row r="414" spans="1:9" ht="12.75" x14ac:dyDescent="0.2">
      <c r="A414" s="23">
        <f>YEAR(TimeTable[[#This Row],[Date]])</f>
        <v>1900</v>
      </c>
      <c r="B414" s="23">
        <f>MONTH(TimeTable[[#This Row],[Date]])</f>
        <v>1</v>
      </c>
      <c r="C414" s="23">
        <f>_xlfn.ISOWEEKNUM(TimeTable[[#This Row],[Date]])</f>
        <v>52</v>
      </c>
      <c r="D414" s="24"/>
      <c r="E414" s="26"/>
      <c r="F414" s="25"/>
      <c r="G414" s="15"/>
      <c r="H414" s="42"/>
      <c r="I414" s="43" t="str">
        <f>IF(ISBLANK(H414),"",INDEX(lookup_projects[], MATCH(H414,lookup_projects[Project], 0),3))</f>
        <v/>
      </c>
    </row>
    <row r="415" spans="1:9" ht="12.75" x14ac:dyDescent="0.2">
      <c r="A415" s="23">
        <f>YEAR(TimeTable[[#This Row],[Date]])</f>
        <v>1900</v>
      </c>
      <c r="B415" s="23">
        <f>MONTH(TimeTable[[#This Row],[Date]])</f>
        <v>1</v>
      </c>
      <c r="C415" s="23">
        <f>_xlfn.ISOWEEKNUM(TimeTable[[#This Row],[Date]])</f>
        <v>52</v>
      </c>
      <c r="D415" s="24"/>
      <c r="E415" s="26"/>
      <c r="F415" s="25"/>
      <c r="G415" s="15"/>
      <c r="H415" s="42"/>
      <c r="I415" s="43" t="str">
        <f>IF(ISBLANK(H415),"",INDEX(lookup_projects[], MATCH(H415,lookup_projects[Project], 0),3))</f>
        <v/>
      </c>
    </row>
    <row r="416" spans="1:9" ht="12.75" x14ac:dyDescent="0.2">
      <c r="A416" s="23">
        <f>YEAR(TimeTable[[#This Row],[Date]])</f>
        <v>1900</v>
      </c>
      <c r="B416" s="23">
        <f>MONTH(TimeTable[[#This Row],[Date]])</f>
        <v>1</v>
      </c>
      <c r="C416" s="23">
        <f>_xlfn.ISOWEEKNUM(TimeTable[[#This Row],[Date]])</f>
        <v>52</v>
      </c>
      <c r="D416" s="24"/>
      <c r="E416" s="26"/>
      <c r="F416" s="25"/>
      <c r="G416" s="15"/>
      <c r="H416" s="42"/>
      <c r="I416" s="43" t="str">
        <f>IF(ISBLANK(H416),"",INDEX(lookup_projects[], MATCH(H416,lookup_projects[Project], 0),3))</f>
        <v/>
      </c>
    </row>
    <row r="417" spans="1:9" ht="12.75" x14ac:dyDescent="0.2">
      <c r="A417" s="23">
        <f>YEAR(TimeTable[[#This Row],[Date]])</f>
        <v>1900</v>
      </c>
      <c r="B417" s="23">
        <f>MONTH(TimeTable[[#This Row],[Date]])</f>
        <v>1</v>
      </c>
      <c r="C417" s="23">
        <f>_xlfn.ISOWEEKNUM(TimeTable[[#This Row],[Date]])</f>
        <v>52</v>
      </c>
      <c r="D417" s="24"/>
      <c r="E417" s="26"/>
      <c r="F417" s="25"/>
      <c r="G417" s="15"/>
      <c r="H417" s="42"/>
      <c r="I417" s="43" t="str">
        <f>IF(ISBLANK(H417),"",INDEX(lookup_projects[], MATCH(H417,lookup_projects[Project], 0),3))</f>
        <v/>
      </c>
    </row>
    <row r="418" spans="1:9" ht="12.75" x14ac:dyDescent="0.2">
      <c r="A418" s="23">
        <f>YEAR(TimeTable[[#This Row],[Date]])</f>
        <v>1900</v>
      </c>
      <c r="B418" s="23">
        <f>MONTH(TimeTable[[#This Row],[Date]])</f>
        <v>1</v>
      </c>
      <c r="C418" s="23">
        <f>_xlfn.ISOWEEKNUM(TimeTable[[#This Row],[Date]])</f>
        <v>52</v>
      </c>
      <c r="D418" s="24"/>
      <c r="E418" s="26"/>
      <c r="F418" s="25"/>
      <c r="G418" s="15"/>
      <c r="H418" s="42"/>
      <c r="I418" s="43" t="str">
        <f>IF(ISBLANK(H418),"",INDEX(lookup_projects[], MATCH(H418,lookup_projects[Project], 0),3))</f>
        <v/>
      </c>
    </row>
    <row r="419" spans="1:9" ht="12.75" x14ac:dyDescent="0.2">
      <c r="A419" s="23">
        <f>YEAR(TimeTable[[#This Row],[Date]])</f>
        <v>1900</v>
      </c>
      <c r="B419" s="23">
        <f>MONTH(TimeTable[[#This Row],[Date]])</f>
        <v>1</v>
      </c>
      <c r="C419" s="23">
        <f>_xlfn.ISOWEEKNUM(TimeTable[[#This Row],[Date]])</f>
        <v>52</v>
      </c>
      <c r="D419" s="24"/>
      <c r="E419" s="26"/>
      <c r="F419" s="25"/>
      <c r="G419" s="15"/>
      <c r="H419" s="42"/>
      <c r="I419" s="43" t="str">
        <f>IF(ISBLANK(H419),"",INDEX(lookup_projects[], MATCH(H419,lookup_projects[Project], 0),3))</f>
        <v/>
      </c>
    </row>
    <row r="420" spans="1:9" ht="12.75" x14ac:dyDescent="0.2">
      <c r="A420" s="23">
        <f>YEAR(TimeTable[[#This Row],[Date]])</f>
        <v>1900</v>
      </c>
      <c r="B420" s="23">
        <f>MONTH(TimeTable[[#This Row],[Date]])</f>
        <v>1</v>
      </c>
      <c r="C420" s="23">
        <f>_xlfn.ISOWEEKNUM(TimeTable[[#This Row],[Date]])</f>
        <v>52</v>
      </c>
      <c r="D420" s="24"/>
      <c r="E420" s="26"/>
      <c r="F420" s="25"/>
      <c r="G420" s="15"/>
      <c r="H420" s="42"/>
      <c r="I420" s="43" t="str">
        <f>IF(ISBLANK(H420),"",INDEX(lookup_projects[], MATCH(H420,lookup_projects[Project], 0),3))</f>
        <v/>
      </c>
    </row>
    <row r="421" spans="1:9" ht="12.75" x14ac:dyDescent="0.2">
      <c r="A421" s="23">
        <f>YEAR(TimeTable[[#This Row],[Date]])</f>
        <v>1900</v>
      </c>
      <c r="B421" s="23">
        <f>MONTH(TimeTable[[#This Row],[Date]])</f>
        <v>1</v>
      </c>
      <c r="C421" s="23">
        <f>_xlfn.ISOWEEKNUM(TimeTable[[#This Row],[Date]])</f>
        <v>52</v>
      </c>
      <c r="D421" s="24"/>
      <c r="E421" s="26"/>
      <c r="F421" s="25"/>
      <c r="G421" s="15"/>
      <c r="H421" s="42"/>
      <c r="I421" s="43" t="str">
        <f>IF(ISBLANK(H421),"",INDEX(lookup_projects[], MATCH(H421,lookup_projects[Project], 0),3))</f>
        <v/>
      </c>
    </row>
    <row r="422" spans="1:9" ht="12.75" x14ac:dyDescent="0.2">
      <c r="A422" s="23">
        <f>YEAR(TimeTable[[#This Row],[Date]])</f>
        <v>1900</v>
      </c>
      <c r="B422" s="23">
        <f>MONTH(TimeTable[[#This Row],[Date]])</f>
        <v>1</v>
      </c>
      <c r="C422" s="23">
        <f>_xlfn.ISOWEEKNUM(TimeTable[[#This Row],[Date]])</f>
        <v>52</v>
      </c>
      <c r="D422" s="24"/>
      <c r="E422" s="26"/>
      <c r="F422" s="25"/>
      <c r="G422" s="15"/>
      <c r="H422" s="42"/>
      <c r="I422" s="43" t="str">
        <f>IF(ISBLANK(H422),"",INDEX(lookup_projects[], MATCH(H422,lookup_projects[Project], 0),3))</f>
        <v/>
      </c>
    </row>
    <row r="423" spans="1:9" ht="12.75" x14ac:dyDescent="0.2">
      <c r="A423" s="23">
        <f>YEAR(TimeTable[[#This Row],[Date]])</f>
        <v>1900</v>
      </c>
      <c r="B423" s="23">
        <f>MONTH(TimeTable[[#This Row],[Date]])</f>
        <v>1</v>
      </c>
      <c r="C423" s="23">
        <f>_xlfn.ISOWEEKNUM(TimeTable[[#This Row],[Date]])</f>
        <v>52</v>
      </c>
      <c r="D423" s="24"/>
      <c r="E423" s="26"/>
      <c r="F423" s="25"/>
      <c r="G423" s="15"/>
      <c r="H423" s="42"/>
      <c r="I423" s="43" t="str">
        <f>IF(ISBLANK(H423),"",INDEX(lookup_projects[], MATCH(H423,lookup_projects[Project], 0),3))</f>
        <v/>
      </c>
    </row>
    <row r="424" spans="1:9" ht="12.75" x14ac:dyDescent="0.2">
      <c r="A424" s="23">
        <f>YEAR(TimeTable[[#This Row],[Date]])</f>
        <v>1900</v>
      </c>
      <c r="B424" s="23">
        <f>MONTH(TimeTable[[#This Row],[Date]])</f>
        <v>1</v>
      </c>
      <c r="C424" s="23">
        <f>_xlfn.ISOWEEKNUM(TimeTable[[#This Row],[Date]])</f>
        <v>52</v>
      </c>
      <c r="D424" s="24"/>
      <c r="E424" s="26"/>
      <c r="F424" s="25"/>
      <c r="G424" s="15"/>
      <c r="H424" s="42"/>
      <c r="I424" s="43" t="str">
        <f>IF(ISBLANK(H424),"",INDEX(lookup_projects[], MATCH(H424,lookup_projects[Project], 0),3))</f>
        <v/>
      </c>
    </row>
    <row r="425" spans="1:9" ht="12.75" x14ac:dyDescent="0.2">
      <c r="A425" s="23">
        <f>YEAR(TimeTable[[#This Row],[Date]])</f>
        <v>1900</v>
      </c>
      <c r="B425" s="23">
        <f>MONTH(TimeTable[[#This Row],[Date]])</f>
        <v>1</v>
      </c>
      <c r="C425" s="23">
        <f>_xlfn.ISOWEEKNUM(TimeTable[[#This Row],[Date]])</f>
        <v>52</v>
      </c>
      <c r="D425" s="24"/>
      <c r="E425" s="26"/>
      <c r="F425" s="25"/>
      <c r="G425" s="15"/>
      <c r="H425" s="42"/>
      <c r="I425" s="43" t="str">
        <f>IF(ISBLANK(H425),"",INDEX(lookup_projects[], MATCH(H425,lookup_projects[Project], 0),3))</f>
        <v/>
      </c>
    </row>
    <row r="426" spans="1:9" ht="12.75" x14ac:dyDescent="0.2">
      <c r="A426" s="23">
        <f>YEAR(TimeTable[[#This Row],[Date]])</f>
        <v>1900</v>
      </c>
      <c r="B426" s="23">
        <f>MONTH(TimeTable[[#This Row],[Date]])</f>
        <v>1</v>
      </c>
      <c r="C426" s="23">
        <f>_xlfn.ISOWEEKNUM(TimeTable[[#This Row],[Date]])</f>
        <v>52</v>
      </c>
      <c r="D426" s="24"/>
      <c r="E426" s="26"/>
      <c r="F426" s="25"/>
      <c r="G426" s="15"/>
      <c r="H426" s="42"/>
      <c r="I426" s="43" t="str">
        <f>IF(ISBLANK(H426),"",INDEX(lookup_projects[], MATCH(H426,lookup_projects[Project], 0),3))</f>
        <v/>
      </c>
    </row>
    <row r="427" spans="1:9" ht="12.75" x14ac:dyDescent="0.2">
      <c r="A427" s="23">
        <f>YEAR(TimeTable[[#This Row],[Date]])</f>
        <v>1900</v>
      </c>
      <c r="B427" s="23">
        <f>MONTH(TimeTable[[#This Row],[Date]])</f>
        <v>1</v>
      </c>
      <c r="C427" s="23">
        <f>_xlfn.ISOWEEKNUM(TimeTable[[#This Row],[Date]])</f>
        <v>52</v>
      </c>
      <c r="D427" s="24"/>
      <c r="E427" s="26"/>
      <c r="F427" s="25"/>
      <c r="G427" s="15"/>
      <c r="H427" s="42"/>
      <c r="I427" s="43" t="str">
        <f>IF(ISBLANK(H427),"",INDEX(lookup_projects[], MATCH(H427,lookup_projects[Project], 0),3))</f>
        <v/>
      </c>
    </row>
    <row r="428" spans="1:9" ht="12.75" x14ac:dyDescent="0.2">
      <c r="A428" s="23">
        <f>YEAR(TimeTable[[#This Row],[Date]])</f>
        <v>1900</v>
      </c>
      <c r="B428" s="23">
        <f>MONTH(TimeTable[[#This Row],[Date]])</f>
        <v>1</v>
      </c>
      <c r="C428" s="23">
        <f>_xlfn.ISOWEEKNUM(TimeTable[[#This Row],[Date]])</f>
        <v>52</v>
      </c>
      <c r="D428" s="24"/>
      <c r="E428" s="26"/>
      <c r="F428" s="25"/>
      <c r="G428" s="15"/>
      <c r="H428" s="42"/>
      <c r="I428" s="43" t="str">
        <f>IF(ISBLANK(H428),"",INDEX(lookup_projects[], MATCH(H428,lookup_projects[Project], 0),3))</f>
        <v/>
      </c>
    </row>
    <row r="429" spans="1:9" ht="12.75" x14ac:dyDescent="0.2">
      <c r="A429" s="23">
        <f>YEAR(TimeTable[[#This Row],[Date]])</f>
        <v>1900</v>
      </c>
      <c r="B429" s="23">
        <f>MONTH(TimeTable[[#This Row],[Date]])</f>
        <v>1</v>
      </c>
      <c r="C429" s="23">
        <f>_xlfn.ISOWEEKNUM(TimeTable[[#This Row],[Date]])</f>
        <v>52</v>
      </c>
      <c r="D429" s="24"/>
      <c r="E429" s="26"/>
      <c r="F429" s="25"/>
      <c r="G429" s="15"/>
      <c r="H429" s="42"/>
      <c r="I429" s="43" t="str">
        <f>IF(ISBLANK(H429),"",INDEX(lookup_projects[], MATCH(H429,lookup_projects[Project], 0),3))</f>
        <v/>
      </c>
    </row>
    <row r="430" spans="1:9" ht="12.75" x14ac:dyDescent="0.2">
      <c r="A430" s="23">
        <f>YEAR(TimeTable[[#This Row],[Date]])</f>
        <v>1900</v>
      </c>
      <c r="B430" s="23">
        <f>MONTH(TimeTable[[#This Row],[Date]])</f>
        <v>1</v>
      </c>
      <c r="C430" s="23">
        <f>_xlfn.ISOWEEKNUM(TimeTable[[#This Row],[Date]])</f>
        <v>52</v>
      </c>
      <c r="D430" s="24"/>
      <c r="E430" s="26"/>
      <c r="F430" s="25"/>
      <c r="G430" s="15"/>
      <c r="H430" s="42"/>
      <c r="I430" s="43" t="str">
        <f>IF(ISBLANK(H430),"",INDEX(lookup_projects[], MATCH(H430,lookup_projects[Project], 0),3))</f>
        <v/>
      </c>
    </row>
    <row r="431" spans="1:9" ht="12.75" x14ac:dyDescent="0.2">
      <c r="A431" s="23">
        <f>YEAR(TimeTable[[#This Row],[Date]])</f>
        <v>1900</v>
      </c>
      <c r="B431" s="23">
        <f>MONTH(TimeTable[[#This Row],[Date]])</f>
        <v>1</v>
      </c>
      <c r="C431" s="23">
        <f>_xlfn.ISOWEEKNUM(TimeTable[[#This Row],[Date]])</f>
        <v>52</v>
      </c>
      <c r="D431" s="24"/>
      <c r="E431" s="26"/>
      <c r="F431" s="25"/>
      <c r="G431" s="15"/>
      <c r="H431" s="42"/>
      <c r="I431" s="43" t="str">
        <f>IF(ISBLANK(H431),"",INDEX(lookup_projects[], MATCH(H431,lookup_projects[Project], 0),3))</f>
        <v/>
      </c>
    </row>
    <row r="432" spans="1:9" ht="12.75" x14ac:dyDescent="0.2">
      <c r="A432" s="23">
        <f>YEAR(TimeTable[[#This Row],[Date]])</f>
        <v>1900</v>
      </c>
      <c r="B432" s="23">
        <f>MONTH(TimeTable[[#This Row],[Date]])</f>
        <v>1</v>
      </c>
      <c r="C432" s="23">
        <f>_xlfn.ISOWEEKNUM(TimeTable[[#This Row],[Date]])</f>
        <v>52</v>
      </c>
      <c r="D432" s="24"/>
      <c r="E432" s="26"/>
      <c r="F432" s="25"/>
      <c r="G432" s="15"/>
      <c r="H432" s="42"/>
      <c r="I432" s="43" t="str">
        <f>IF(ISBLANK(H432),"",INDEX(lookup_projects[], MATCH(H432,lookup_projects[Project], 0),3))</f>
        <v/>
      </c>
    </row>
    <row r="433" spans="1:9" ht="12.75" x14ac:dyDescent="0.2">
      <c r="A433" s="23">
        <f>YEAR(TimeTable[[#This Row],[Date]])</f>
        <v>1900</v>
      </c>
      <c r="B433" s="23">
        <f>MONTH(TimeTable[[#This Row],[Date]])</f>
        <v>1</v>
      </c>
      <c r="C433" s="23">
        <f>_xlfn.ISOWEEKNUM(TimeTable[[#This Row],[Date]])</f>
        <v>52</v>
      </c>
      <c r="D433" s="24"/>
      <c r="E433" s="26"/>
      <c r="F433" s="25"/>
      <c r="G433" s="15"/>
      <c r="H433" s="42"/>
      <c r="I433" s="43" t="str">
        <f>IF(ISBLANK(H433),"",INDEX(lookup_projects[], MATCH(H433,lookup_projects[Project], 0),3))</f>
        <v/>
      </c>
    </row>
    <row r="434" spans="1:9" ht="12.75" x14ac:dyDescent="0.2">
      <c r="A434" s="23">
        <f>YEAR(TimeTable[[#This Row],[Date]])</f>
        <v>1900</v>
      </c>
      <c r="B434" s="23">
        <f>MONTH(TimeTable[[#This Row],[Date]])</f>
        <v>1</v>
      </c>
      <c r="C434" s="23">
        <f>_xlfn.ISOWEEKNUM(TimeTable[[#This Row],[Date]])</f>
        <v>52</v>
      </c>
      <c r="D434" s="24"/>
      <c r="E434" s="26"/>
      <c r="F434" s="25"/>
      <c r="G434" s="15"/>
      <c r="H434" s="42"/>
      <c r="I434" s="43" t="str">
        <f>IF(ISBLANK(H434),"",INDEX(lookup_projects[], MATCH(H434,lookup_projects[Project], 0),3))</f>
        <v/>
      </c>
    </row>
    <row r="435" spans="1:9" ht="12.75" x14ac:dyDescent="0.2">
      <c r="A435" s="23">
        <f>YEAR(TimeTable[[#This Row],[Date]])</f>
        <v>1900</v>
      </c>
      <c r="B435" s="23">
        <f>MONTH(TimeTable[[#This Row],[Date]])</f>
        <v>1</v>
      </c>
      <c r="C435" s="23">
        <f>_xlfn.ISOWEEKNUM(TimeTable[[#This Row],[Date]])</f>
        <v>52</v>
      </c>
      <c r="D435" s="24"/>
      <c r="E435" s="26"/>
      <c r="F435" s="25"/>
      <c r="G435" s="15"/>
      <c r="H435" s="42"/>
      <c r="I435" s="43" t="str">
        <f>IF(ISBLANK(H435),"",INDEX(lookup_projects[], MATCH(H435,lookup_projects[Project], 0),3))</f>
        <v/>
      </c>
    </row>
    <row r="436" spans="1:9" ht="12.75" x14ac:dyDescent="0.2">
      <c r="A436" s="23">
        <f>YEAR(TimeTable[[#This Row],[Date]])</f>
        <v>1900</v>
      </c>
      <c r="B436" s="23">
        <f>MONTH(TimeTable[[#This Row],[Date]])</f>
        <v>1</v>
      </c>
      <c r="C436" s="23">
        <f>_xlfn.ISOWEEKNUM(TimeTable[[#This Row],[Date]])</f>
        <v>52</v>
      </c>
      <c r="D436" s="24"/>
      <c r="E436" s="26"/>
      <c r="F436" s="25"/>
      <c r="G436" s="15"/>
      <c r="H436" s="42"/>
      <c r="I436" s="43" t="str">
        <f>IF(ISBLANK(H436),"",INDEX(lookup_projects[], MATCH(H436,lookup_projects[Project], 0),3))</f>
        <v/>
      </c>
    </row>
    <row r="437" spans="1:9" ht="12.75" x14ac:dyDescent="0.2">
      <c r="A437" s="23">
        <f>YEAR(TimeTable[[#This Row],[Date]])</f>
        <v>1900</v>
      </c>
      <c r="B437" s="23">
        <f>MONTH(TimeTable[[#This Row],[Date]])</f>
        <v>1</v>
      </c>
      <c r="C437" s="23">
        <f>_xlfn.ISOWEEKNUM(TimeTable[[#This Row],[Date]])</f>
        <v>52</v>
      </c>
      <c r="D437" s="24"/>
      <c r="E437" s="26"/>
      <c r="F437" s="25"/>
      <c r="G437" s="15"/>
      <c r="H437" s="42"/>
      <c r="I437" s="43" t="str">
        <f>IF(ISBLANK(H437),"",INDEX(lookup_projects[], MATCH(H437,lookup_projects[Project], 0),3))</f>
        <v/>
      </c>
    </row>
    <row r="438" spans="1:9" ht="12.75" x14ac:dyDescent="0.2">
      <c r="A438" s="23">
        <f>YEAR(TimeTable[[#This Row],[Date]])</f>
        <v>1900</v>
      </c>
      <c r="B438" s="23">
        <f>MONTH(TimeTable[[#This Row],[Date]])</f>
        <v>1</v>
      </c>
      <c r="C438" s="23">
        <f>_xlfn.ISOWEEKNUM(TimeTable[[#This Row],[Date]])</f>
        <v>52</v>
      </c>
      <c r="D438" s="24"/>
      <c r="E438" s="26"/>
      <c r="F438" s="25"/>
      <c r="G438" s="15"/>
      <c r="H438" s="42"/>
      <c r="I438" s="43" t="str">
        <f>IF(ISBLANK(H438),"",INDEX(lookup_projects[], MATCH(H438,lookup_projects[Project], 0),3))</f>
        <v/>
      </c>
    </row>
    <row r="439" spans="1:9" ht="12.75" x14ac:dyDescent="0.2">
      <c r="A439" s="23">
        <f>YEAR(TimeTable[[#This Row],[Date]])</f>
        <v>1900</v>
      </c>
      <c r="B439" s="23">
        <f>MONTH(TimeTable[[#This Row],[Date]])</f>
        <v>1</v>
      </c>
      <c r="C439" s="23">
        <f>_xlfn.ISOWEEKNUM(TimeTable[[#This Row],[Date]])</f>
        <v>52</v>
      </c>
      <c r="D439" s="24"/>
      <c r="E439" s="26"/>
      <c r="F439" s="25"/>
      <c r="G439" s="15"/>
      <c r="H439" s="42"/>
      <c r="I439" s="43" t="str">
        <f>IF(ISBLANK(H439),"",INDEX(lookup_projects[], MATCH(H439,lookup_projects[Project], 0),3))</f>
        <v/>
      </c>
    </row>
    <row r="440" spans="1:9" ht="12.75" x14ac:dyDescent="0.2">
      <c r="A440" s="23">
        <f>YEAR(TimeTable[[#This Row],[Date]])</f>
        <v>1900</v>
      </c>
      <c r="B440" s="23">
        <f>MONTH(TimeTable[[#This Row],[Date]])</f>
        <v>1</v>
      </c>
      <c r="C440" s="23">
        <f>_xlfn.ISOWEEKNUM(TimeTable[[#This Row],[Date]])</f>
        <v>52</v>
      </c>
      <c r="D440" s="24"/>
      <c r="E440" s="26"/>
      <c r="F440" s="25"/>
      <c r="G440" s="15"/>
      <c r="H440" s="42"/>
      <c r="I440" s="43" t="str">
        <f>IF(ISBLANK(H440),"",INDEX(lookup_projects[], MATCH(H440,lookup_projects[Project], 0),3))</f>
        <v/>
      </c>
    </row>
    <row r="441" spans="1:9" ht="12.75" x14ac:dyDescent="0.2">
      <c r="A441" s="23">
        <f>YEAR(TimeTable[[#This Row],[Date]])</f>
        <v>1900</v>
      </c>
      <c r="B441" s="23">
        <f>MONTH(TimeTable[[#This Row],[Date]])</f>
        <v>1</v>
      </c>
      <c r="C441" s="23">
        <f>_xlfn.ISOWEEKNUM(TimeTable[[#This Row],[Date]])</f>
        <v>52</v>
      </c>
      <c r="D441" s="24"/>
      <c r="E441" s="26"/>
      <c r="F441" s="25"/>
      <c r="G441" s="15"/>
      <c r="H441" s="42"/>
      <c r="I441" s="43" t="str">
        <f>IF(ISBLANK(H441),"",INDEX(lookup_projects[], MATCH(H441,lookup_projects[Project], 0),3))</f>
        <v/>
      </c>
    </row>
    <row r="442" spans="1:9" ht="12.75" x14ac:dyDescent="0.2">
      <c r="A442" s="23">
        <f>YEAR(TimeTable[[#This Row],[Date]])</f>
        <v>1900</v>
      </c>
      <c r="B442" s="23">
        <f>MONTH(TimeTable[[#This Row],[Date]])</f>
        <v>1</v>
      </c>
      <c r="C442" s="23">
        <f>_xlfn.ISOWEEKNUM(TimeTable[[#This Row],[Date]])</f>
        <v>52</v>
      </c>
      <c r="D442" s="24"/>
      <c r="E442" s="26"/>
      <c r="F442" s="25"/>
      <c r="G442" s="15"/>
      <c r="H442" s="42"/>
      <c r="I442" s="43" t="str">
        <f>IF(ISBLANK(H442),"",INDEX(lookup_projects[], MATCH(H442,lookup_projects[Project], 0),3))</f>
        <v/>
      </c>
    </row>
    <row r="443" spans="1:9" ht="12.75" x14ac:dyDescent="0.2">
      <c r="A443" s="23">
        <f>YEAR(TimeTable[[#This Row],[Date]])</f>
        <v>1900</v>
      </c>
      <c r="B443" s="23">
        <f>MONTH(TimeTable[[#This Row],[Date]])</f>
        <v>1</v>
      </c>
      <c r="C443" s="23">
        <f>_xlfn.ISOWEEKNUM(TimeTable[[#This Row],[Date]])</f>
        <v>52</v>
      </c>
      <c r="D443" s="24"/>
      <c r="E443" s="26"/>
      <c r="F443" s="25"/>
      <c r="G443" s="15"/>
      <c r="H443" s="42"/>
      <c r="I443" s="43" t="str">
        <f>IF(ISBLANK(H443),"",INDEX(lookup_projects[], MATCH(H443,lookup_projects[Project], 0),3))</f>
        <v/>
      </c>
    </row>
    <row r="444" spans="1:9" ht="12.75" x14ac:dyDescent="0.2">
      <c r="A444" s="23">
        <f>YEAR(TimeTable[[#This Row],[Date]])</f>
        <v>1900</v>
      </c>
      <c r="B444" s="23">
        <f>MONTH(TimeTable[[#This Row],[Date]])</f>
        <v>1</v>
      </c>
      <c r="C444" s="23">
        <f>_xlfn.ISOWEEKNUM(TimeTable[[#This Row],[Date]])</f>
        <v>52</v>
      </c>
      <c r="D444" s="24"/>
      <c r="E444" s="26"/>
      <c r="F444" s="25"/>
      <c r="G444" s="15"/>
      <c r="H444" s="42"/>
      <c r="I444" s="43" t="str">
        <f>IF(ISBLANK(H444),"",INDEX(lookup_projects[], MATCH(H444,lookup_projects[Project], 0),3))</f>
        <v/>
      </c>
    </row>
    <row r="445" spans="1:9" ht="12.75" x14ac:dyDescent="0.2">
      <c r="A445" s="23">
        <f>YEAR(TimeTable[[#This Row],[Date]])</f>
        <v>1900</v>
      </c>
      <c r="B445" s="23">
        <f>MONTH(TimeTable[[#This Row],[Date]])</f>
        <v>1</v>
      </c>
      <c r="C445" s="23">
        <f>_xlfn.ISOWEEKNUM(TimeTable[[#This Row],[Date]])</f>
        <v>52</v>
      </c>
      <c r="D445" s="24"/>
      <c r="E445" s="26"/>
      <c r="F445" s="25"/>
      <c r="G445" s="15"/>
      <c r="H445" s="42"/>
      <c r="I445" s="43" t="str">
        <f>IF(ISBLANK(H445),"",INDEX(lookup_projects[], MATCH(H445,lookup_projects[Project], 0),3))</f>
        <v/>
      </c>
    </row>
    <row r="446" spans="1:9" ht="12.75" x14ac:dyDescent="0.2">
      <c r="A446" s="23">
        <f>YEAR(TimeTable[[#This Row],[Date]])</f>
        <v>1900</v>
      </c>
      <c r="B446" s="23">
        <f>MONTH(TimeTable[[#This Row],[Date]])</f>
        <v>1</v>
      </c>
      <c r="C446" s="23">
        <f>_xlfn.ISOWEEKNUM(TimeTable[[#This Row],[Date]])</f>
        <v>52</v>
      </c>
      <c r="D446" s="24"/>
      <c r="E446" s="26"/>
      <c r="F446" s="25"/>
      <c r="G446" s="15"/>
      <c r="H446" s="42"/>
      <c r="I446" s="43" t="str">
        <f>IF(ISBLANK(H446),"",INDEX(lookup_projects[], MATCH(H446,lookup_projects[Project], 0),3))</f>
        <v/>
      </c>
    </row>
    <row r="447" spans="1:9" ht="12.75" x14ac:dyDescent="0.2">
      <c r="A447" s="23">
        <f>YEAR(TimeTable[[#This Row],[Date]])</f>
        <v>1900</v>
      </c>
      <c r="B447" s="23">
        <f>MONTH(TimeTable[[#This Row],[Date]])</f>
        <v>1</v>
      </c>
      <c r="C447" s="23">
        <f>_xlfn.ISOWEEKNUM(TimeTable[[#This Row],[Date]])</f>
        <v>52</v>
      </c>
      <c r="D447" s="24"/>
      <c r="E447" s="26"/>
      <c r="F447" s="25"/>
      <c r="G447" s="15"/>
      <c r="H447" s="42"/>
      <c r="I447" s="43" t="str">
        <f>IF(ISBLANK(H447),"",INDEX(lookup_projects[], MATCH(H447,lookup_projects[Project], 0),3))</f>
        <v/>
      </c>
    </row>
    <row r="448" spans="1:9" ht="12.75" x14ac:dyDescent="0.2">
      <c r="A448" s="23">
        <f>YEAR(TimeTable[[#This Row],[Date]])</f>
        <v>1900</v>
      </c>
      <c r="B448" s="23">
        <f>MONTH(TimeTable[[#This Row],[Date]])</f>
        <v>1</v>
      </c>
      <c r="C448" s="23">
        <f>_xlfn.ISOWEEKNUM(TimeTable[[#This Row],[Date]])</f>
        <v>52</v>
      </c>
      <c r="D448" s="24"/>
      <c r="E448" s="26"/>
      <c r="F448" s="25"/>
      <c r="G448" s="15"/>
      <c r="H448" s="42"/>
      <c r="I448" s="43" t="str">
        <f>IF(ISBLANK(H448),"",INDEX(lookup_projects[], MATCH(H448,lookup_projects[Project], 0),3))</f>
        <v/>
      </c>
    </row>
    <row r="449" spans="1:9" ht="12.75" x14ac:dyDescent="0.2">
      <c r="A449" s="23">
        <f>YEAR(TimeTable[[#This Row],[Date]])</f>
        <v>1900</v>
      </c>
      <c r="B449" s="23">
        <f>MONTH(TimeTable[[#This Row],[Date]])</f>
        <v>1</v>
      </c>
      <c r="C449" s="23">
        <f>_xlfn.ISOWEEKNUM(TimeTable[[#This Row],[Date]])</f>
        <v>52</v>
      </c>
      <c r="D449" s="24"/>
      <c r="E449" s="26"/>
      <c r="F449" s="25"/>
      <c r="G449" s="15"/>
      <c r="H449" s="42"/>
      <c r="I449" s="43" t="str">
        <f>IF(ISBLANK(H449),"",INDEX(lookup_projects[], MATCH(H449,lookup_projects[Project], 0),3))</f>
        <v/>
      </c>
    </row>
    <row r="450" spans="1:9" ht="12.75" x14ac:dyDescent="0.2">
      <c r="A450" s="23">
        <f>YEAR(TimeTable[[#This Row],[Date]])</f>
        <v>1900</v>
      </c>
      <c r="B450" s="23">
        <f>MONTH(TimeTable[[#This Row],[Date]])</f>
        <v>1</v>
      </c>
      <c r="C450" s="23">
        <f>_xlfn.ISOWEEKNUM(TimeTable[[#This Row],[Date]])</f>
        <v>52</v>
      </c>
      <c r="D450" s="24"/>
      <c r="E450" s="26"/>
      <c r="F450" s="25"/>
      <c r="G450" s="15"/>
      <c r="H450" s="42"/>
      <c r="I450" s="43" t="str">
        <f>IF(ISBLANK(H450),"",INDEX(lookup_projects[], MATCH(H450,lookup_projects[Project], 0),3))</f>
        <v/>
      </c>
    </row>
    <row r="451" spans="1:9" ht="12.75" x14ac:dyDescent="0.2">
      <c r="A451" s="23">
        <f>YEAR(TimeTable[[#This Row],[Date]])</f>
        <v>1900</v>
      </c>
      <c r="B451" s="23">
        <f>MONTH(TimeTable[[#This Row],[Date]])</f>
        <v>1</v>
      </c>
      <c r="C451" s="23">
        <f>_xlfn.ISOWEEKNUM(TimeTable[[#This Row],[Date]])</f>
        <v>52</v>
      </c>
      <c r="D451" s="24"/>
      <c r="E451" s="26"/>
      <c r="F451" s="25"/>
      <c r="G451" s="15"/>
      <c r="H451" s="42"/>
      <c r="I451" s="43" t="str">
        <f>IF(ISBLANK(H451),"",INDEX(lookup_projects[], MATCH(H451,lookup_projects[Project], 0),3))</f>
        <v/>
      </c>
    </row>
    <row r="452" spans="1:9" ht="12.75" x14ac:dyDescent="0.2">
      <c r="A452" s="23">
        <f>YEAR(TimeTable[[#This Row],[Date]])</f>
        <v>1900</v>
      </c>
      <c r="B452" s="23">
        <f>MONTH(TimeTable[[#This Row],[Date]])</f>
        <v>1</v>
      </c>
      <c r="C452" s="23">
        <f>_xlfn.ISOWEEKNUM(TimeTable[[#This Row],[Date]])</f>
        <v>52</v>
      </c>
      <c r="D452" s="24"/>
      <c r="E452" s="26"/>
      <c r="F452" s="25"/>
      <c r="G452" s="15"/>
      <c r="H452" s="42"/>
      <c r="I452" s="43" t="str">
        <f>IF(ISBLANK(H452),"",INDEX(lookup_projects[], MATCH(H452,lookup_projects[Project], 0),3))</f>
        <v/>
      </c>
    </row>
    <row r="453" spans="1:9" ht="12.75" x14ac:dyDescent="0.2">
      <c r="A453" s="23">
        <f>YEAR(TimeTable[[#This Row],[Date]])</f>
        <v>1900</v>
      </c>
      <c r="B453" s="23">
        <f>MONTH(TimeTable[[#This Row],[Date]])</f>
        <v>1</v>
      </c>
      <c r="C453" s="23">
        <f>_xlfn.ISOWEEKNUM(TimeTable[[#This Row],[Date]])</f>
        <v>52</v>
      </c>
      <c r="D453" s="24"/>
      <c r="E453" s="26"/>
      <c r="F453" s="25"/>
      <c r="G453" s="15"/>
      <c r="H453" s="42"/>
      <c r="I453" s="43" t="str">
        <f>IF(ISBLANK(H453),"",INDEX(lookup_projects[], MATCH(H453,lookup_projects[Project], 0),3))</f>
        <v/>
      </c>
    </row>
    <row r="454" spans="1:9" ht="12.75" x14ac:dyDescent="0.2">
      <c r="A454" s="23">
        <f>YEAR(TimeTable[[#This Row],[Date]])</f>
        <v>1900</v>
      </c>
      <c r="B454" s="23">
        <f>MONTH(TimeTable[[#This Row],[Date]])</f>
        <v>1</v>
      </c>
      <c r="C454" s="23">
        <f>_xlfn.ISOWEEKNUM(TimeTable[[#This Row],[Date]])</f>
        <v>52</v>
      </c>
      <c r="D454" s="24"/>
      <c r="E454" s="26"/>
      <c r="F454" s="25"/>
      <c r="G454" s="15"/>
      <c r="H454" s="42"/>
      <c r="I454" s="43" t="str">
        <f>IF(ISBLANK(H454),"",INDEX(lookup_projects[], MATCH(H454,lookup_projects[Project], 0),3))</f>
        <v/>
      </c>
    </row>
    <row r="455" spans="1:9" ht="12.75" x14ac:dyDescent="0.2">
      <c r="A455" s="23">
        <f>YEAR(TimeTable[[#This Row],[Date]])</f>
        <v>1900</v>
      </c>
      <c r="B455" s="23">
        <f>MONTH(TimeTable[[#This Row],[Date]])</f>
        <v>1</v>
      </c>
      <c r="C455" s="23">
        <f>_xlfn.ISOWEEKNUM(TimeTable[[#This Row],[Date]])</f>
        <v>52</v>
      </c>
      <c r="D455" s="24"/>
      <c r="E455" s="26"/>
      <c r="F455" s="25"/>
      <c r="G455" s="15"/>
      <c r="H455" s="42"/>
      <c r="I455" s="43" t="str">
        <f>IF(ISBLANK(H455),"",INDEX(lookup_projects[], MATCH(H455,lookup_projects[Project], 0),3))</f>
        <v/>
      </c>
    </row>
    <row r="456" spans="1:9" ht="12.75" x14ac:dyDescent="0.2">
      <c r="A456" s="23">
        <f>YEAR(TimeTable[[#This Row],[Date]])</f>
        <v>1900</v>
      </c>
      <c r="B456" s="23">
        <f>MONTH(TimeTable[[#This Row],[Date]])</f>
        <v>1</v>
      </c>
      <c r="C456" s="23">
        <f>_xlfn.ISOWEEKNUM(TimeTable[[#This Row],[Date]])</f>
        <v>52</v>
      </c>
      <c r="D456" s="24"/>
      <c r="E456" s="26"/>
      <c r="F456" s="25"/>
      <c r="G456" s="15"/>
      <c r="H456" s="42"/>
      <c r="I456" s="43" t="str">
        <f>IF(ISBLANK(H456),"",INDEX(lookup_projects[], MATCH(H456,lookup_projects[Project], 0),3))</f>
        <v/>
      </c>
    </row>
    <row r="457" spans="1:9" ht="12.75" x14ac:dyDescent="0.2">
      <c r="A457" s="23">
        <f>YEAR(TimeTable[[#This Row],[Date]])</f>
        <v>1900</v>
      </c>
      <c r="B457" s="23">
        <f>MONTH(TimeTable[[#This Row],[Date]])</f>
        <v>1</v>
      </c>
      <c r="C457" s="23">
        <f>_xlfn.ISOWEEKNUM(TimeTable[[#This Row],[Date]])</f>
        <v>52</v>
      </c>
      <c r="D457" s="24"/>
      <c r="E457" s="26"/>
      <c r="F457" s="25"/>
      <c r="G457" s="15"/>
      <c r="H457" s="42"/>
      <c r="I457" s="43" t="str">
        <f>IF(ISBLANK(H457),"",INDEX(lookup_projects[], MATCH(H457,lookup_projects[Project], 0),3))</f>
        <v/>
      </c>
    </row>
    <row r="458" spans="1:9" ht="12.75" x14ac:dyDescent="0.2">
      <c r="A458" s="23">
        <f>YEAR(TimeTable[[#This Row],[Date]])</f>
        <v>1900</v>
      </c>
      <c r="B458" s="23">
        <f>MONTH(TimeTable[[#This Row],[Date]])</f>
        <v>1</v>
      </c>
      <c r="C458" s="23">
        <f>_xlfn.ISOWEEKNUM(TimeTable[[#This Row],[Date]])</f>
        <v>52</v>
      </c>
      <c r="D458" s="24"/>
      <c r="E458" s="26"/>
      <c r="F458" s="25"/>
      <c r="G458" s="15"/>
      <c r="H458" s="42"/>
      <c r="I458" s="43" t="str">
        <f>IF(ISBLANK(H458),"",INDEX(lookup_projects[], MATCH(H458,lookup_projects[Project], 0),3))</f>
        <v/>
      </c>
    </row>
    <row r="459" spans="1:9" ht="12.75" x14ac:dyDescent="0.2">
      <c r="A459" s="23">
        <f>YEAR(TimeTable[[#This Row],[Date]])</f>
        <v>1900</v>
      </c>
      <c r="B459" s="23">
        <f>MONTH(TimeTable[[#This Row],[Date]])</f>
        <v>1</v>
      </c>
      <c r="C459" s="23">
        <f>_xlfn.ISOWEEKNUM(TimeTable[[#This Row],[Date]])</f>
        <v>52</v>
      </c>
      <c r="D459" s="24"/>
      <c r="E459" s="26"/>
      <c r="F459" s="25"/>
      <c r="G459" s="15"/>
      <c r="H459" s="42"/>
      <c r="I459" s="43" t="str">
        <f>IF(ISBLANK(H459),"",INDEX(lookup_projects[], MATCH(H459,lookup_projects[Project], 0),3))</f>
        <v/>
      </c>
    </row>
    <row r="460" spans="1:9" ht="12.75" x14ac:dyDescent="0.2">
      <c r="A460" s="23">
        <f>YEAR(TimeTable[[#This Row],[Date]])</f>
        <v>1900</v>
      </c>
      <c r="B460" s="23">
        <f>MONTH(TimeTable[[#This Row],[Date]])</f>
        <v>1</v>
      </c>
      <c r="C460" s="23">
        <f>_xlfn.ISOWEEKNUM(TimeTable[[#This Row],[Date]])</f>
        <v>52</v>
      </c>
      <c r="D460" s="24"/>
      <c r="E460" s="26"/>
      <c r="F460" s="25"/>
      <c r="G460" s="15"/>
      <c r="H460" s="42"/>
      <c r="I460" s="43" t="str">
        <f>IF(ISBLANK(H460),"",INDEX(lookup_projects[], MATCH(H460,lookup_projects[Project], 0),3))</f>
        <v/>
      </c>
    </row>
    <row r="461" spans="1:9" ht="12.75" x14ac:dyDescent="0.2">
      <c r="A461" s="23">
        <f>YEAR(TimeTable[[#This Row],[Date]])</f>
        <v>1900</v>
      </c>
      <c r="B461" s="23">
        <f>MONTH(TimeTable[[#This Row],[Date]])</f>
        <v>1</v>
      </c>
      <c r="C461" s="23">
        <f>_xlfn.ISOWEEKNUM(TimeTable[[#This Row],[Date]])</f>
        <v>52</v>
      </c>
      <c r="D461" s="24"/>
      <c r="E461" s="26"/>
      <c r="F461" s="25"/>
      <c r="G461" s="15"/>
      <c r="H461" s="42"/>
      <c r="I461" s="43" t="str">
        <f>IF(ISBLANK(H461),"",INDEX(lookup_projects[], MATCH(H461,lookup_projects[Project], 0),3))</f>
        <v/>
      </c>
    </row>
    <row r="462" spans="1:9" ht="12.75" x14ac:dyDescent="0.2">
      <c r="A462" s="23">
        <f>YEAR(TimeTable[[#This Row],[Date]])</f>
        <v>1900</v>
      </c>
      <c r="B462" s="23">
        <f>MONTH(TimeTable[[#This Row],[Date]])</f>
        <v>1</v>
      </c>
      <c r="C462" s="23">
        <f>_xlfn.ISOWEEKNUM(TimeTable[[#This Row],[Date]])</f>
        <v>52</v>
      </c>
      <c r="D462" s="24"/>
      <c r="E462" s="26"/>
      <c r="F462" s="25"/>
      <c r="G462" s="15"/>
      <c r="H462" s="42"/>
      <c r="I462" s="43" t="str">
        <f>IF(ISBLANK(H462),"",INDEX(lookup_projects[], MATCH(H462,lookup_projects[Project], 0),3))</f>
        <v/>
      </c>
    </row>
    <row r="463" spans="1:9" ht="12.75" x14ac:dyDescent="0.2">
      <c r="A463" s="23">
        <f>YEAR(TimeTable[[#This Row],[Date]])</f>
        <v>1900</v>
      </c>
      <c r="B463" s="23">
        <f>MONTH(TimeTable[[#This Row],[Date]])</f>
        <v>1</v>
      </c>
      <c r="C463" s="23">
        <f>_xlfn.ISOWEEKNUM(TimeTable[[#This Row],[Date]])</f>
        <v>52</v>
      </c>
      <c r="D463" s="24"/>
      <c r="E463" s="26"/>
      <c r="F463" s="25"/>
      <c r="G463" s="15"/>
      <c r="H463" s="42"/>
      <c r="I463" s="43" t="str">
        <f>IF(ISBLANK(H463),"",INDEX(lookup_projects[], MATCH(H463,lookup_projects[Project], 0),3))</f>
        <v/>
      </c>
    </row>
    <row r="464" spans="1:9" ht="12.75" x14ac:dyDescent="0.2">
      <c r="A464" s="23">
        <f>YEAR(TimeTable[[#This Row],[Date]])</f>
        <v>1900</v>
      </c>
      <c r="B464" s="23">
        <f>MONTH(TimeTable[[#This Row],[Date]])</f>
        <v>1</v>
      </c>
      <c r="C464" s="23">
        <f>_xlfn.ISOWEEKNUM(TimeTable[[#This Row],[Date]])</f>
        <v>52</v>
      </c>
      <c r="D464" s="24"/>
      <c r="E464" s="26"/>
      <c r="F464" s="25"/>
      <c r="G464" s="15"/>
      <c r="H464" s="42"/>
      <c r="I464" s="43" t="str">
        <f>IF(ISBLANK(H464),"",INDEX(lookup_projects[], MATCH(H464,lookup_projects[Project], 0),3))</f>
        <v/>
      </c>
    </row>
    <row r="465" spans="1:9" ht="12.75" x14ac:dyDescent="0.2">
      <c r="A465" s="23">
        <f>YEAR(TimeTable[[#This Row],[Date]])</f>
        <v>1900</v>
      </c>
      <c r="B465" s="23">
        <f>MONTH(TimeTable[[#This Row],[Date]])</f>
        <v>1</v>
      </c>
      <c r="C465" s="23">
        <f>_xlfn.ISOWEEKNUM(TimeTable[[#This Row],[Date]])</f>
        <v>52</v>
      </c>
      <c r="D465" s="24"/>
      <c r="E465" s="26"/>
      <c r="F465" s="25"/>
      <c r="G465" s="15"/>
      <c r="H465" s="42"/>
      <c r="I465" s="43" t="str">
        <f>IF(ISBLANK(H465),"",INDEX(lookup_projects[], MATCH(H465,lookup_projects[Project], 0),3))</f>
        <v/>
      </c>
    </row>
    <row r="466" spans="1:9" ht="12.75" x14ac:dyDescent="0.2">
      <c r="A466" s="23">
        <f>YEAR(TimeTable[[#This Row],[Date]])</f>
        <v>1900</v>
      </c>
      <c r="B466" s="23">
        <f>MONTH(TimeTable[[#This Row],[Date]])</f>
        <v>1</v>
      </c>
      <c r="C466" s="23">
        <f>_xlfn.ISOWEEKNUM(TimeTable[[#This Row],[Date]])</f>
        <v>52</v>
      </c>
      <c r="D466" s="24"/>
      <c r="E466" s="26"/>
      <c r="F466" s="25"/>
      <c r="G466" s="15"/>
      <c r="H466" s="42"/>
      <c r="I466" s="43" t="str">
        <f>IF(ISBLANK(H466),"",INDEX(lookup_projects[], MATCH(H466,lookup_projects[Project], 0),3))</f>
        <v/>
      </c>
    </row>
    <row r="467" spans="1:9" ht="12.75" x14ac:dyDescent="0.2">
      <c r="A467" s="23">
        <f>YEAR(TimeTable[[#This Row],[Date]])</f>
        <v>1900</v>
      </c>
      <c r="B467" s="23">
        <f>MONTH(TimeTable[[#This Row],[Date]])</f>
        <v>1</v>
      </c>
      <c r="C467" s="23">
        <f>_xlfn.ISOWEEKNUM(TimeTable[[#This Row],[Date]])</f>
        <v>52</v>
      </c>
      <c r="D467" s="24"/>
      <c r="E467" s="26"/>
      <c r="F467" s="25"/>
      <c r="G467" s="15"/>
      <c r="H467" s="42"/>
      <c r="I467" s="43" t="str">
        <f>IF(ISBLANK(H467),"",INDEX(lookup_projects[], MATCH(H467,lookup_projects[Project], 0),3))</f>
        <v/>
      </c>
    </row>
    <row r="468" spans="1:9" ht="12.75" x14ac:dyDescent="0.2">
      <c r="A468" s="23">
        <f>YEAR(TimeTable[[#This Row],[Date]])</f>
        <v>1900</v>
      </c>
      <c r="B468" s="23">
        <f>MONTH(TimeTable[[#This Row],[Date]])</f>
        <v>1</v>
      </c>
      <c r="C468" s="23">
        <f>_xlfn.ISOWEEKNUM(TimeTable[[#This Row],[Date]])</f>
        <v>52</v>
      </c>
      <c r="D468" s="24"/>
      <c r="E468" s="26"/>
      <c r="F468" s="25"/>
      <c r="G468" s="15"/>
      <c r="H468" s="42"/>
      <c r="I468" s="43" t="str">
        <f>IF(ISBLANK(H468),"",INDEX(lookup_projects[], MATCH(H468,lookup_projects[Project], 0),3))</f>
        <v/>
      </c>
    </row>
    <row r="469" spans="1:9" ht="12.75" x14ac:dyDescent="0.2">
      <c r="A469" s="23">
        <f>YEAR(TimeTable[[#This Row],[Date]])</f>
        <v>1900</v>
      </c>
      <c r="B469" s="23">
        <f>MONTH(TimeTable[[#This Row],[Date]])</f>
        <v>1</v>
      </c>
      <c r="C469" s="23">
        <f>_xlfn.ISOWEEKNUM(TimeTable[[#This Row],[Date]])</f>
        <v>52</v>
      </c>
      <c r="D469" s="24"/>
      <c r="E469" s="26"/>
      <c r="F469" s="25"/>
      <c r="G469" s="15"/>
      <c r="H469" s="42"/>
      <c r="I469" s="43" t="str">
        <f>IF(ISBLANK(H469),"",INDEX(lookup_projects[], MATCH(H469,lookup_projects[Project], 0),3))</f>
        <v/>
      </c>
    </row>
    <row r="470" spans="1:9" ht="12.75" x14ac:dyDescent="0.2">
      <c r="A470" s="23">
        <f>YEAR(TimeTable[[#This Row],[Date]])</f>
        <v>1900</v>
      </c>
      <c r="B470" s="23">
        <f>MONTH(TimeTable[[#This Row],[Date]])</f>
        <v>1</v>
      </c>
      <c r="C470" s="23">
        <f>_xlfn.ISOWEEKNUM(TimeTable[[#This Row],[Date]])</f>
        <v>52</v>
      </c>
      <c r="D470" s="24"/>
      <c r="E470" s="26"/>
      <c r="F470" s="25"/>
      <c r="G470" s="15"/>
      <c r="H470" s="42"/>
      <c r="I470" s="43" t="str">
        <f>IF(ISBLANK(H470),"",INDEX(lookup_projects[], MATCH(H470,lookup_projects[Project], 0),3))</f>
        <v/>
      </c>
    </row>
    <row r="471" spans="1:9" ht="12.75" x14ac:dyDescent="0.2">
      <c r="A471" s="23">
        <f>YEAR(TimeTable[[#This Row],[Date]])</f>
        <v>1900</v>
      </c>
      <c r="B471" s="23">
        <f>MONTH(TimeTable[[#This Row],[Date]])</f>
        <v>1</v>
      </c>
      <c r="C471" s="23">
        <f>_xlfn.ISOWEEKNUM(TimeTable[[#This Row],[Date]])</f>
        <v>52</v>
      </c>
      <c r="D471" s="24"/>
      <c r="E471" s="26"/>
      <c r="F471" s="25"/>
      <c r="G471" s="15"/>
      <c r="H471" s="42"/>
      <c r="I471" s="43" t="str">
        <f>IF(ISBLANK(H471),"",INDEX(lookup_projects[], MATCH(H471,lookup_projects[Project], 0),3))</f>
        <v/>
      </c>
    </row>
    <row r="472" spans="1:9" ht="12.75" x14ac:dyDescent="0.2">
      <c r="A472" s="23">
        <f>YEAR(TimeTable[[#This Row],[Date]])</f>
        <v>1900</v>
      </c>
      <c r="B472" s="23">
        <f>MONTH(TimeTable[[#This Row],[Date]])</f>
        <v>1</v>
      </c>
      <c r="C472" s="23">
        <f>_xlfn.ISOWEEKNUM(TimeTable[[#This Row],[Date]])</f>
        <v>52</v>
      </c>
      <c r="D472" s="24"/>
      <c r="E472" s="26"/>
      <c r="F472" s="25"/>
      <c r="G472" s="15"/>
      <c r="H472" s="42"/>
      <c r="I472" s="43" t="str">
        <f>IF(ISBLANK(H472),"",INDEX(lookup_projects[], MATCH(H472,lookup_projects[Project], 0),3))</f>
        <v/>
      </c>
    </row>
    <row r="473" spans="1:9" ht="12.75" x14ac:dyDescent="0.2">
      <c r="A473" s="23">
        <f>YEAR(TimeTable[[#This Row],[Date]])</f>
        <v>1900</v>
      </c>
      <c r="B473" s="23">
        <f>MONTH(TimeTable[[#This Row],[Date]])</f>
        <v>1</v>
      </c>
      <c r="C473" s="23">
        <f>_xlfn.ISOWEEKNUM(TimeTable[[#This Row],[Date]])</f>
        <v>52</v>
      </c>
      <c r="D473" s="24"/>
      <c r="E473" s="26"/>
      <c r="F473" s="25"/>
      <c r="G473" s="15"/>
      <c r="H473" s="42"/>
      <c r="I473" s="43" t="str">
        <f>IF(ISBLANK(H473),"",INDEX(lookup_projects[], MATCH(H473,lookup_projects[Project], 0),3))</f>
        <v/>
      </c>
    </row>
    <row r="474" spans="1:9" ht="12.75" x14ac:dyDescent="0.2">
      <c r="A474" s="23">
        <f>YEAR(TimeTable[[#This Row],[Date]])</f>
        <v>1900</v>
      </c>
      <c r="B474" s="23">
        <f>MONTH(TimeTable[[#This Row],[Date]])</f>
        <v>1</v>
      </c>
      <c r="C474" s="23">
        <f>_xlfn.ISOWEEKNUM(TimeTable[[#This Row],[Date]])</f>
        <v>52</v>
      </c>
      <c r="D474" s="24"/>
      <c r="E474" s="26"/>
      <c r="F474" s="25"/>
      <c r="G474" s="15"/>
      <c r="H474" s="42"/>
      <c r="I474" s="43" t="str">
        <f>IF(ISBLANK(H474),"",INDEX(lookup_projects[], MATCH(H474,lookup_projects[Project], 0),3))</f>
        <v/>
      </c>
    </row>
    <row r="475" spans="1:9" ht="12.75" x14ac:dyDescent="0.2">
      <c r="A475" s="23">
        <f>YEAR(TimeTable[[#This Row],[Date]])</f>
        <v>1900</v>
      </c>
      <c r="B475" s="23">
        <f>MONTH(TimeTable[[#This Row],[Date]])</f>
        <v>1</v>
      </c>
      <c r="C475" s="23">
        <f>_xlfn.ISOWEEKNUM(TimeTable[[#This Row],[Date]])</f>
        <v>52</v>
      </c>
      <c r="D475" s="24"/>
      <c r="E475" s="26"/>
      <c r="F475" s="25"/>
      <c r="G475" s="15"/>
      <c r="H475" s="42"/>
      <c r="I475" s="43" t="str">
        <f>IF(ISBLANK(H475),"",INDEX(lookup_projects[], MATCH(H475,lookup_projects[Project], 0),3))</f>
        <v/>
      </c>
    </row>
    <row r="476" spans="1:9" ht="12.75" x14ac:dyDescent="0.2">
      <c r="A476" s="23">
        <f>YEAR(TimeTable[[#This Row],[Date]])</f>
        <v>1900</v>
      </c>
      <c r="B476" s="23">
        <f>MONTH(TimeTable[[#This Row],[Date]])</f>
        <v>1</v>
      </c>
      <c r="C476" s="23">
        <f>_xlfn.ISOWEEKNUM(TimeTable[[#This Row],[Date]])</f>
        <v>52</v>
      </c>
      <c r="D476" s="24"/>
      <c r="E476" s="26"/>
      <c r="F476" s="25"/>
      <c r="G476" s="15"/>
      <c r="H476" s="42"/>
      <c r="I476" s="43" t="str">
        <f>IF(ISBLANK(H476),"",INDEX(lookup_projects[], MATCH(H476,lookup_projects[Project], 0),3))</f>
        <v/>
      </c>
    </row>
    <row r="477" spans="1:9" ht="12.75" x14ac:dyDescent="0.2">
      <c r="A477" s="23">
        <f>YEAR(TimeTable[[#This Row],[Date]])</f>
        <v>1900</v>
      </c>
      <c r="B477" s="23">
        <f>MONTH(TimeTable[[#This Row],[Date]])</f>
        <v>1</v>
      </c>
      <c r="C477" s="23">
        <f>_xlfn.ISOWEEKNUM(TimeTable[[#This Row],[Date]])</f>
        <v>52</v>
      </c>
      <c r="D477" s="24"/>
      <c r="E477" s="26"/>
      <c r="F477" s="25"/>
      <c r="G477" s="15"/>
      <c r="H477" s="42"/>
      <c r="I477" s="43" t="str">
        <f>IF(ISBLANK(H477),"",INDEX(lookup_projects[], MATCH(H477,lookup_projects[Project], 0),3))</f>
        <v/>
      </c>
    </row>
    <row r="478" spans="1:9" ht="12.75" x14ac:dyDescent="0.2">
      <c r="A478" s="23">
        <f>YEAR(TimeTable[[#This Row],[Date]])</f>
        <v>1900</v>
      </c>
      <c r="B478" s="23">
        <f>MONTH(TimeTable[[#This Row],[Date]])</f>
        <v>1</v>
      </c>
      <c r="C478" s="23">
        <f>_xlfn.ISOWEEKNUM(TimeTable[[#This Row],[Date]])</f>
        <v>52</v>
      </c>
      <c r="D478" s="24"/>
      <c r="E478" s="26"/>
      <c r="F478" s="25"/>
      <c r="G478" s="15"/>
      <c r="H478" s="42"/>
      <c r="I478" s="43" t="str">
        <f>IF(ISBLANK(H478),"",INDEX(lookup_projects[], MATCH(H478,lookup_projects[Project], 0),3))</f>
        <v/>
      </c>
    </row>
    <row r="479" spans="1:9" ht="12.75" x14ac:dyDescent="0.2">
      <c r="A479" s="23">
        <f>YEAR(TimeTable[[#This Row],[Date]])</f>
        <v>1900</v>
      </c>
      <c r="B479" s="23">
        <f>MONTH(TimeTable[[#This Row],[Date]])</f>
        <v>1</v>
      </c>
      <c r="C479" s="23">
        <f>_xlfn.ISOWEEKNUM(TimeTable[[#This Row],[Date]])</f>
        <v>52</v>
      </c>
      <c r="D479" s="24"/>
      <c r="E479" s="26"/>
      <c r="F479" s="25"/>
      <c r="G479" s="15"/>
      <c r="H479" s="42"/>
      <c r="I479" s="43" t="str">
        <f>IF(ISBLANK(H479),"",INDEX(lookup_projects[], MATCH(H479,lookup_projects[Project], 0),3))</f>
        <v/>
      </c>
    </row>
    <row r="480" spans="1:9" ht="12.75" x14ac:dyDescent="0.2">
      <c r="A480" s="23">
        <f>YEAR(TimeTable[[#This Row],[Date]])</f>
        <v>1900</v>
      </c>
      <c r="B480" s="23">
        <f>MONTH(TimeTable[[#This Row],[Date]])</f>
        <v>1</v>
      </c>
      <c r="C480" s="23">
        <f>_xlfn.ISOWEEKNUM(TimeTable[[#This Row],[Date]])</f>
        <v>52</v>
      </c>
      <c r="D480" s="24"/>
      <c r="E480" s="26"/>
      <c r="F480" s="25"/>
      <c r="G480" s="15"/>
      <c r="H480" s="42"/>
      <c r="I480" s="43" t="str">
        <f>IF(ISBLANK(H480),"",INDEX(lookup_projects[], MATCH(H480,lookup_projects[Project], 0),3))</f>
        <v/>
      </c>
    </row>
    <row r="481" spans="1:9" ht="12.75" x14ac:dyDescent="0.2">
      <c r="A481" s="23">
        <f>YEAR(TimeTable[[#This Row],[Date]])</f>
        <v>1900</v>
      </c>
      <c r="B481" s="23">
        <f>MONTH(TimeTable[[#This Row],[Date]])</f>
        <v>1</v>
      </c>
      <c r="C481" s="23">
        <f>_xlfn.ISOWEEKNUM(TimeTable[[#This Row],[Date]])</f>
        <v>52</v>
      </c>
      <c r="D481" s="24"/>
      <c r="E481" s="26"/>
      <c r="F481" s="25"/>
      <c r="G481" s="15"/>
      <c r="H481" s="42"/>
      <c r="I481" s="43" t="str">
        <f>IF(ISBLANK(H481),"",INDEX(lookup_projects[], MATCH(H481,lookup_projects[Project], 0),3))</f>
        <v/>
      </c>
    </row>
    <row r="482" spans="1:9" ht="12.75" x14ac:dyDescent="0.2">
      <c r="A482" s="23">
        <f>YEAR(TimeTable[[#This Row],[Date]])</f>
        <v>1900</v>
      </c>
      <c r="B482" s="23">
        <f>MONTH(TimeTable[[#This Row],[Date]])</f>
        <v>1</v>
      </c>
      <c r="C482" s="23">
        <f>_xlfn.ISOWEEKNUM(TimeTable[[#This Row],[Date]])</f>
        <v>52</v>
      </c>
      <c r="D482" s="24"/>
      <c r="E482" s="26"/>
      <c r="F482" s="25"/>
      <c r="G482" s="15"/>
      <c r="H482" s="42"/>
      <c r="I482" s="43" t="str">
        <f>IF(ISBLANK(H482),"",INDEX(lookup_projects[], MATCH(H482,lookup_projects[Project], 0),3))</f>
        <v/>
      </c>
    </row>
    <row r="483" spans="1:9" ht="12.75" x14ac:dyDescent="0.2">
      <c r="A483" s="23">
        <f>YEAR(TimeTable[[#This Row],[Date]])</f>
        <v>1900</v>
      </c>
      <c r="B483" s="23">
        <f>MONTH(TimeTable[[#This Row],[Date]])</f>
        <v>1</v>
      </c>
      <c r="C483" s="23">
        <f>_xlfn.ISOWEEKNUM(TimeTable[[#This Row],[Date]])</f>
        <v>52</v>
      </c>
      <c r="D483" s="24"/>
      <c r="E483" s="26"/>
      <c r="F483" s="25"/>
      <c r="G483" s="15"/>
      <c r="H483" s="42"/>
      <c r="I483" s="43" t="str">
        <f>IF(ISBLANK(H483),"",INDEX(lookup_projects[], MATCH(H483,lookup_projects[Project], 0),3))</f>
        <v/>
      </c>
    </row>
    <row r="484" spans="1:9" ht="12.75" x14ac:dyDescent="0.2">
      <c r="A484" s="23">
        <f>YEAR(TimeTable[[#This Row],[Date]])</f>
        <v>1900</v>
      </c>
      <c r="B484" s="23">
        <f>MONTH(TimeTable[[#This Row],[Date]])</f>
        <v>1</v>
      </c>
      <c r="C484" s="23">
        <f>_xlfn.ISOWEEKNUM(TimeTable[[#This Row],[Date]])</f>
        <v>52</v>
      </c>
      <c r="D484" s="24"/>
      <c r="E484" s="26"/>
      <c r="F484" s="25"/>
      <c r="G484" s="15"/>
      <c r="H484" s="42"/>
      <c r="I484" s="43" t="str">
        <f>IF(ISBLANK(H484),"",INDEX(lookup_projects[], MATCH(H484,lookup_projects[Project], 0),3))</f>
        <v/>
      </c>
    </row>
    <row r="485" spans="1:9" ht="12.75" x14ac:dyDescent="0.2">
      <c r="A485" s="23">
        <f>YEAR(TimeTable[[#This Row],[Date]])</f>
        <v>1900</v>
      </c>
      <c r="B485" s="23">
        <f>MONTH(TimeTable[[#This Row],[Date]])</f>
        <v>1</v>
      </c>
      <c r="C485" s="23">
        <f>_xlfn.ISOWEEKNUM(TimeTable[[#This Row],[Date]])</f>
        <v>52</v>
      </c>
      <c r="D485" s="24"/>
      <c r="E485" s="26"/>
      <c r="F485" s="25"/>
      <c r="G485" s="15"/>
      <c r="H485" s="42"/>
      <c r="I485" s="43" t="str">
        <f>IF(ISBLANK(H485),"",INDEX(lookup_projects[], MATCH(H485,lookup_projects[Project], 0),3))</f>
        <v/>
      </c>
    </row>
    <row r="486" spans="1:9" ht="12.75" x14ac:dyDescent="0.2">
      <c r="A486" s="23">
        <f>YEAR(TimeTable[[#This Row],[Date]])</f>
        <v>1900</v>
      </c>
      <c r="B486" s="23">
        <f>MONTH(TimeTable[[#This Row],[Date]])</f>
        <v>1</v>
      </c>
      <c r="C486" s="23">
        <f>_xlfn.ISOWEEKNUM(TimeTable[[#This Row],[Date]])</f>
        <v>52</v>
      </c>
      <c r="D486" s="24"/>
      <c r="E486" s="26"/>
      <c r="F486" s="25"/>
      <c r="G486" s="15"/>
      <c r="H486" s="42"/>
      <c r="I486" s="43" t="str">
        <f>IF(ISBLANK(H486),"",INDEX(lookup_projects[], MATCH(H486,lookup_projects[Project], 0),3))</f>
        <v/>
      </c>
    </row>
    <row r="487" spans="1:9" ht="12.75" x14ac:dyDescent="0.2">
      <c r="A487" s="23">
        <f>YEAR(TimeTable[[#This Row],[Date]])</f>
        <v>1900</v>
      </c>
      <c r="B487" s="23">
        <f>MONTH(TimeTable[[#This Row],[Date]])</f>
        <v>1</v>
      </c>
      <c r="C487" s="23">
        <f>_xlfn.ISOWEEKNUM(TimeTable[[#This Row],[Date]])</f>
        <v>52</v>
      </c>
      <c r="D487" s="24"/>
      <c r="E487" s="26"/>
      <c r="F487" s="25"/>
      <c r="G487" s="15"/>
      <c r="H487" s="42"/>
      <c r="I487" s="43" t="str">
        <f>IF(ISBLANK(H487),"",INDEX(lookup_projects[], MATCH(H487,lookup_projects[Project], 0),3))</f>
        <v/>
      </c>
    </row>
    <row r="488" spans="1:9" ht="12.75" x14ac:dyDescent="0.2">
      <c r="A488" s="23">
        <f>YEAR(TimeTable[[#This Row],[Date]])</f>
        <v>1900</v>
      </c>
      <c r="B488" s="23">
        <f>MONTH(TimeTable[[#This Row],[Date]])</f>
        <v>1</v>
      </c>
      <c r="C488" s="23">
        <f>_xlfn.ISOWEEKNUM(TimeTable[[#This Row],[Date]])</f>
        <v>52</v>
      </c>
      <c r="D488" s="24"/>
      <c r="E488" s="26"/>
      <c r="F488" s="25"/>
      <c r="G488" s="15"/>
      <c r="H488" s="42"/>
      <c r="I488" s="43" t="str">
        <f>IF(ISBLANK(H488),"",INDEX(lookup_projects[], MATCH(H488,lookup_projects[Project], 0),3))</f>
        <v/>
      </c>
    </row>
    <row r="489" spans="1:9" ht="12.75" x14ac:dyDescent="0.2">
      <c r="A489" s="23">
        <f>YEAR(TimeTable[[#This Row],[Date]])</f>
        <v>1900</v>
      </c>
      <c r="B489" s="23">
        <f>MONTH(TimeTable[[#This Row],[Date]])</f>
        <v>1</v>
      </c>
      <c r="C489" s="23">
        <f>_xlfn.ISOWEEKNUM(TimeTable[[#This Row],[Date]])</f>
        <v>52</v>
      </c>
      <c r="D489" s="24"/>
      <c r="E489" s="26"/>
      <c r="F489" s="25"/>
      <c r="G489" s="15"/>
      <c r="H489" s="42"/>
      <c r="I489" s="43" t="str">
        <f>IF(ISBLANK(H489),"",INDEX(lookup_projects[], MATCH(H489,lookup_projects[Project], 0),3))</f>
        <v/>
      </c>
    </row>
    <row r="490" spans="1:9" ht="12.75" x14ac:dyDescent="0.2">
      <c r="A490" s="23">
        <f>YEAR(TimeTable[[#This Row],[Date]])</f>
        <v>1900</v>
      </c>
      <c r="B490" s="23">
        <f>MONTH(TimeTable[[#This Row],[Date]])</f>
        <v>1</v>
      </c>
      <c r="C490" s="23">
        <f>_xlfn.ISOWEEKNUM(TimeTable[[#This Row],[Date]])</f>
        <v>52</v>
      </c>
      <c r="D490" s="24"/>
      <c r="E490" s="26"/>
      <c r="F490" s="25"/>
      <c r="G490" s="15"/>
      <c r="H490" s="42"/>
      <c r="I490" s="43" t="str">
        <f>IF(ISBLANK(H490),"",INDEX(lookup_projects[], MATCH(H490,lookup_projects[Project], 0),3))</f>
        <v/>
      </c>
    </row>
    <row r="491" spans="1:9" ht="12.75" x14ac:dyDescent="0.2">
      <c r="A491" s="23">
        <f>YEAR(TimeTable[[#This Row],[Date]])</f>
        <v>1900</v>
      </c>
      <c r="B491" s="23">
        <f>MONTH(TimeTable[[#This Row],[Date]])</f>
        <v>1</v>
      </c>
      <c r="C491" s="23">
        <f>_xlfn.ISOWEEKNUM(TimeTable[[#This Row],[Date]])</f>
        <v>52</v>
      </c>
      <c r="D491" s="24"/>
      <c r="E491" s="26"/>
      <c r="F491" s="25"/>
      <c r="G491" s="15"/>
      <c r="H491" s="42"/>
      <c r="I491" s="43" t="str">
        <f>IF(ISBLANK(H491),"",INDEX(lookup_projects[], MATCH(H491,lookup_projects[Project], 0),3))</f>
        <v/>
      </c>
    </row>
    <row r="492" spans="1:9" ht="12.75" x14ac:dyDescent="0.2">
      <c r="A492" s="23">
        <f>YEAR(TimeTable[[#This Row],[Date]])</f>
        <v>1900</v>
      </c>
      <c r="B492" s="23">
        <f>MONTH(TimeTable[[#This Row],[Date]])</f>
        <v>1</v>
      </c>
      <c r="C492" s="23">
        <f>_xlfn.ISOWEEKNUM(TimeTable[[#This Row],[Date]])</f>
        <v>52</v>
      </c>
      <c r="D492" s="24"/>
      <c r="E492" s="26"/>
      <c r="F492" s="25"/>
      <c r="G492" s="15"/>
      <c r="H492" s="42"/>
      <c r="I492" s="43" t="str">
        <f>IF(ISBLANK(H492),"",INDEX(lookup_projects[], MATCH(H492,lookup_projects[Project], 0),3))</f>
        <v/>
      </c>
    </row>
    <row r="493" spans="1:9" ht="12.75" x14ac:dyDescent="0.2">
      <c r="A493" s="23">
        <f>YEAR(TimeTable[[#This Row],[Date]])</f>
        <v>1900</v>
      </c>
      <c r="B493" s="23">
        <f>MONTH(TimeTable[[#This Row],[Date]])</f>
        <v>1</v>
      </c>
      <c r="C493" s="23">
        <f>_xlfn.ISOWEEKNUM(TimeTable[[#This Row],[Date]])</f>
        <v>52</v>
      </c>
      <c r="D493" s="24"/>
      <c r="E493" s="26"/>
      <c r="F493" s="25"/>
      <c r="G493" s="15"/>
      <c r="H493" s="42"/>
      <c r="I493" s="43" t="str">
        <f>IF(ISBLANK(H493),"",INDEX(lookup_projects[], MATCH(H493,lookup_projects[Project], 0),3))</f>
        <v/>
      </c>
    </row>
    <row r="494" spans="1:9" ht="12.75" x14ac:dyDescent="0.2">
      <c r="A494" s="23">
        <f>YEAR(TimeTable[[#This Row],[Date]])</f>
        <v>1900</v>
      </c>
      <c r="B494" s="23">
        <f>MONTH(TimeTable[[#This Row],[Date]])</f>
        <v>1</v>
      </c>
      <c r="C494" s="23">
        <f>_xlfn.ISOWEEKNUM(TimeTable[[#This Row],[Date]])</f>
        <v>52</v>
      </c>
      <c r="D494" s="24"/>
      <c r="E494" s="26"/>
      <c r="F494" s="25"/>
      <c r="G494" s="15"/>
      <c r="H494" s="42"/>
      <c r="I494" s="43" t="str">
        <f>IF(ISBLANK(H494),"",INDEX(lookup_projects[], MATCH(H494,lookup_projects[Project], 0),3))</f>
        <v/>
      </c>
    </row>
    <row r="495" spans="1:9" ht="12.75" x14ac:dyDescent="0.2">
      <c r="A495" s="23">
        <f>YEAR(TimeTable[[#This Row],[Date]])</f>
        <v>1900</v>
      </c>
      <c r="B495" s="23">
        <f>MONTH(TimeTable[[#This Row],[Date]])</f>
        <v>1</v>
      </c>
      <c r="C495" s="23">
        <f>_xlfn.ISOWEEKNUM(TimeTable[[#This Row],[Date]])</f>
        <v>52</v>
      </c>
      <c r="D495" s="24"/>
      <c r="E495" s="26"/>
      <c r="F495" s="25"/>
      <c r="G495" s="15"/>
      <c r="H495" s="42"/>
      <c r="I495" s="43" t="str">
        <f>IF(ISBLANK(H495),"",INDEX(lookup_projects[], MATCH(H495,lookup_projects[Project], 0),3))</f>
        <v/>
      </c>
    </row>
    <row r="496" spans="1:9" ht="12.75" x14ac:dyDescent="0.2">
      <c r="A496" s="23">
        <f>YEAR(TimeTable[[#This Row],[Date]])</f>
        <v>1900</v>
      </c>
      <c r="B496" s="23">
        <f>MONTH(TimeTable[[#This Row],[Date]])</f>
        <v>1</v>
      </c>
      <c r="C496" s="23">
        <f>_xlfn.ISOWEEKNUM(TimeTable[[#This Row],[Date]])</f>
        <v>52</v>
      </c>
      <c r="D496" s="24"/>
      <c r="E496" s="26"/>
      <c r="F496" s="25"/>
      <c r="G496" s="15"/>
      <c r="H496" s="42"/>
      <c r="I496" s="43" t="str">
        <f>IF(ISBLANK(H496),"",INDEX(lookup_projects[], MATCH(H496,lookup_projects[Project], 0),3))</f>
        <v/>
      </c>
    </row>
    <row r="497" spans="1:9" ht="12.75" x14ac:dyDescent="0.2">
      <c r="A497" s="23">
        <f>YEAR(TimeTable[[#This Row],[Date]])</f>
        <v>1900</v>
      </c>
      <c r="B497" s="23">
        <f>MONTH(TimeTable[[#This Row],[Date]])</f>
        <v>1</v>
      </c>
      <c r="C497" s="23">
        <f>_xlfn.ISOWEEKNUM(TimeTable[[#This Row],[Date]])</f>
        <v>52</v>
      </c>
      <c r="D497" s="24"/>
      <c r="E497" s="26"/>
      <c r="F497" s="25"/>
      <c r="G497" s="15"/>
      <c r="H497" s="42"/>
      <c r="I497" s="43" t="str">
        <f>IF(ISBLANK(H497),"",INDEX(lookup_projects[], MATCH(H497,lookup_projects[Project], 0),3))</f>
        <v/>
      </c>
    </row>
    <row r="498" spans="1:9" ht="12.75" x14ac:dyDescent="0.2">
      <c r="A498" s="23">
        <f>YEAR(TimeTable[[#This Row],[Date]])</f>
        <v>1900</v>
      </c>
      <c r="B498" s="23">
        <f>MONTH(TimeTable[[#This Row],[Date]])</f>
        <v>1</v>
      </c>
      <c r="C498" s="23">
        <f>_xlfn.ISOWEEKNUM(TimeTable[[#This Row],[Date]])</f>
        <v>52</v>
      </c>
      <c r="D498" s="24"/>
      <c r="E498" s="26"/>
      <c r="F498" s="25"/>
      <c r="G498" s="15"/>
      <c r="H498" s="42"/>
      <c r="I498" s="43" t="str">
        <f>IF(ISBLANK(H498),"",INDEX(lookup_projects[], MATCH(H498,lookup_projects[Project], 0),3))</f>
        <v/>
      </c>
    </row>
    <row r="499" spans="1:9" ht="12.75" x14ac:dyDescent="0.2">
      <c r="A499" s="23">
        <f>YEAR(TimeTable[[#This Row],[Date]])</f>
        <v>1900</v>
      </c>
      <c r="B499" s="23">
        <f>MONTH(TimeTable[[#This Row],[Date]])</f>
        <v>1</v>
      </c>
      <c r="C499" s="23">
        <f>_xlfn.ISOWEEKNUM(TimeTable[[#This Row],[Date]])</f>
        <v>52</v>
      </c>
      <c r="D499" s="24"/>
      <c r="E499" s="26"/>
      <c r="F499" s="25"/>
      <c r="G499" s="15"/>
      <c r="H499" s="42"/>
      <c r="I499" s="43" t="str">
        <f>IF(ISBLANK(H499),"",INDEX(lookup_projects[], MATCH(H499,lookup_projects[Project], 0),3))</f>
        <v/>
      </c>
    </row>
    <row r="500" spans="1:9" ht="12.75" x14ac:dyDescent="0.2">
      <c r="A500" s="23">
        <f>YEAR(TimeTable[[#This Row],[Date]])</f>
        <v>1900</v>
      </c>
      <c r="B500" s="23">
        <f>MONTH(TimeTable[[#This Row],[Date]])</f>
        <v>1</v>
      </c>
      <c r="C500" s="23">
        <f>_xlfn.ISOWEEKNUM(TimeTable[[#This Row],[Date]])</f>
        <v>52</v>
      </c>
      <c r="D500" s="24"/>
      <c r="E500" s="26"/>
      <c r="F500" s="25"/>
      <c r="G500" s="15"/>
      <c r="H500" s="42"/>
      <c r="I500" s="43" t="str">
        <f>IF(ISBLANK(H500),"",INDEX(lookup_projects[], MATCH(H500,lookup_projects[Project], 0),3))</f>
        <v/>
      </c>
    </row>
    <row r="501" spans="1:9" ht="12.75" x14ac:dyDescent="0.2">
      <c r="A501" s="23">
        <f>YEAR(TimeTable[[#This Row],[Date]])</f>
        <v>1900</v>
      </c>
      <c r="B501" s="23">
        <f>MONTH(TimeTable[[#This Row],[Date]])</f>
        <v>1</v>
      </c>
      <c r="C501" s="23">
        <f>_xlfn.ISOWEEKNUM(TimeTable[[#This Row],[Date]])</f>
        <v>52</v>
      </c>
      <c r="D501" s="24"/>
      <c r="E501" s="26"/>
      <c r="F501" s="25"/>
      <c r="G501" s="15"/>
      <c r="H501" s="42"/>
      <c r="I501" s="43" t="str">
        <f>IF(ISBLANK(H501),"",INDEX(lookup_projects[], MATCH(H501,lookup_projects[Project], 0),3))</f>
        <v/>
      </c>
    </row>
    <row r="502" spans="1:9" ht="12.75" x14ac:dyDescent="0.2">
      <c r="A502" s="23">
        <f>YEAR(TimeTable[[#This Row],[Date]])</f>
        <v>1900</v>
      </c>
      <c r="B502" s="23">
        <f>MONTH(TimeTable[[#This Row],[Date]])</f>
        <v>1</v>
      </c>
      <c r="C502" s="23">
        <f>_xlfn.ISOWEEKNUM(TimeTable[[#This Row],[Date]])</f>
        <v>52</v>
      </c>
      <c r="D502" s="24"/>
      <c r="E502" s="26"/>
      <c r="F502" s="25"/>
      <c r="G502" s="15"/>
      <c r="H502" s="42"/>
      <c r="I502" s="43" t="str">
        <f>IF(ISBLANK(H502),"",INDEX(lookup_projects[], MATCH(H502,lookup_projects[Project], 0),3))</f>
        <v/>
      </c>
    </row>
    <row r="503" spans="1:9" ht="12.75" x14ac:dyDescent="0.2">
      <c r="A503" s="23">
        <f>YEAR(TimeTable[[#This Row],[Date]])</f>
        <v>1900</v>
      </c>
      <c r="B503" s="23">
        <f>MONTH(TimeTable[[#This Row],[Date]])</f>
        <v>1</v>
      </c>
      <c r="C503" s="23">
        <f>_xlfn.ISOWEEKNUM(TimeTable[[#This Row],[Date]])</f>
        <v>52</v>
      </c>
      <c r="D503" s="24"/>
      <c r="E503" s="26"/>
      <c r="F503" s="25"/>
      <c r="G503" s="15"/>
      <c r="H503" s="42"/>
      <c r="I503" s="43" t="str">
        <f>IF(ISBLANK(H503),"",INDEX(lookup_projects[], MATCH(H503,lookup_projects[Project], 0),3))</f>
        <v/>
      </c>
    </row>
    <row r="504" spans="1:9" ht="12.75" x14ac:dyDescent="0.2">
      <c r="A504" s="23">
        <f>YEAR(TimeTable[[#This Row],[Date]])</f>
        <v>1900</v>
      </c>
      <c r="B504" s="23">
        <f>MONTH(TimeTable[[#This Row],[Date]])</f>
        <v>1</v>
      </c>
      <c r="C504" s="23">
        <f>_xlfn.ISOWEEKNUM(TimeTable[[#This Row],[Date]])</f>
        <v>52</v>
      </c>
      <c r="D504" s="24"/>
      <c r="E504" s="26"/>
      <c r="F504" s="25"/>
      <c r="G504" s="15"/>
      <c r="H504" s="42"/>
      <c r="I504" s="43" t="str">
        <f>IF(ISBLANK(H504),"",INDEX(lookup_projects[], MATCH(H504,lookup_projects[Project], 0),3))</f>
        <v/>
      </c>
    </row>
    <row r="505" spans="1:9" ht="12.75" x14ac:dyDescent="0.2">
      <c r="A505" s="23">
        <f>YEAR(TimeTable[[#This Row],[Date]])</f>
        <v>1900</v>
      </c>
      <c r="B505" s="23">
        <f>MONTH(TimeTable[[#This Row],[Date]])</f>
        <v>1</v>
      </c>
      <c r="C505" s="23">
        <f>_xlfn.ISOWEEKNUM(TimeTable[[#This Row],[Date]])</f>
        <v>52</v>
      </c>
      <c r="D505" s="24"/>
      <c r="E505" s="26"/>
      <c r="F505" s="25"/>
      <c r="G505" s="15"/>
      <c r="H505" s="42"/>
      <c r="I505" s="43" t="str">
        <f>IF(ISBLANK(H505),"",INDEX(lookup_projects[], MATCH(H505,lookup_projects[Project], 0),3))</f>
        <v/>
      </c>
    </row>
    <row r="506" spans="1:9" ht="12.75" x14ac:dyDescent="0.2">
      <c r="A506" s="23">
        <f>YEAR(TimeTable[[#This Row],[Date]])</f>
        <v>1900</v>
      </c>
      <c r="B506" s="23">
        <f>MONTH(TimeTable[[#This Row],[Date]])</f>
        <v>1</v>
      </c>
      <c r="C506" s="23">
        <f>_xlfn.ISOWEEKNUM(TimeTable[[#This Row],[Date]])</f>
        <v>52</v>
      </c>
      <c r="D506" s="24"/>
      <c r="E506" s="26"/>
      <c r="F506" s="25"/>
      <c r="G506" s="15"/>
      <c r="H506" s="42"/>
      <c r="I506" s="43" t="str">
        <f>IF(ISBLANK(H506),"",INDEX(lookup_projects[], MATCH(H506,lookup_projects[Project], 0),3))</f>
        <v/>
      </c>
    </row>
    <row r="507" spans="1:9" ht="12.75" x14ac:dyDescent="0.2">
      <c r="A507" s="23">
        <f>YEAR(TimeTable[[#This Row],[Date]])</f>
        <v>1900</v>
      </c>
      <c r="B507" s="23">
        <f>MONTH(TimeTable[[#This Row],[Date]])</f>
        <v>1</v>
      </c>
      <c r="C507" s="23">
        <f>_xlfn.ISOWEEKNUM(TimeTable[[#This Row],[Date]])</f>
        <v>52</v>
      </c>
      <c r="D507" s="24"/>
      <c r="E507" s="26"/>
      <c r="F507" s="25"/>
      <c r="G507" s="15"/>
      <c r="H507" s="42"/>
      <c r="I507" s="43" t="str">
        <f>IF(ISBLANK(H507),"",INDEX(lookup_projects[], MATCH(H507,lookup_projects[Project], 0),3))</f>
        <v/>
      </c>
    </row>
    <row r="508" spans="1:9" ht="12.75" x14ac:dyDescent="0.2">
      <c r="A508" s="23">
        <f>YEAR(TimeTable[[#This Row],[Date]])</f>
        <v>1900</v>
      </c>
      <c r="B508" s="23">
        <f>MONTH(TimeTable[[#This Row],[Date]])</f>
        <v>1</v>
      </c>
      <c r="C508" s="23">
        <f>_xlfn.ISOWEEKNUM(TimeTable[[#This Row],[Date]])</f>
        <v>52</v>
      </c>
      <c r="D508" s="24"/>
      <c r="E508" s="26"/>
      <c r="F508" s="25"/>
      <c r="G508" s="15"/>
      <c r="H508" s="42"/>
      <c r="I508" s="43" t="str">
        <f>IF(ISBLANK(H508),"",INDEX(lookup_projects[], MATCH(H508,lookup_projects[Project], 0),3))</f>
        <v/>
      </c>
    </row>
    <row r="509" spans="1:9" ht="12.75" x14ac:dyDescent="0.2">
      <c r="A509" s="23">
        <f>YEAR(TimeTable[[#This Row],[Date]])</f>
        <v>1900</v>
      </c>
      <c r="B509" s="23">
        <f>MONTH(TimeTable[[#This Row],[Date]])</f>
        <v>1</v>
      </c>
      <c r="C509" s="23">
        <f>_xlfn.ISOWEEKNUM(TimeTable[[#This Row],[Date]])</f>
        <v>52</v>
      </c>
      <c r="D509" s="24"/>
      <c r="E509" s="26"/>
      <c r="F509" s="25"/>
      <c r="G509" s="15"/>
      <c r="H509" s="42"/>
      <c r="I509" s="43" t="str">
        <f>IF(ISBLANK(H509),"",INDEX(lookup_projects[], MATCH(H509,lookup_projects[Project], 0),3))</f>
        <v/>
      </c>
    </row>
    <row r="510" spans="1:9" ht="12.75" x14ac:dyDescent="0.2">
      <c r="A510" s="23">
        <f>YEAR(TimeTable[[#This Row],[Date]])</f>
        <v>1900</v>
      </c>
      <c r="B510" s="23">
        <f>MONTH(TimeTable[[#This Row],[Date]])</f>
        <v>1</v>
      </c>
      <c r="C510" s="23">
        <f>_xlfn.ISOWEEKNUM(TimeTable[[#This Row],[Date]])</f>
        <v>52</v>
      </c>
      <c r="D510" s="24"/>
      <c r="E510" s="26"/>
      <c r="F510" s="25"/>
      <c r="G510" s="15"/>
      <c r="H510" s="42"/>
      <c r="I510" s="43" t="str">
        <f>IF(ISBLANK(H510),"",INDEX(lookup_projects[], MATCH(H510,lookup_projects[Project], 0),3))</f>
        <v/>
      </c>
    </row>
    <row r="511" spans="1:9" ht="12.75" x14ac:dyDescent="0.2">
      <c r="A511" s="23">
        <f>YEAR(TimeTable[[#This Row],[Date]])</f>
        <v>1900</v>
      </c>
      <c r="B511" s="23">
        <f>MONTH(TimeTable[[#This Row],[Date]])</f>
        <v>1</v>
      </c>
      <c r="C511" s="23">
        <f>_xlfn.ISOWEEKNUM(TimeTable[[#This Row],[Date]])</f>
        <v>52</v>
      </c>
      <c r="D511" s="24"/>
      <c r="E511" s="26"/>
      <c r="F511" s="25"/>
      <c r="G511" s="15"/>
      <c r="H511" s="42"/>
      <c r="I511" s="43" t="str">
        <f>IF(ISBLANK(H511),"",INDEX(lookup_projects[], MATCH(H511,lookup_projects[Project], 0),3))</f>
        <v/>
      </c>
    </row>
    <row r="512" spans="1:9" ht="12.75" x14ac:dyDescent="0.2">
      <c r="A512" s="23">
        <f>YEAR(TimeTable[[#This Row],[Date]])</f>
        <v>1900</v>
      </c>
      <c r="B512" s="23">
        <f>MONTH(TimeTable[[#This Row],[Date]])</f>
        <v>1</v>
      </c>
      <c r="C512" s="23">
        <f>_xlfn.ISOWEEKNUM(TimeTable[[#This Row],[Date]])</f>
        <v>52</v>
      </c>
      <c r="D512" s="24"/>
      <c r="E512" s="26"/>
      <c r="F512" s="25"/>
      <c r="G512" s="15"/>
      <c r="H512" s="42"/>
      <c r="I512" s="43" t="str">
        <f>IF(ISBLANK(H512),"",INDEX(lookup_projects[], MATCH(H512,lookup_projects[Project], 0),3))</f>
        <v/>
      </c>
    </row>
    <row r="513" spans="1:9" ht="12.75" x14ac:dyDescent="0.2">
      <c r="A513" s="23">
        <f>YEAR(TimeTable[[#This Row],[Date]])</f>
        <v>1900</v>
      </c>
      <c r="B513" s="23">
        <f>MONTH(TimeTable[[#This Row],[Date]])</f>
        <v>1</v>
      </c>
      <c r="C513" s="23">
        <f>_xlfn.ISOWEEKNUM(TimeTable[[#This Row],[Date]])</f>
        <v>52</v>
      </c>
      <c r="D513" s="24"/>
      <c r="E513" s="26"/>
      <c r="F513" s="25"/>
      <c r="G513" s="15"/>
      <c r="H513" s="42"/>
      <c r="I513" s="43" t="str">
        <f>IF(ISBLANK(H513),"",INDEX(lookup_projects[], MATCH(H513,lookup_projects[Project], 0),3))</f>
        <v/>
      </c>
    </row>
    <row r="514" spans="1:9" ht="12.75" x14ac:dyDescent="0.2">
      <c r="A514" s="23">
        <f>YEAR(TimeTable[[#This Row],[Date]])</f>
        <v>1900</v>
      </c>
      <c r="B514" s="23">
        <f>MONTH(TimeTable[[#This Row],[Date]])</f>
        <v>1</v>
      </c>
      <c r="C514" s="23">
        <f>_xlfn.ISOWEEKNUM(TimeTable[[#This Row],[Date]])</f>
        <v>52</v>
      </c>
      <c r="D514" s="24"/>
      <c r="E514" s="26"/>
      <c r="F514" s="25"/>
      <c r="G514" s="15"/>
      <c r="H514" s="42"/>
      <c r="I514" s="43" t="str">
        <f>IF(ISBLANK(H514),"",INDEX(lookup_projects[], MATCH(H514,lookup_projects[Project], 0),3))</f>
        <v/>
      </c>
    </row>
    <row r="515" spans="1:9" ht="12.75" x14ac:dyDescent="0.2">
      <c r="A515" s="23">
        <f>YEAR(TimeTable[[#This Row],[Date]])</f>
        <v>1900</v>
      </c>
      <c r="B515" s="23">
        <f>MONTH(TimeTable[[#This Row],[Date]])</f>
        <v>1</v>
      </c>
      <c r="C515" s="23">
        <f>_xlfn.ISOWEEKNUM(TimeTable[[#This Row],[Date]])</f>
        <v>52</v>
      </c>
      <c r="D515" s="24"/>
      <c r="E515" s="26"/>
      <c r="F515" s="25"/>
      <c r="G515" s="15"/>
      <c r="H515" s="42"/>
      <c r="I515" s="43" t="str">
        <f>IF(ISBLANK(H515),"",INDEX(lookup_projects[], MATCH(H515,lookup_projects[Project], 0),3))</f>
        <v/>
      </c>
    </row>
    <row r="516" spans="1:9" ht="12.75" x14ac:dyDescent="0.2">
      <c r="A516" s="23">
        <f>YEAR(TimeTable[[#This Row],[Date]])</f>
        <v>1900</v>
      </c>
      <c r="B516" s="23">
        <f>MONTH(TimeTable[[#This Row],[Date]])</f>
        <v>1</v>
      </c>
      <c r="C516" s="23">
        <f>_xlfn.ISOWEEKNUM(TimeTable[[#This Row],[Date]])</f>
        <v>52</v>
      </c>
      <c r="D516" s="24"/>
      <c r="E516" s="26"/>
      <c r="F516" s="25"/>
      <c r="G516" s="15"/>
      <c r="H516" s="42"/>
      <c r="I516" s="43" t="str">
        <f>IF(ISBLANK(H516),"",INDEX(lookup_projects[], MATCH(H516,lookup_projects[Project], 0),3))</f>
        <v/>
      </c>
    </row>
    <row r="517" spans="1:9" ht="12.75" x14ac:dyDescent="0.2">
      <c r="A517" s="23">
        <f>YEAR(TimeTable[[#This Row],[Date]])</f>
        <v>1900</v>
      </c>
      <c r="B517" s="23">
        <f>MONTH(TimeTable[[#This Row],[Date]])</f>
        <v>1</v>
      </c>
      <c r="C517" s="23">
        <f>_xlfn.ISOWEEKNUM(TimeTable[[#This Row],[Date]])</f>
        <v>52</v>
      </c>
      <c r="D517" s="24"/>
      <c r="E517" s="26"/>
      <c r="F517" s="25"/>
      <c r="G517" s="15"/>
      <c r="H517" s="42"/>
      <c r="I517" s="43" t="str">
        <f>IF(ISBLANK(H517),"",INDEX(lookup_projects[], MATCH(H517,lookup_projects[Project], 0),3))</f>
        <v/>
      </c>
    </row>
    <row r="518" spans="1:9" ht="12.75" x14ac:dyDescent="0.2">
      <c r="A518" s="23">
        <f>YEAR(TimeTable[[#This Row],[Date]])</f>
        <v>1900</v>
      </c>
      <c r="B518" s="23">
        <f>MONTH(TimeTable[[#This Row],[Date]])</f>
        <v>1</v>
      </c>
      <c r="C518" s="23">
        <f>_xlfn.ISOWEEKNUM(TimeTable[[#This Row],[Date]])</f>
        <v>52</v>
      </c>
      <c r="D518" s="24"/>
      <c r="E518" s="26"/>
      <c r="F518" s="25"/>
      <c r="G518" s="15"/>
      <c r="H518" s="42"/>
      <c r="I518" s="43" t="str">
        <f>IF(ISBLANK(H518),"",INDEX(lookup_projects[], MATCH(H518,lookup_projects[Project], 0),3))</f>
        <v/>
      </c>
    </row>
    <row r="519" spans="1:9" ht="12.75" x14ac:dyDescent="0.2">
      <c r="A519" s="23">
        <f>YEAR(TimeTable[[#This Row],[Date]])</f>
        <v>1900</v>
      </c>
      <c r="B519" s="23">
        <f>MONTH(TimeTable[[#This Row],[Date]])</f>
        <v>1</v>
      </c>
      <c r="C519" s="23">
        <f>_xlfn.ISOWEEKNUM(TimeTable[[#This Row],[Date]])</f>
        <v>52</v>
      </c>
      <c r="D519" s="24"/>
      <c r="E519" s="26"/>
      <c r="F519" s="25"/>
      <c r="G519" s="15"/>
      <c r="H519" s="42"/>
      <c r="I519" s="43" t="str">
        <f>IF(ISBLANK(H519),"",INDEX(lookup_projects[], MATCH(H519,lookup_projects[Project], 0),3))</f>
        <v/>
      </c>
    </row>
    <row r="520" spans="1:9" ht="12.75" x14ac:dyDescent="0.2">
      <c r="A520" s="23">
        <f>YEAR(TimeTable[[#This Row],[Date]])</f>
        <v>1900</v>
      </c>
      <c r="B520" s="23">
        <f>MONTH(TimeTable[[#This Row],[Date]])</f>
        <v>1</v>
      </c>
      <c r="C520" s="23">
        <f>_xlfn.ISOWEEKNUM(TimeTable[[#This Row],[Date]])</f>
        <v>52</v>
      </c>
      <c r="D520" s="24"/>
      <c r="E520" s="26"/>
      <c r="F520" s="25"/>
      <c r="G520" s="15"/>
      <c r="H520" s="42"/>
      <c r="I520" s="43" t="str">
        <f>IF(ISBLANK(H520),"",INDEX(lookup_projects[], MATCH(H520,lookup_projects[Project], 0),3))</f>
        <v/>
      </c>
    </row>
    <row r="521" spans="1:9" ht="12.75" x14ac:dyDescent="0.2">
      <c r="A521" s="23">
        <f>YEAR(TimeTable[[#This Row],[Date]])</f>
        <v>1900</v>
      </c>
      <c r="B521" s="23">
        <f>MONTH(TimeTable[[#This Row],[Date]])</f>
        <v>1</v>
      </c>
      <c r="C521" s="23">
        <f>_xlfn.ISOWEEKNUM(TimeTable[[#This Row],[Date]])</f>
        <v>52</v>
      </c>
      <c r="D521" s="24"/>
      <c r="E521" s="26"/>
      <c r="F521" s="25"/>
      <c r="G521" s="15"/>
      <c r="H521" s="42"/>
      <c r="I521" s="43" t="str">
        <f>IF(ISBLANK(H521),"",INDEX(lookup_projects[], MATCH(H521,lookup_projects[Project], 0),3))</f>
        <v/>
      </c>
    </row>
    <row r="522" spans="1:9" ht="12.75" x14ac:dyDescent="0.2">
      <c r="A522" s="23">
        <f>YEAR(TimeTable[[#This Row],[Date]])</f>
        <v>1900</v>
      </c>
      <c r="B522" s="23">
        <f>MONTH(TimeTable[[#This Row],[Date]])</f>
        <v>1</v>
      </c>
      <c r="C522" s="23">
        <f>_xlfn.ISOWEEKNUM(TimeTable[[#This Row],[Date]])</f>
        <v>52</v>
      </c>
      <c r="D522" s="24"/>
      <c r="E522" s="26"/>
      <c r="F522" s="25"/>
      <c r="G522" s="15"/>
      <c r="H522" s="42"/>
      <c r="I522" s="43" t="str">
        <f>IF(ISBLANK(H522),"",INDEX(lookup_projects[], MATCH(H522,lookup_projects[Project], 0),3))</f>
        <v/>
      </c>
    </row>
    <row r="523" spans="1:9" ht="12.75" x14ac:dyDescent="0.2">
      <c r="A523" s="23">
        <f>YEAR(TimeTable[[#This Row],[Date]])</f>
        <v>1900</v>
      </c>
      <c r="B523" s="23">
        <f>MONTH(TimeTable[[#This Row],[Date]])</f>
        <v>1</v>
      </c>
      <c r="C523" s="23">
        <f>_xlfn.ISOWEEKNUM(TimeTable[[#This Row],[Date]])</f>
        <v>52</v>
      </c>
      <c r="D523" s="24"/>
      <c r="E523" s="26"/>
      <c r="F523" s="25"/>
      <c r="G523" s="15"/>
      <c r="H523" s="42"/>
      <c r="I523" s="43" t="str">
        <f>IF(ISBLANK(H523),"",INDEX(lookup_projects[], MATCH(H523,lookup_projects[Project], 0),3))</f>
        <v/>
      </c>
    </row>
    <row r="524" spans="1:9" ht="12.75" x14ac:dyDescent="0.2">
      <c r="A524" s="23">
        <f>YEAR(TimeTable[[#This Row],[Date]])</f>
        <v>1900</v>
      </c>
      <c r="B524" s="23">
        <f>MONTH(TimeTable[[#This Row],[Date]])</f>
        <v>1</v>
      </c>
      <c r="C524" s="23">
        <f>_xlfn.ISOWEEKNUM(TimeTable[[#This Row],[Date]])</f>
        <v>52</v>
      </c>
      <c r="D524" s="24"/>
      <c r="E524" s="26"/>
      <c r="F524" s="25"/>
      <c r="G524" s="15"/>
      <c r="H524" s="42"/>
      <c r="I524" s="43" t="str">
        <f>IF(ISBLANK(H524),"",INDEX(lookup_projects[], MATCH(H524,lookup_projects[Project], 0),3))</f>
        <v/>
      </c>
    </row>
    <row r="525" spans="1:9" ht="12.75" x14ac:dyDescent="0.2">
      <c r="A525" s="23">
        <f>YEAR(TimeTable[[#This Row],[Date]])</f>
        <v>1900</v>
      </c>
      <c r="B525" s="23">
        <f>MONTH(TimeTable[[#This Row],[Date]])</f>
        <v>1</v>
      </c>
      <c r="C525" s="23">
        <f>_xlfn.ISOWEEKNUM(TimeTable[[#This Row],[Date]])</f>
        <v>52</v>
      </c>
      <c r="D525" s="24"/>
      <c r="E525" s="26"/>
      <c r="F525" s="25"/>
      <c r="G525" s="15"/>
      <c r="H525" s="42"/>
      <c r="I525" s="43" t="str">
        <f>IF(ISBLANK(H525),"",INDEX(lookup_projects[], MATCH(H525,lookup_projects[Project], 0),3))</f>
        <v/>
      </c>
    </row>
    <row r="526" spans="1:9" ht="12.75" x14ac:dyDescent="0.2">
      <c r="A526" s="23">
        <f>YEAR(TimeTable[[#This Row],[Date]])</f>
        <v>1900</v>
      </c>
      <c r="B526" s="23">
        <f>MONTH(TimeTable[[#This Row],[Date]])</f>
        <v>1</v>
      </c>
      <c r="C526" s="23">
        <f>_xlfn.ISOWEEKNUM(TimeTable[[#This Row],[Date]])</f>
        <v>52</v>
      </c>
      <c r="D526" s="24"/>
      <c r="E526" s="26"/>
      <c r="F526" s="25"/>
      <c r="G526" s="15"/>
      <c r="H526" s="42"/>
      <c r="I526" s="43" t="str">
        <f>IF(ISBLANK(H526),"",INDEX(lookup_projects[], MATCH(H526,lookup_projects[Project], 0),3))</f>
        <v/>
      </c>
    </row>
    <row r="527" spans="1:9" ht="12.75" x14ac:dyDescent="0.2">
      <c r="A527" s="23">
        <f>YEAR(TimeTable[[#This Row],[Date]])</f>
        <v>1900</v>
      </c>
      <c r="B527" s="23">
        <f>MONTH(TimeTable[[#This Row],[Date]])</f>
        <v>1</v>
      </c>
      <c r="C527" s="23">
        <f>_xlfn.ISOWEEKNUM(TimeTable[[#This Row],[Date]])</f>
        <v>52</v>
      </c>
      <c r="D527" s="24"/>
      <c r="E527" s="26"/>
      <c r="F527" s="25"/>
      <c r="G527" s="15"/>
      <c r="H527" s="42"/>
      <c r="I527" s="43" t="str">
        <f>IF(ISBLANK(H527),"",INDEX(lookup_projects[], MATCH(H527,lookup_projects[Project], 0),3))</f>
        <v/>
      </c>
    </row>
    <row r="528" spans="1:9" ht="12.75" x14ac:dyDescent="0.2">
      <c r="A528" s="23">
        <f>YEAR(TimeTable[[#This Row],[Date]])</f>
        <v>1900</v>
      </c>
      <c r="B528" s="23">
        <f>MONTH(TimeTable[[#This Row],[Date]])</f>
        <v>1</v>
      </c>
      <c r="C528" s="23">
        <f>_xlfn.ISOWEEKNUM(TimeTable[[#This Row],[Date]])</f>
        <v>52</v>
      </c>
      <c r="D528" s="24"/>
      <c r="E528" s="26"/>
      <c r="F528" s="25"/>
      <c r="G528" s="15"/>
      <c r="H528" s="42"/>
      <c r="I528" s="43" t="str">
        <f>IF(ISBLANK(H528),"",INDEX(lookup_projects[], MATCH(H528,lookup_projects[Project], 0),3))</f>
        <v/>
      </c>
    </row>
    <row r="529" spans="1:9" ht="12.75" x14ac:dyDescent="0.2">
      <c r="A529" s="23">
        <f>YEAR(TimeTable[[#This Row],[Date]])</f>
        <v>1900</v>
      </c>
      <c r="B529" s="23">
        <f>MONTH(TimeTable[[#This Row],[Date]])</f>
        <v>1</v>
      </c>
      <c r="C529" s="23">
        <f>_xlfn.ISOWEEKNUM(TimeTable[[#This Row],[Date]])</f>
        <v>52</v>
      </c>
      <c r="D529" s="24"/>
      <c r="E529" s="26"/>
      <c r="F529" s="25"/>
      <c r="G529" s="15"/>
      <c r="H529" s="42"/>
      <c r="I529" s="43" t="str">
        <f>IF(ISBLANK(H529),"",INDEX(lookup_projects[], MATCH(H529,lookup_projects[Project], 0),3))</f>
        <v/>
      </c>
    </row>
    <row r="530" spans="1:9" ht="12.75" x14ac:dyDescent="0.2">
      <c r="A530" s="23">
        <f>YEAR(TimeTable[[#This Row],[Date]])</f>
        <v>1900</v>
      </c>
      <c r="B530" s="23">
        <f>MONTH(TimeTable[[#This Row],[Date]])</f>
        <v>1</v>
      </c>
      <c r="C530" s="23">
        <f>_xlfn.ISOWEEKNUM(TimeTable[[#This Row],[Date]])</f>
        <v>52</v>
      </c>
      <c r="D530" s="24"/>
      <c r="E530" s="26"/>
      <c r="F530" s="25"/>
      <c r="G530" s="15"/>
      <c r="H530" s="42"/>
      <c r="I530" s="43" t="str">
        <f>IF(ISBLANK(H530),"",INDEX(lookup_projects[], MATCH(H530,lookup_projects[Project], 0),3))</f>
        <v/>
      </c>
    </row>
    <row r="531" spans="1:9" ht="12.75" x14ac:dyDescent="0.2">
      <c r="A531" s="23">
        <f>YEAR(TimeTable[[#This Row],[Date]])</f>
        <v>1900</v>
      </c>
      <c r="B531" s="23">
        <f>MONTH(TimeTable[[#This Row],[Date]])</f>
        <v>1</v>
      </c>
      <c r="C531" s="23">
        <f>_xlfn.ISOWEEKNUM(TimeTable[[#This Row],[Date]])</f>
        <v>52</v>
      </c>
      <c r="D531" s="24"/>
      <c r="E531" s="26"/>
      <c r="F531" s="25"/>
      <c r="G531" s="15"/>
      <c r="H531" s="42"/>
      <c r="I531" s="43" t="str">
        <f>IF(ISBLANK(H531),"",INDEX(lookup_projects[], MATCH(H531,lookup_projects[Project], 0),3))</f>
        <v/>
      </c>
    </row>
    <row r="532" spans="1:9" ht="12.75" x14ac:dyDescent="0.2">
      <c r="A532" s="23">
        <f>YEAR(TimeTable[[#This Row],[Date]])</f>
        <v>1900</v>
      </c>
      <c r="B532" s="23">
        <f>MONTH(TimeTable[[#This Row],[Date]])</f>
        <v>1</v>
      </c>
      <c r="C532" s="23">
        <f>_xlfn.ISOWEEKNUM(TimeTable[[#This Row],[Date]])</f>
        <v>52</v>
      </c>
      <c r="D532" s="24"/>
      <c r="E532" s="26"/>
      <c r="F532" s="25"/>
      <c r="G532" s="15"/>
      <c r="H532" s="42"/>
      <c r="I532" s="43" t="str">
        <f>IF(ISBLANK(H532),"",INDEX(lookup_projects[], MATCH(H532,lookup_projects[Project], 0),3))</f>
        <v/>
      </c>
    </row>
    <row r="533" spans="1:9" ht="12.75" x14ac:dyDescent="0.2">
      <c r="A533" s="23">
        <f>YEAR(TimeTable[[#This Row],[Date]])</f>
        <v>1900</v>
      </c>
      <c r="B533" s="23">
        <f>MONTH(TimeTable[[#This Row],[Date]])</f>
        <v>1</v>
      </c>
      <c r="C533" s="23">
        <f>_xlfn.ISOWEEKNUM(TimeTable[[#This Row],[Date]])</f>
        <v>52</v>
      </c>
      <c r="D533" s="24"/>
      <c r="E533" s="26"/>
      <c r="F533" s="25"/>
      <c r="G533" s="15"/>
      <c r="H533" s="42"/>
      <c r="I533" s="43" t="str">
        <f>IF(ISBLANK(H533),"",INDEX(lookup_projects[], MATCH(H533,lookup_projects[Project], 0),3))</f>
        <v/>
      </c>
    </row>
    <row r="534" spans="1:9" ht="12.75" x14ac:dyDescent="0.2">
      <c r="A534" s="23">
        <f>YEAR(TimeTable[[#This Row],[Date]])</f>
        <v>1900</v>
      </c>
      <c r="B534" s="23">
        <f>MONTH(TimeTable[[#This Row],[Date]])</f>
        <v>1</v>
      </c>
      <c r="C534" s="23">
        <f>_xlfn.ISOWEEKNUM(TimeTable[[#This Row],[Date]])</f>
        <v>52</v>
      </c>
      <c r="D534" s="24"/>
      <c r="E534" s="26"/>
      <c r="F534" s="25"/>
      <c r="G534" s="15"/>
      <c r="H534" s="42"/>
      <c r="I534" s="43" t="str">
        <f>IF(ISBLANK(H534),"",INDEX(lookup_projects[], MATCH(H534,lookup_projects[Project], 0),3))</f>
        <v/>
      </c>
    </row>
    <row r="535" spans="1:9" ht="12.75" x14ac:dyDescent="0.2">
      <c r="A535" s="23">
        <f>YEAR(TimeTable[[#This Row],[Date]])</f>
        <v>1900</v>
      </c>
      <c r="B535" s="23">
        <f>MONTH(TimeTable[[#This Row],[Date]])</f>
        <v>1</v>
      </c>
      <c r="C535" s="23">
        <f>_xlfn.ISOWEEKNUM(TimeTable[[#This Row],[Date]])</f>
        <v>52</v>
      </c>
      <c r="D535" s="24"/>
      <c r="E535" s="26"/>
      <c r="F535" s="25"/>
      <c r="G535" s="15"/>
      <c r="H535" s="42"/>
      <c r="I535" s="43" t="str">
        <f>IF(ISBLANK(H535),"",INDEX(lookup_projects[], MATCH(H535,lookup_projects[Project], 0),3))</f>
        <v/>
      </c>
    </row>
    <row r="536" spans="1:9" ht="12.75" x14ac:dyDescent="0.2">
      <c r="A536" s="23">
        <f>YEAR(TimeTable[[#This Row],[Date]])</f>
        <v>1900</v>
      </c>
      <c r="B536" s="23">
        <f>MONTH(TimeTable[[#This Row],[Date]])</f>
        <v>1</v>
      </c>
      <c r="C536" s="23">
        <f>_xlfn.ISOWEEKNUM(TimeTable[[#This Row],[Date]])</f>
        <v>52</v>
      </c>
      <c r="D536" s="24"/>
      <c r="E536" s="26"/>
      <c r="F536" s="25"/>
      <c r="G536" s="15"/>
      <c r="H536" s="42"/>
      <c r="I536" s="43" t="str">
        <f>IF(ISBLANK(H536),"",INDEX(lookup_projects[], MATCH(H536,lookup_projects[Project], 0),3))</f>
        <v/>
      </c>
    </row>
    <row r="537" spans="1:9" ht="12.75" x14ac:dyDescent="0.2">
      <c r="A537" s="23">
        <f>YEAR(TimeTable[[#This Row],[Date]])</f>
        <v>1900</v>
      </c>
      <c r="B537" s="23">
        <f>MONTH(TimeTable[[#This Row],[Date]])</f>
        <v>1</v>
      </c>
      <c r="C537" s="23">
        <f>_xlfn.ISOWEEKNUM(TimeTable[[#This Row],[Date]])</f>
        <v>52</v>
      </c>
      <c r="D537" s="24"/>
      <c r="E537" s="26"/>
      <c r="F537" s="25"/>
      <c r="G537" s="15"/>
      <c r="H537" s="42"/>
      <c r="I537" s="43" t="str">
        <f>IF(ISBLANK(H537),"",INDEX(lookup_projects[], MATCH(H537,lookup_projects[Project], 0),3))</f>
        <v/>
      </c>
    </row>
    <row r="538" spans="1:9" ht="12.75" x14ac:dyDescent="0.2">
      <c r="A538" s="23">
        <f>YEAR(TimeTable[[#This Row],[Date]])</f>
        <v>1900</v>
      </c>
      <c r="B538" s="23">
        <f>MONTH(TimeTable[[#This Row],[Date]])</f>
        <v>1</v>
      </c>
      <c r="C538" s="23">
        <f>_xlfn.ISOWEEKNUM(TimeTable[[#This Row],[Date]])</f>
        <v>52</v>
      </c>
      <c r="D538" s="24"/>
      <c r="E538" s="26"/>
      <c r="F538" s="25"/>
      <c r="G538" s="15"/>
      <c r="H538" s="42"/>
      <c r="I538" s="43" t="str">
        <f>IF(ISBLANK(H538),"",INDEX(lookup_projects[], MATCH(H538,lookup_projects[Project], 0),3))</f>
        <v/>
      </c>
    </row>
    <row r="539" spans="1:9" ht="12.75" x14ac:dyDescent="0.2">
      <c r="A539" s="23">
        <f>YEAR(TimeTable[[#This Row],[Date]])</f>
        <v>1900</v>
      </c>
      <c r="B539" s="23">
        <f>MONTH(TimeTable[[#This Row],[Date]])</f>
        <v>1</v>
      </c>
      <c r="C539" s="23">
        <f>_xlfn.ISOWEEKNUM(TimeTable[[#This Row],[Date]])</f>
        <v>52</v>
      </c>
      <c r="D539" s="24"/>
      <c r="E539" s="26"/>
      <c r="F539" s="25"/>
      <c r="G539" s="15"/>
      <c r="H539" s="42"/>
      <c r="I539" s="43" t="str">
        <f>IF(ISBLANK(H539),"",INDEX(lookup_projects[], MATCH(H539,lookup_projects[Project], 0),3))</f>
        <v/>
      </c>
    </row>
    <row r="540" spans="1:9" ht="12.75" x14ac:dyDescent="0.2">
      <c r="A540" s="23">
        <f>YEAR(TimeTable[[#This Row],[Date]])</f>
        <v>1900</v>
      </c>
      <c r="B540" s="23">
        <f>MONTH(TimeTable[[#This Row],[Date]])</f>
        <v>1</v>
      </c>
      <c r="C540" s="23">
        <f>_xlfn.ISOWEEKNUM(TimeTable[[#This Row],[Date]])</f>
        <v>52</v>
      </c>
      <c r="D540" s="24"/>
      <c r="E540" s="26"/>
      <c r="F540" s="25"/>
      <c r="G540" s="15"/>
      <c r="H540" s="42"/>
      <c r="I540" s="43" t="str">
        <f>IF(ISBLANK(H540),"",INDEX(lookup_projects[], MATCH(H540,lookup_projects[Project], 0),3))</f>
        <v/>
      </c>
    </row>
    <row r="541" spans="1:9" ht="12.75" x14ac:dyDescent="0.2">
      <c r="A541" s="23">
        <f>YEAR(TimeTable[[#This Row],[Date]])</f>
        <v>1900</v>
      </c>
      <c r="B541" s="23">
        <f>MONTH(TimeTable[[#This Row],[Date]])</f>
        <v>1</v>
      </c>
      <c r="C541" s="23">
        <f>_xlfn.ISOWEEKNUM(TimeTable[[#This Row],[Date]])</f>
        <v>52</v>
      </c>
      <c r="D541" s="24"/>
      <c r="E541" s="26"/>
      <c r="F541" s="25"/>
      <c r="G541" s="15"/>
      <c r="H541" s="42"/>
      <c r="I541" s="43" t="str">
        <f>IF(ISBLANK(H541),"",INDEX(lookup_projects[], MATCH(H541,lookup_projects[Project], 0),3))</f>
        <v/>
      </c>
    </row>
    <row r="542" spans="1:9" ht="12.75" x14ac:dyDescent="0.2">
      <c r="A542" s="23">
        <f>YEAR(TimeTable[[#This Row],[Date]])</f>
        <v>1900</v>
      </c>
      <c r="B542" s="23">
        <f>MONTH(TimeTable[[#This Row],[Date]])</f>
        <v>1</v>
      </c>
      <c r="C542" s="23">
        <f>_xlfn.ISOWEEKNUM(TimeTable[[#This Row],[Date]])</f>
        <v>52</v>
      </c>
      <c r="D542" s="24"/>
      <c r="E542" s="26"/>
      <c r="F542" s="25"/>
      <c r="G542" s="15"/>
      <c r="H542" s="42"/>
      <c r="I542" s="43" t="str">
        <f>IF(ISBLANK(H542),"",INDEX(lookup_projects[], MATCH(H542,lookup_projects[Project], 0),3))</f>
        <v/>
      </c>
    </row>
    <row r="543" spans="1:9" ht="12.75" x14ac:dyDescent="0.2">
      <c r="A543" s="23">
        <f>YEAR(TimeTable[[#This Row],[Date]])</f>
        <v>1900</v>
      </c>
      <c r="B543" s="23">
        <f>MONTH(TimeTable[[#This Row],[Date]])</f>
        <v>1</v>
      </c>
      <c r="C543" s="23">
        <f>_xlfn.ISOWEEKNUM(TimeTable[[#This Row],[Date]])</f>
        <v>52</v>
      </c>
      <c r="D543" s="24"/>
      <c r="E543" s="26"/>
      <c r="F543" s="25"/>
      <c r="G543" s="15"/>
      <c r="H543" s="42"/>
      <c r="I543" s="43" t="str">
        <f>IF(ISBLANK(H543),"",INDEX(lookup_projects[], MATCH(H543,lookup_projects[Project], 0),3))</f>
        <v/>
      </c>
    </row>
    <row r="544" spans="1:9" ht="12.75" x14ac:dyDescent="0.2">
      <c r="A544" s="23">
        <f>YEAR(TimeTable[[#This Row],[Date]])</f>
        <v>1900</v>
      </c>
      <c r="B544" s="23">
        <f>MONTH(TimeTable[[#This Row],[Date]])</f>
        <v>1</v>
      </c>
      <c r="C544" s="23">
        <f>_xlfn.ISOWEEKNUM(TimeTable[[#This Row],[Date]])</f>
        <v>52</v>
      </c>
      <c r="D544" s="24"/>
      <c r="E544" s="26"/>
      <c r="F544" s="25"/>
      <c r="G544" s="15"/>
      <c r="H544" s="42"/>
      <c r="I544" s="43" t="str">
        <f>IF(ISBLANK(H544),"",INDEX(lookup_projects[], MATCH(H544,lookup_projects[Project], 0),3))</f>
        <v/>
      </c>
    </row>
    <row r="545" spans="1:9" ht="12.75" x14ac:dyDescent="0.2">
      <c r="A545" s="23">
        <f>YEAR(TimeTable[[#This Row],[Date]])</f>
        <v>1900</v>
      </c>
      <c r="B545" s="23">
        <f>MONTH(TimeTable[[#This Row],[Date]])</f>
        <v>1</v>
      </c>
      <c r="C545" s="23">
        <f>_xlfn.ISOWEEKNUM(TimeTable[[#This Row],[Date]])</f>
        <v>52</v>
      </c>
      <c r="D545" s="24"/>
      <c r="E545" s="26"/>
      <c r="F545" s="25"/>
      <c r="G545" s="15"/>
      <c r="H545" s="42"/>
      <c r="I545" s="43" t="str">
        <f>IF(ISBLANK(H545),"",INDEX(lookup_projects[], MATCH(H545,lookup_projects[Project], 0),3))</f>
        <v/>
      </c>
    </row>
    <row r="546" spans="1:9" ht="12.75" x14ac:dyDescent="0.2">
      <c r="A546" s="23">
        <f>YEAR(TimeTable[[#This Row],[Date]])</f>
        <v>1900</v>
      </c>
      <c r="B546" s="23">
        <f>MONTH(TimeTable[[#This Row],[Date]])</f>
        <v>1</v>
      </c>
      <c r="C546" s="23">
        <f>_xlfn.ISOWEEKNUM(TimeTable[[#This Row],[Date]])</f>
        <v>52</v>
      </c>
      <c r="D546" s="24"/>
      <c r="E546" s="26"/>
      <c r="F546" s="25"/>
      <c r="G546" s="15"/>
      <c r="H546" s="42"/>
      <c r="I546" s="43" t="str">
        <f>IF(ISBLANK(H546),"",INDEX(lookup_projects[], MATCH(H546,lookup_projects[Project], 0),3))</f>
        <v/>
      </c>
    </row>
    <row r="547" spans="1:9" ht="12.75" x14ac:dyDescent="0.2">
      <c r="A547" s="23">
        <f>YEAR(TimeTable[[#This Row],[Date]])</f>
        <v>1900</v>
      </c>
      <c r="B547" s="23">
        <f>MONTH(TimeTable[[#This Row],[Date]])</f>
        <v>1</v>
      </c>
      <c r="C547" s="23">
        <f>_xlfn.ISOWEEKNUM(TimeTable[[#This Row],[Date]])</f>
        <v>52</v>
      </c>
      <c r="D547" s="24"/>
      <c r="E547" s="26"/>
      <c r="F547" s="25"/>
      <c r="G547" s="15"/>
      <c r="H547" s="42"/>
      <c r="I547" s="43" t="str">
        <f>IF(ISBLANK(H547),"",INDEX(lookup_projects[], MATCH(H547,lookup_projects[Project], 0),3))</f>
        <v/>
      </c>
    </row>
    <row r="548" spans="1:9" ht="12.75" x14ac:dyDescent="0.2">
      <c r="A548" s="23">
        <f>YEAR(TimeTable[[#This Row],[Date]])</f>
        <v>1900</v>
      </c>
      <c r="B548" s="23">
        <f>MONTH(TimeTable[[#This Row],[Date]])</f>
        <v>1</v>
      </c>
      <c r="C548" s="23">
        <f>_xlfn.ISOWEEKNUM(TimeTable[[#This Row],[Date]])</f>
        <v>52</v>
      </c>
      <c r="D548" s="24"/>
      <c r="E548" s="26"/>
      <c r="F548" s="25"/>
      <c r="G548" s="15"/>
      <c r="H548" s="42"/>
      <c r="I548" s="43" t="str">
        <f>IF(ISBLANK(H548),"",INDEX(lookup_projects[], MATCH(H548,lookup_projects[Project], 0),3))</f>
        <v/>
      </c>
    </row>
    <row r="549" spans="1:9" ht="12.75" x14ac:dyDescent="0.2">
      <c r="A549" s="23">
        <f>YEAR(TimeTable[[#This Row],[Date]])</f>
        <v>1900</v>
      </c>
      <c r="B549" s="23">
        <f>MONTH(TimeTable[[#This Row],[Date]])</f>
        <v>1</v>
      </c>
      <c r="C549" s="23">
        <f>_xlfn.ISOWEEKNUM(TimeTable[[#This Row],[Date]])</f>
        <v>52</v>
      </c>
      <c r="D549" s="24"/>
      <c r="E549" s="26"/>
      <c r="F549" s="25"/>
      <c r="G549" s="15"/>
      <c r="H549" s="42"/>
      <c r="I549" s="43" t="str">
        <f>IF(ISBLANK(H549),"",INDEX(lookup_projects[], MATCH(H549,lookup_projects[Project], 0),3))</f>
        <v/>
      </c>
    </row>
    <row r="550" spans="1:9" ht="12.75" x14ac:dyDescent="0.2">
      <c r="A550" s="23">
        <f>YEAR(TimeTable[[#This Row],[Date]])</f>
        <v>1900</v>
      </c>
      <c r="B550" s="23">
        <f>MONTH(TimeTable[[#This Row],[Date]])</f>
        <v>1</v>
      </c>
      <c r="C550" s="23">
        <f>_xlfn.ISOWEEKNUM(TimeTable[[#This Row],[Date]])</f>
        <v>52</v>
      </c>
      <c r="D550" s="24"/>
      <c r="E550" s="26"/>
      <c r="F550" s="25"/>
      <c r="G550" s="15"/>
      <c r="H550" s="42"/>
      <c r="I550" s="43" t="str">
        <f>IF(ISBLANK(H550),"",INDEX(lookup_projects[], MATCH(H550,lookup_projects[Project], 0),3))</f>
        <v/>
      </c>
    </row>
    <row r="551" spans="1:9" ht="12.75" x14ac:dyDescent="0.2">
      <c r="A551" s="23">
        <f>YEAR(TimeTable[[#This Row],[Date]])</f>
        <v>1900</v>
      </c>
      <c r="B551" s="23">
        <f>MONTH(TimeTable[[#This Row],[Date]])</f>
        <v>1</v>
      </c>
      <c r="C551" s="23">
        <f>_xlfn.ISOWEEKNUM(TimeTable[[#This Row],[Date]])</f>
        <v>52</v>
      </c>
      <c r="D551" s="24"/>
      <c r="E551" s="26"/>
      <c r="F551" s="25"/>
      <c r="G551" s="15"/>
      <c r="H551" s="42"/>
      <c r="I551" s="43" t="str">
        <f>IF(ISBLANK(H551),"",INDEX(lookup_projects[], MATCH(H551,lookup_projects[Project], 0),3))</f>
        <v/>
      </c>
    </row>
    <row r="552" spans="1:9" ht="12.75" x14ac:dyDescent="0.2">
      <c r="A552" s="23">
        <f>YEAR(TimeTable[[#This Row],[Date]])</f>
        <v>1900</v>
      </c>
      <c r="B552" s="23">
        <f>MONTH(TimeTable[[#This Row],[Date]])</f>
        <v>1</v>
      </c>
      <c r="C552" s="23">
        <f>_xlfn.ISOWEEKNUM(TimeTable[[#This Row],[Date]])</f>
        <v>52</v>
      </c>
      <c r="D552" s="24"/>
      <c r="E552" s="26"/>
      <c r="F552" s="25"/>
      <c r="G552" s="15"/>
      <c r="H552" s="42"/>
      <c r="I552" s="43" t="str">
        <f>IF(ISBLANK(H552),"",INDEX(lookup_projects[], MATCH(H552,lookup_projects[Project], 0),3))</f>
        <v/>
      </c>
    </row>
    <row r="553" spans="1:9" ht="12.75" x14ac:dyDescent="0.2">
      <c r="A553" s="23">
        <f>YEAR(TimeTable[[#This Row],[Date]])</f>
        <v>1900</v>
      </c>
      <c r="B553" s="23">
        <f>MONTH(TimeTable[[#This Row],[Date]])</f>
        <v>1</v>
      </c>
      <c r="C553" s="23">
        <f>_xlfn.ISOWEEKNUM(TimeTable[[#This Row],[Date]])</f>
        <v>52</v>
      </c>
      <c r="D553" s="24"/>
      <c r="E553" s="26"/>
      <c r="F553" s="25"/>
      <c r="G553" s="15"/>
      <c r="H553" s="42"/>
      <c r="I553" s="43" t="str">
        <f>IF(ISBLANK(H553),"",INDEX(lookup_projects[], MATCH(H553,lookup_projects[Project], 0),3))</f>
        <v/>
      </c>
    </row>
    <row r="554" spans="1:9" ht="12.75" x14ac:dyDescent="0.2">
      <c r="A554" s="23">
        <f>YEAR(TimeTable[[#This Row],[Date]])</f>
        <v>1900</v>
      </c>
      <c r="B554" s="23">
        <f>MONTH(TimeTable[[#This Row],[Date]])</f>
        <v>1</v>
      </c>
      <c r="C554" s="23">
        <f>_xlfn.ISOWEEKNUM(TimeTable[[#This Row],[Date]])</f>
        <v>52</v>
      </c>
      <c r="D554" s="24"/>
      <c r="E554" s="26"/>
      <c r="F554" s="25"/>
      <c r="G554" s="15"/>
      <c r="H554" s="42"/>
      <c r="I554" s="43" t="str">
        <f>IF(ISBLANK(H554),"",INDEX(lookup_projects[], MATCH(H554,lookup_projects[Project], 0),3))</f>
        <v/>
      </c>
    </row>
    <row r="555" spans="1:9" ht="12.75" x14ac:dyDescent="0.2">
      <c r="A555" s="23">
        <f>YEAR(TimeTable[[#This Row],[Date]])</f>
        <v>1900</v>
      </c>
      <c r="B555" s="23">
        <f>MONTH(TimeTable[[#This Row],[Date]])</f>
        <v>1</v>
      </c>
      <c r="C555" s="23">
        <f>_xlfn.ISOWEEKNUM(TimeTable[[#This Row],[Date]])</f>
        <v>52</v>
      </c>
      <c r="D555" s="24"/>
      <c r="E555" s="26"/>
      <c r="F555" s="25"/>
      <c r="G555" s="15"/>
      <c r="H555" s="42"/>
      <c r="I555" s="43" t="str">
        <f>IF(ISBLANK(H555),"",INDEX(lookup_projects[], MATCH(H555,lookup_projects[Project], 0),3))</f>
        <v/>
      </c>
    </row>
    <row r="556" spans="1:9" ht="12.75" x14ac:dyDescent="0.2">
      <c r="A556" s="23">
        <f>YEAR(TimeTable[[#This Row],[Date]])</f>
        <v>1900</v>
      </c>
      <c r="B556" s="23">
        <f>MONTH(TimeTable[[#This Row],[Date]])</f>
        <v>1</v>
      </c>
      <c r="C556" s="23">
        <f>_xlfn.ISOWEEKNUM(TimeTable[[#This Row],[Date]])</f>
        <v>52</v>
      </c>
      <c r="D556" s="24"/>
      <c r="E556" s="26"/>
      <c r="F556" s="25"/>
      <c r="G556" s="15"/>
      <c r="H556" s="42"/>
      <c r="I556" s="43" t="str">
        <f>IF(ISBLANK(H556),"",INDEX(lookup_projects[], MATCH(H556,lookup_projects[Project], 0),3))</f>
        <v/>
      </c>
    </row>
    <row r="557" spans="1:9" ht="12.75" x14ac:dyDescent="0.2">
      <c r="A557" s="23">
        <f>YEAR(TimeTable[[#This Row],[Date]])</f>
        <v>1900</v>
      </c>
      <c r="B557" s="23">
        <f>MONTH(TimeTable[[#This Row],[Date]])</f>
        <v>1</v>
      </c>
      <c r="C557" s="23">
        <f>_xlfn.ISOWEEKNUM(TimeTable[[#This Row],[Date]])</f>
        <v>52</v>
      </c>
      <c r="D557" s="24"/>
      <c r="E557" s="26"/>
      <c r="F557" s="25"/>
      <c r="G557" s="15"/>
      <c r="H557" s="42"/>
      <c r="I557" s="43" t="str">
        <f>IF(ISBLANK(H557),"",INDEX(lookup_projects[], MATCH(H557,lookup_projects[Project], 0),3))</f>
        <v/>
      </c>
    </row>
    <row r="558" spans="1:9" ht="12.75" x14ac:dyDescent="0.2">
      <c r="A558" s="23">
        <f>YEAR(TimeTable[[#This Row],[Date]])</f>
        <v>1900</v>
      </c>
      <c r="B558" s="23">
        <f>MONTH(TimeTable[[#This Row],[Date]])</f>
        <v>1</v>
      </c>
      <c r="C558" s="23">
        <f>_xlfn.ISOWEEKNUM(TimeTable[[#This Row],[Date]])</f>
        <v>52</v>
      </c>
      <c r="D558" s="24"/>
      <c r="E558" s="26"/>
      <c r="F558" s="25"/>
      <c r="G558" s="15"/>
      <c r="H558" s="42"/>
      <c r="I558" s="43" t="str">
        <f>IF(ISBLANK(H558),"",INDEX(lookup_projects[], MATCH(H558,lookup_projects[Project], 0),3))</f>
        <v/>
      </c>
    </row>
    <row r="559" spans="1:9" ht="12.75" x14ac:dyDescent="0.2">
      <c r="A559" s="23">
        <f>YEAR(TimeTable[[#This Row],[Date]])</f>
        <v>1900</v>
      </c>
      <c r="B559" s="23">
        <f>MONTH(TimeTable[[#This Row],[Date]])</f>
        <v>1</v>
      </c>
      <c r="C559" s="23">
        <f>_xlfn.ISOWEEKNUM(TimeTable[[#This Row],[Date]])</f>
        <v>52</v>
      </c>
      <c r="D559" s="24"/>
      <c r="E559" s="26"/>
      <c r="F559" s="25"/>
      <c r="G559" s="15"/>
      <c r="H559" s="42"/>
      <c r="I559" s="43" t="str">
        <f>IF(ISBLANK(H559),"",INDEX(lookup_projects[], MATCH(H559,lookup_projects[Project], 0),3))</f>
        <v/>
      </c>
    </row>
    <row r="560" spans="1:9" ht="12.75" x14ac:dyDescent="0.2">
      <c r="A560" s="23">
        <f>YEAR(TimeTable[[#This Row],[Date]])</f>
        <v>1900</v>
      </c>
      <c r="B560" s="23">
        <f>MONTH(TimeTable[[#This Row],[Date]])</f>
        <v>1</v>
      </c>
      <c r="C560" s="23">
        <f>_xlfn.ISOWEEKNUM(TimeTable[[#This Row],[Date]])</f>
        <v>52</v>
      </c>
      <c r="D560" s="24"/>
      <c r="E560" s="26"/>
      <c r="F560" s="25"/>
      <c r="G560" s="15"/>
      <c r="H560" s="42"/>
      <c r="I560" s="43" t="str">
        <f>IF(ISBLANK(H560),"",INDEX(lookup_projects[], MATCH(H560,lookup_projects[Project], 0),3))</f>
        <v/>
      </c>
    </row>
    <row r="561" spans="1:9" ht="12.75" x14ac:dyDescent="0.2">
      <c r="A561" s="23">
        <f>YEAR(TimeTable[[#This Row],[Date]])</f>
        <v>1900</v>
      </c>
      <c r="B561" s="23">
        <f>MONTH(TimeTable[[#This Row],[Date]])</f>
        <v>1</v>
      </c>
      <c r="C561" s="23">
        <f>_xlfn.ISOWEEKNUM(TimeTable[[#This Row],[Date]])</f>
        <v>52</v>
      </c>
      <c r="D561" s="24"/>
      <c r="E561" s="26"/>
      <c r="F561" s="25"/>
      <c r="G561" s="15"/>
      <c r="H561" s="42"/>
      <c r="I561" s="43" t="str">
        <f>IF(ISBLANK(H561),"",INDEX(lookup_projects[], MATCH(H561,lookup_projects[Project], 0),3))</f>
        <v/>
      </c>
    </row>
    <row r="562" spans="1:9" ht="12.75" x14ac:dyDescent="0.2">
      <c r="A562" s="23">
        <f>YEAR(TimeTable[[#This Row],[Date]])</f>
        <v>1900</v>
      </c>
      <c r="B562" s="23">
        <f>MONTH(TimeTable[[#This Row],[Date]])</f>
        <v>1</v>
      </c>
      <c r="C562" s="23">
        <f>_xlfn.ISOWEEKNUM(TimeTable[[#This Row],[Date]])</f>
        <v>52</v>
      </c>
      <c r="D562" s="24"/>
      <c r="E562" s="26"/>
      <c r="F562" s="25"/>
      <c r="G562" s="15"/>
      <c r="H562" s="42"/>
      <c r="I562" s="43" t="str">
        <f>IF(ISBLANK(H562),"",INDEX(lookup_projects[], MATCH(H562,lookup_projects[Project], 0),3))</f>
        <v/>
      </c>
    </row>
    <row r="563" spans="1:9" ht="12.75" x14ac:dyDescent="0.2">
      <c r="A563" s="23">
        <f>YEAR(TimeTable[[#This Row],[Date]])</f>
        <v>1900</v>
      </c>
      <c r="B563" s="23">
        <f>MONTH(TimeTable[[#This Row],[Date]])</f>
        <v>1</v>
      </c>
      <c r="C563" s="23">
        <f>_xlfn.ISOWEEKNUM(TimeTable[[#This Row],[Date]])</f>
        <v>52</v>
      </c>
      <c r="D563" s="24"/>
      <c r="E563" s="26"/>
      <c r="F563" s="25"/>
      <c r="G563" s="15"/>
      <c r="H563" s="42"/>
      <c r="I563" s="43" t="str">
        <f>IF(ISBLANK(H563),"",INDEX(lookup_projects[], MATCH(H563,lookup_projects[Project], 0),3))</f>
        <v/>
      </c>
    </row>
    <row r="564" spans="1:9" ht="12.75" x14ac:dyDescent="0.2">
      <c r="A564" s="23">
        <f>YEAR(TimeTable[[#This Row],[Date]])</f>
        <v>1900</v>
      </c>
      <c r="B564" s="23">
        <f>MONTH(TimeTable[[#This Row],[Date]])</f>
        <v>1</v>
      </c>
      <c r="C564" s="23">
        <f>_xlfn.ISOWEEKNUM(TimeTable[[#This Row],[Date]])</f>
        <v>52</v>
      </c>
      <c r="D564" s="24"/>
      <c r="E564" s="26"/>
      <c r="F564" s="25"/>
      <c r="G564" s="15"/>
      <c r="H564" s="42"/>
      <c r="I564" s="43" t="str">
        <f>IF(ISBLANK(H564),"",INDEX(lookup_projects[], MATCH(H564,lookup_projects[Project], 0),3))</f>
        <v/>
      </c>
    </row>
    <row r="565" spans="1:9" ht="12.75" x14ac:dyDescent="0.2">
      <c r="A565" s="23">
        <f>YEAR(TimeTable[[#This Row],[Date]])</f>
        <v>1900</v>
      </c>
      <c r="B565" s="23">
        <f>MONTH(TimeTable[[#This Row],[Date]])</f>
        <v>1</v>
      </c>
      <c r="C565" s="23">
        <f>_xlfn.ISOWEEKNUM(TimeTable[[#This Row],[Date]])</f>
        <v>52</v>
      </c>
      <c r="D565" s="24"/>
      <c r="E565" s="26"/>
      <c r="F565" s="25"/>
      <c r="G565" s="15"/>
      <c r="H565" s="42"/>
      <c r="I565" s="43" t="str">
        <f>IF(ISBLANK(H565),"",INDEX(lookup_projects[], MATCH(H565,lookup_projects[Project], 0),3))</f>
        <v/>
      </c>
    </row>
    <row r="566" spans="1:9" ht="12.75" x14ac:dyDescent="0.2">
      <c r="A566" s="23">
        <f>YEAR(TimeTable[[#This Row],[Date]])</f>
        <v>1900</v>
      </c>
      <c r="B566" s="23">
        <f>MONTH(TimeTable[[#This Row],[Date]])</f>
        <v>1</v>
      </c>
      <c r="C566" s="23">
        <f>_xlfn.ISOWEEKNUM(TimeTable[[#This Row],[Date]])</f>
        <v>52</v>
      </c>
      <c r="D566" s="24"/>
      <c r="E566" s="26"/>
      <c r="F566" s="25"/>
      <c r="G566" s="15"/>
      <c r="H566" s="42"/>
      <c r="I566" s="43" t="str">
        <f>IF(ISBLANK(H566),"",INDEX(lookup_projects[], MATCH(H566,lookup_projects[Project], 0),3))</f>
        <v/>
      </c>
    </row>
    <row r="567" spans="1:9" ht="12.75" x14ac:dyDescent="0.2">
      <c r="A567" s="23">
        <f>YEAR(TimeTable[[#This Row],[Date]])</f>
        <v>1900</v>
      </c>
      <c r="B567" s="23">
        <f>MONTH(TimeTable[[#This Row],[Date]])</f>
        <v>1</v>
      </c>
      <c r="C567" s="23">
        <f>_xlfn.ISOWEEKNUM(TimeTable[[#This Row],[Date]])</f>
        <v>52</v>
      </c>
      <c r="D567" s="24"/>
      <c r="E567" s="26"/>
      <c r="F567" s="25"/>
      <c r="G567" s="15"/>
      <c r="H567" s="42"/>
      <c r="I567" s="43" t="str">
        <f>IF(ISBLANK(H567),"",INDEX(lookup_projects[], MATCH(H567,lookup_projects[Project], 0),3))</f>
        <v/>
      </c>
    </row>
    <row r="568" spans="1:9" ht="12.75" x14ac:dyDescent="0.2">
      <c r="A568" s="23">
        <f>YEAR(TimeTable[[#This Row],[Date]])</f>
        <v>1900</v>
      </c>
      <c r="B568" s="23">
        <f>MONTH(TimeTable[[#This Row],[Date]])</f>
        <v>1</v>
      </c>
      <c r="C568" s="23">
        <f>_xlfn.ISOWEEKNUM(TimeTable[[#This Row],[Date]])</f>
        <v>52</v>
      </c>
      <c r="D568" s="24"/>
      <c r="E568" s="26"/>
      <c r="F568" s="25"/>
      <c r="G568" s="15"/>
      <c r="H568" s="42"/>
      <c r="I568" s="43" t="str">
        <f>IF(ISBLANK(H568),"",INDEX(lookup_projects[], MATCH(H568,lookup_projects[Project], 0),3))</f>
        <v/>
      </c>
    </row>
    <row r="569" spans="1:9" ht="12.75" x14ac:dyDescent="0.2">
      <c r="A569" s="23">
        <f>YEAR(TimeTable[[#This Row],[Date]])</f>
        <v>1900</v>
      </c>
      <c r="B569" s="23">
        <f>MONTH(TimeTable[[#This Row],[Date]])</f>
        <v>1</v>
      </c>
      <c r="C569" s="23">
        <f>_xlfn.ISOWEEKNUM(TimeTable[[#This Row],[Date]])</f>
        <v>52</v>
      </c>
      <c r="D569" s="24"/>
      <c r="E569" s="26"/>
      <c r="F569" s="25"/>
      <c r="G569" s="15"/>
      <c r="H569" s="42"/>
      <c r="I569" s="43" t="str">
        <f>IF(ISBLANK(H569),"",INDEX(lookup_projects[], MATCH(H569,lookup_projects[Project], 0),3))</f>
        <v/>
      </c>
    </row>
    <row r="570" spans="1:9" ht="12.75" x14ac:dyDescent="0.2">
      <c r="A570" s="23">
        <f>YEAR(TimeTable[[#This Row],[Date]])</f>
        <v>1900</v>
      </c>
      <c r="B570" s="23">
        <f>MONTH(TimeTable[[#This Row],[Date]])</f>
        <v>1</v>
      </c>
      <c r="C570" s="23">
        <f>_xlfn.ISOWEEKNUM(TimeTable[[#This Row],[Date]])</f>
        <v>52</v>
      </c>
      <c r="D570" s="24"/>
      <c r="E570" s="26"/>
      <c r="F570" s="25"/>
      <c r="G570" s="15"/>
      <c r="H570" s="42"/>
      <c r="I570" s="43" t="str">
        <f>IF(ISBLANK(H570),"",INDEX(lookup_projects[], MATCH(H570,lookup_projects[Project], 0),3))</f>
        <v/>
      </c>
    </row>
    <row r="571" spans="1:9" ht="12.75" x14ac:dyDescent="0.2">
      <c r="A571" s="23">
        <f>YEAR(TimeTable[[#This Row],[Date]])</f>
        <v>1900</v>
      </c>
      <c r="B571" s="23">
        <f>MONTH(TimeTable[[#This Row],[Date]])</f>
        <v>1</v>
      </c>
      <c r="C571" s="23">
        <f>_xlfn.ISOWEEKNUM(TimeTable[[#This Row],[Date]])</f>
        <v>52</v>
      </c>
      <c r="D571" s="24"/>
      <c r="E571" s="26"/>
      <c r="F571" s="25"/>
      <c r="G571" s="15"/>
      <c r="H571" s="42"/>
      <c r="I571" s="43" t="str">
        <f>IF(ISBLANK(H571),"",INDEX(lookup_projects[], MATCH(H571,lookup_projects[Project], 0),3))</f>
        <v/>
      </c>
    </row>
    <row r="572" spans="1:9" ht="12.75" x14ac:dyDescent="0.2">
      <c r="A572" s="23">
        <f>YEAR(TimeTable[[#This Row],[Date]])</f>
        <v>1900</v>
      </c>
      <c r="B572" s="23">
        <f>MONTH(TimeTable[[#This Row],[Date]])</f>
        <v>1</v>
      </c>
      <c r="C572" s="23">
        <f>_xlfn.ISOWEEKNUM(TimeTable[[#This Row],[Date]])</f>
        <v>52</v>
      </c>
      <c r="D572" s="24"/>
      <c r="E572" s="26"/>
      <c r="F572" s="25"/>
      <c r="G572" s="15"/>
      <c r="H572" s="42"/>
      <c r="I572" s="43" t="str">
        <f>IF(ISBLANK(H572),"",INDEX(lookup_projects[], MATCH(H572,lookup_projects[Project], 0),3))</f>
        <v/>
      </c>
    </row>
    <row r="573" spans="1:9" ht="12.75" x14ac:dyDescent="0.2">
      <c r="A573" s="23">
        <f>YEAR(TimeTable[[#This Row],[Date]])</f>
        <v>1900</v>
      </c>
      <c r="B573" s="23">
        <f>MONTH(TimeTable[[#This Row],[Date]])</f>
        <v>1</v>
      </c>
      <c r="C573" s="23">
        <f>_xlfn.ISOWEEKNUM(TimeTable[[#This Row],[Date]])</f>
        <v>52</v>
      </c>
      <c r="D573" s="24"/>
      <c r="E573" s="26"/>
      <c r="F573" s="25"/>
      <c r="G573" s="15"/>
      <c r="H573" s="42"/>
      <c r="I573" s="43" t="str">
        <f>IF(ISBLANK(H573),"",INDEX(lookup_projects[], MATCH(H573,lookup_projects[Project], 0),3))</f>
        <v/>
      </c>
    </row>
    <row r="574" spans="1:9" ht="12.75" x14ac:dyDescent="0.2">
      <c r="A574" s="23">
        <f>YEAR(TimeTable[[#This Row],[Date]])</f>
        <v>1900</v>
      </c>
      <c r="B574" s="23">
        <f>MONTH(TimeTable[[#This Row],[Date]])</f>
        <v>1</v>
      </c>
      <c r="C574" s="23">
        <f>_xlfn.ISOWEEKNUM(TimeTable[[#This Row],[Date]])</f>
        <v>52</v>
      </c>
      <c r="D574" s="24"/>
      <c r="E574" s="26"/>
      <c r="F574" s="25"/>
      <c r="G574" s="15"/>
      <c r="H574" s="42"/>
      <c r="I574" s="43" t="str">
        <f>IF(ISBLANK(H574),"",INDEX(lookup_projects[], MATCH(H574,lookup_projects[Project], 0),3))</f>
        <v/>
      </c>
    </row>
    <row r="575" spans="1:9" ht="12.75" x14ac:dyDescent="0.2">
      <c r="A575" s="23">
        <f>YEAR(TimeTable[[#This Row],[Date]])</f>
        <v>1900</v>
      </c>
      <c r="B575" s="23">
        <f>MONTH(TimeTable[[#This Row],[Date]])</f>
        <v>1</v>
      </c>
      <c r="C575" s="23">
        <f>_xlfn.ISOWEEKNUM(TimeTable[[#This Row],[Date]])</f>
        <v>52</v>
      </c>
      <c r="D575" s="24"/>
      <c r="E575" s="26"/>
      <c r="F575" s="25"/>
      <c r="G575" s="15"/>
      <c r="H575" s="42"/>
      <c r="I575" s="43" t="str">
        <f>IF(ISBLANK(H575),"",INDEX(lookup_projects[], MATCH(H575,lookup_projects[Project], 0),3))</f>
        <v/>
      </c>
    </row>
    <row r="576" spans="1:9" ht="12.75" x14ac:dyDescent="0.2">
      <c r="A576" s="23">
        <f>YEAR(TimeTable[[#This Row],[Date]])</f>
        <v>1900</v>
      </c>
      <c r="B576" s="23">
        <f>MONTH(TimeTable[[#This Row],[Date]])</f>
        <v>1</v>
      </c>
      <c r="C576" s="23">
        <f>_xlfn.ISOWEEKNUM(TimeTable[[#This Row],[Date]])</f>
        <v>52</v>
      </c>
      <c r="D576" s="24"/>
      <c r="E576" s="26"/>
      <c r="F576" s="25"/>
      <c r="G576" s="15"/>
      <c r="H576" s="42"/>
      <c r="I576" s="43" t="str">
        <f>IF(ISBLANK(H576),"",INDEX(lookup_projects[], MATCH(H576,lookup_projects[Project], 0),3))</f>
        <v/>
      </c>
    </row>
    <row r="577" spans="1:9" ht="12.75" x14ac:dyDescent="0.2">
      <c r="A577" s="23">
        <f>YEAR(TimeTable[[#This Row],[Date]])</f>
        <v>1900</v>
      </c>
      <c r="B577" s="23">
        <f>MONTH(TimeTable[[#This Row],[Date]])</f>
        <v>1</v>
      </c>
      <c r="C577" s="23">
        <f>_xlfn.ISOWEEKNUM(TimeTable[[#This Row],[Date]])</f>
        <v>52</v>
      </c>
      <c r="D577" s="24"/>
      <c r="E577" s="26"/>
      <c r="F577" s="25"/>
      <c r="G577" s="15"/>
      <c r="H577" s="42"/>
      <c r="I577" s="43" t="str">
        <f>IF(ISBLANK(H577),"",INDEX(lookup_projects[], MATCH(H577,lookup_projects[Project], 0),3))</f>
        <v/>
      </c>
    </row>
    <row r="578" spans="1:9" ht="12.75" x14ac:dyDescent="0.2">
      <c r="A578" s="23">
        <f>YEAR(TimeTable[[#This Row],[Date]])</f>
        <v>1900</v>
      </c>
      <c r="B578" s="23">
        <f>MONTH(TimeTable[[#This Row],[Date]])</f>
        <v>1</v>
      </c>
      <c r="C578" s="23">
        <f>_xlfn.ISOWEEKNUM(TimeTable[[#This Row],[Date]])</f>
        <v>52</v>
      </c>
      <c r="D578" s="24"/>
      <c r="E578" s="26"/>
      <c r="F578" s="25"/>
      <c r="G578" s="15"/>
      <c r="H578" s="42"/>
      <c r="I578" s="43" t="str">
        <f>IF(ISBLANK(H578),"",INDEX(lookup_projects[], MATCH(H578,lookup_projects[Project], 0),3))</f>
        <v/>
      </c>
    </row>
    <row r="579" spans="1:9" ht="12.75" x14ac:dyDescent="0.2">
      <c r="A579" s="23">
        <f>YEAR(TimeTable[[#This Row],[Date]])</f>
        <v>1900</v>
      </c>
      <c r="B579" s="23">
        <f>MONTH(TimeTable[[#This Row],[Date]])</f>
        <v>1</v>
      </c>
      <c r="C579" s="23">
        <f>_xlfn.ISOWEEKNUM(TimeTable[[#This Row],[Date]])</f>
        <v>52</v>
      </c>
      <c r="D579" s="24"/>
      <c r="E579" s="26"/>
      <c r="F579" s="25"/>
      <c r="G579" s="15"/>
      <c r="H579" s="42"/>
      <c r="I579" s="43" t="str">
        <f>IF(ISBLANK(H579),"",INDEX(lookup_projects[], MATCH(H579,lookup_projects[Project], 0),3))</f>
        <v/>
      </c>
    </row>
    <row r="580" spans="1:9" ht="12.75" x14ac:dyDescent="0.2">
      <c r="A580" s="23">
        <f>YEAR(TimeTable[[#This Row],[Date]])</f>
        <v>1900</v>
      </c>
      <c r="B580" s="23">
        <f>MONTH(TimeTable[[#This Row],[Date]])</f>
        <v>1</v>
      </c>
      <c r="C580" s="23">
        <f>_xlfn.ISOWEEKNUM(TimeTable[[#This Row],[Date]])</f>
        <v>52</v>
      </c>
      <c r="D580" s="24"/>
      <c r="E580" s="26"/>
      <c r="F580" s="25"/>
      <c r="G580" s="15"/>
      <c r="H580" s="42"/>
      <c r="I580" s="43" t="str">
        <f>IF(ISBLANK(H580),"",INDEX(lookup_projects[], MATCH(H580,lookup_projects[Project], 0),3))</f>
        <v/>
      </c>
    </row>
    <row r="581" spans="1:9" ht="12.75" x14ac:dyDescent="0.2">
      <c r="A581" s="23">
        <f>YEAR(TimeTable[[#This Row],[Date]])</f>
        <v>1900</v>
      </c>
      <c r="B581" s="23">
        <f>MONTH(TimeTable[[#This Row],[Date]])</f>
        <v>1</v>
      </c>
      <c r="C581" s="23">
        <f>_xlfn.ISOWEEKNUM(TimeTable[[#This Row],[Date]])</f>
        <v>52</v>
      </c>
      <c r="D581" s="24"/>
      <c r="E581" s="26"/>
      <c r="F581" s="25"/>
      <c r="G581" s="15"/>
      <c r="H581" s="42"/>
      <c r="I581" s="43" t="str">
        <f>IF(ISBLANK(H581),"",INDEX(lookup_projects[], MATCH(H581,lookup_projects[Project], 0),3))</f>
        <v/>
      </c>
    </row>
    <row r="582" spans="1:9" ht="12.75" x14ac:dyDescent="0.2">
      <c r="A582" s="23">
        <f>YEAR(TimeTable[[#This Row],[Date]])</f>
        <v>1900</v>
      </c>
      <c r="B582" s="23">
        <f>MONTH(TimeTable[[#This Row],[Date]])</f>
        <v>1</v>
      </c>
      <c r="C582" s="23">
        <f>_xlfn.ISOWEEKNUM(TimeTable[[#This Row],[Date]])</f>
        <v>52</v>
      </c>
      <c r="D582" s="24"/>
      <c r="E582" s="26"/>
      <c r="F582" s="25"/>
      <c r="G582" s="15"/>
      <c r="H582" s="42"/>
      <c r="I582" s="43" t="str">
        <f>IF(ISBLANK(H582),"",INDEX(lookup_projects[], MATCH(H582,lookup_projects[Project], 0),3))</f>
        <v/>
      </c>
    </row>
    <row r="583" spans="1:9" ht="12.75" x14ac:dyDescent="0.2">
      <c r="A583" s="23">
        <f>YEAR(TimeTable[[#This Row],[Date]])</f>
        <v>1900</v>
      </c>
      <c r="B583" s="23">
        <f>MONTH(TimeTable[[#This Row],[Date]])</f>
        <v>1</v>
      </c>
      <c r="C583" s="23">
        <f>_xlfn.ISOWEEKNUM(TimeTable[[#This Row],[Date]])</f>
        <v>52</v>
      </c>
      <c r="D583" s="24"/>
      <c r="E583" s="26"/>
      <c r="F583" s="25"/>
      <c r="G583" s="15"/>
      <c r="H583" s="42"/>
      <c r="I583" s="43" t="str">
        <f>IF(ISBLANK(H583),"",INDEX(lookup_projects[], MATCH(H583,lookup_projects[Project], 0),3))</f>
        <v/>
      </c>
    </row>
    <row r="584" spans="1:9" ht="12.75" x14ac:dyDescent="0.2">
      <c r="A584" s="23">
        <f>YEAR(TimeTable[[#This Row],[Date]])</f>
        <v>1900</v>
      </c>
      <c r="B584" s="23">
        <f>MONTH(TimeTable[[#This Row],[Date]])</f>
        <v>1</v>
      </c>
      <c r="C584" s="23">
        <f>_xlfn.ISOWEEKNUM(TimeTable[[#This Row],[Date]])</f>
        <v>52</v>
      </c>
      <c r="D584" s="24"/>
      <c r="E584" s="26"/>
      <c r="F584" s="25"/>
      <c r="G584" s="15"/>
      <c r="H584" s="42"/>
      <c r="I584" s="43" t="str">
        <f>IF(ISBLANK(H584),"",INDEX(lookup_projects[], MATCH(H584,lookup_projects[Project], 0),3))</f>
        <v/>
      </c>
    </row>
    <row r="585" spans="1:9" ht="12.75" x14ac:dyDescent="0.2">
      <c r="A585" s="23">
        <f>YEAR(TimeTable[[#This Row],[Date]])</f>
        <v>1900</v>
      </c>
      <c r="B585" s="23">
        <f>MONTH(TimeTable[[#This Row],[Date]])</f>
        <v>1</v>
      </c>
      <c r="C585" s="23">
        <f>_xlfn.ISOWEEKNUM(TimeTable[[#This Row],[Date]])</f>
        <v>52</v>
      </c>
      <c r="D585" s="24"/>
      <c r="E585" s="26"/>
      <c r="F585" s="25"/>
      <c r="G585" s="15"/>
      <c r="H585" s="42"/>
      <c r="I585" s="43" t="str">
        <f>IF(ISBLANK(H585),"",INDEX(lookup_projects[], MATCH(H585,lookup_projects[Project], 0),3))</f>
        <v/>
      </c>
    </row>
    <row r="586" spans="1:9" ht="12.75" x14ac:dyDescent="0.2">
      <c r="A586" s="23">
        <f>YEAR(TimeTable[[#This Row],[Date]])</f>
        <v>1900</v>
      </c>
      <c r="B586" s="23">
        <f>MONTH(TimeTable[[#This Row],[Date]])</f>
        <v>1</v>
      </c>
      <c r="C586" s="23">
        <f>_xlfn.ISOWEEKNUM(TimeTable[[#This Row],[Date]])</f>
        <v>52</v>
      </c>
      <c r="D586" s="24"/>
      <c r="E586" s="26"/>
      <c r="F586" s="25"/>
      <c r="G586" s="15"/>
      <c r="H586" s="42"/>
      <c r="I586" s="43" t="str">
        <f>IF(ISBLANK(H586),"",INDEX(lookup_projects[], MATCH(H586,lookup_projects[Project], 0),3))</f>
        <v/>
      </c>
    </row>
    <row r="587" spans="1:9" ht="12.75" x14ac:dyDescent="0.2">
      <c r="A587" s="23">
        <f>YEAR(TimeTable[[#This Row],[Date]])</f>
        <v>1900</v>
      </c>
      <c r="B587" s="23">
        <f>MONTH(TimeTable[[#This Row],[Date]])</f>
        <v>1</v>
      </c>
      <c r="C587" s="23">
        <f>_xlfn.ISOWEEKNUM(TimeTable[[#This Row],[Date]])</f>
        <v>52</v>
      </c>
      <c r="D587" s="24"/>
      <c r="E587" s="26"/>
      <c r="F587" s="25"/>
      <c r="G587" s="15"/>
      <c r="H587" s="42"/>
      <c r="I587" s="43" t="str">
        <f>IF(ISBLANK(H587),"",INDEX(lookup_projects[], MATCH(H587,lookup_projects[Project], 0),3))</f>
        <v/>
      </c>
    </row>
    <row r="588" spans="1:9" ht="12.75" x14ac:dyDescent="0.2">
      <c r="A588" s="23">
        <f>YEAR(TimeTable[[#This Row],[Date]])</f>
        <v>1900</v>
      </c>
      <c r="B588" s="23">
        <f>MONTH(TimeTable[[#This Row],[Date]])</f>
        <v>1</v>
      </c>
      <c r="C588" s="23">
        <f>_xlfn.ISOWEEKNUM(TimeTable[[#This Row],[Date]])</f>
        <v>52</v>
      </c>
      <c r="D588" s="24"/>
      <c r="E588" s="26"/>
      <c r="F588" s="25"/>
      <c r="G588" s="15"/>
      <c r="H588" s="42"/>
      <c r="I588" s="43" t="str">
        <f>IF(ISBLANK(H588),"",INDEX(lookup_projects[], MATCH(H588,lookup_projects[Project], 0),3))</f>
        <v/>
      </c>
    </row>
    <row r="589" spans="1:9" ht="12.75" x14ac:dyDescent="0.2">
      <c r="A589" s="23">
        <f>YEAR(TimeTable[[#This Row],[Date]])</f>
        <v>1900</v>
      </c>
      <c r="B589" s="23">
        <f>MONTH(TimeTable[[#This Row],[Date]])</f>
        <v>1</v>
      </c>
      <c r="C589" s="23">
        <f>_xlfn.ISOWEEKNUM(TimeTable[[#This Row],[Date]])</f>
        <v>52</v>
      </c>
      <c r="D589" s="24"/>
      <c r="E589" s="26"/>
      <c r="F589" s="25"/>
      <c r="G589" s="15"/>
      <c r="H589" s="42"/>
      <c r="I589" s="43" t="str">
        <f>IF(ISBLANK(H589),"",INDEX(lookup_projects[], MATCH(H589,lookup_projects[Project], 0),3))</f>
        <v/>
      </c>
    </row>
    <row r="590" spans="1:9" ht="12.75" x14ac:dyDescent="0.2">
      <c r="A590" s="23">
        <f>YEAR(TimeTable[[#This Row],[Date]])</f>
        <v>1900</v>
      </c>
      <c r="B590" s="23">
        <f>MONTH(TimeTable[[#This Row],[Date]])</f>
        <v>1</v>
      </c>
      <c r="C590" s="23">
        <f>_xlfn.ISOWEEKNUM(TimeTable[[#This Row],[Date]])</f>
        <v>52</v>
      </c>
      <c r="D590" s="24"/>
      <c r="E590" s="26"/>
      <c r="F590" s="25"/>
      <c r="G590" s="15"/>
      <c r="H590" s="42"/>
      <c r="I590" s="43" t="str">
        <f>IF(ISBLANK(H590),"",INDEX(lookup_projects[], MATCH(H590,lookup_projects[Project], 0),3))</f>
        <v/>
      </c>
    </row>
    <row r="591" spans="1:9" ht="12.75" x14ac:dyDescent="0.2">
      <c r="A591" s="23">
        <f>YEAR(TimeTable[[#This Row],[Date]])</f>
        <v>1900</v>
      </c>
      <c r="B591" s="23">
        <f>MONTH(TimeTable[[#This Row],[Date]])</f>
        <v>1</v>
      </c>
      <c r="C591" s="23">
        <f>_xlfn.ISOWEEKNUM(TimeTable[[#This Row],[Date]])</f>
        <v>52</v>
      </c>
      <c r="D591" s="24"/>
      <c r="E591" s="26"/>
      <c r="F591" s="25"/>
      <c r="G591" s="15"/>
      <c r="H591" s="42"/>
      <c r="I591" s="43" t="str">
        <f>IF(ISBLANK(H591),"",INDEX(lookup_projects[], MATCH(H591,lookup_projects[Project], 0),3))</f>
        <v/>
      </c>
    </row>
    <row r="592" spans="1:9" ht="12.75" x14ac:dyDescent="0.2">
      <c r="A592" s="23">
        <f>YEAR(TimeTable[[#This Row],[Date]])</f>
        <v>1900</v>
      </c>
      <c r="B592" s="23">
        <f>MONTH(TimeTable[[#This Row],[Date]])</f>
        <v>1</v>
      </c>
      <c r="C592" s="23">
        <f>_xlfn.ISOWEEKNUM(TimeTable[[#This Row],[Date]])</f>
        <v>52</v>
      </c>
      <c r="D592" s="24"/>
      <c r="E592" s="26"/>
      <c r="F592" s="25"/>
      <c r="G592" s="15"/>
      <c r="H592" s="42"/>
      <c r="I592" s="43" t="str">
        <f>IF(ISBLANK(H592),"",INDEX(lookup_projects[], MATCH(H592,lookup_projects[Project], 0),3))</f>
        <v/>
      </c>
    </row>
    <row r="593" spans="1:9" ht="12.75" x14ac:dyDescent="0.2">
      <c r="A593" s="23">
        <f>YEAR(TimeTable[[#This Row],[Date]])</f>
        <v>1900</v>
      </c>
      <c r="B593" s="23">
        <f>MONTH(TimeTable[[#This Row],[Date]])</f>
        <v>1</v>
      </c>
      <c r="C593" s="23">
        <f>_xlfn.ISOWEEKNUM(TimeTable[[#This Row],[Date]])</f>
        <v>52</v>
      </c>
      <c r="D593" s="24"/>
      <c r="E593" s="26"/>
      <c r="F593" s="25"/>
      <c r="G593" s="15"/>
      <c r="H593" s="42"/>
      <c r="I593" s="43" t="str">
        <f>IF(ISBLANK(H593),"",INDEX(lookup_projects[], MATCH(H593,lookup_projects[Project], 0),3))</f>
        <v/>
      </c>
    </row>
    <row r="594" spans="1:9" ht="12.75" x14ac:dyDescent="0.2">
      <c r="A594" s="23">
        <f>YEAR(TimeTable[[#This Row],[Date]])</f>
        <v>1900</v>
      </c>
      <c r="B594" s="23">
        <f>MONTH(TimeTable[[#This Row],[Date]])</f>
        <v>1</v>
      </c>
      <c r="C594" s="23">
        <f>_xlfn.ISOWEEKNUM(TimeTable[[#This Row],[Date]])</f>
        <v>52</v>
      </c>
      <c r="D594" s="24"/>
      <c r="E594" s="26"/>
      <c r="F594" s="25"/>
      <c r="G594" s="15"/>
      <c r="H594" s="42"/>
      <c r="I594" s="43" t="str">
        <f>IF(ISBLANK(H594),"",INDEX(lookup_projects[], MATCH(H594,lookup_projects[Project], 0),3))</f>
        <v/>
      </c>
    </row>
    <row r="595" spans="1:9" ht="12.75" x14ac:dyDescent="0.2">
      <c r="A595" s="23">
        <f>YEAR(TimeTable[[#This Row],[Date]])</f>
        <v>1900</v>
      </c>
      <c r="B595" s="23">
        <f>MONTH(TimeTable[[#This Row],[Date]])</f>
        <v>1</v>
      </c>
      <c r="C595" s="23">
        <f>_xlfn.ISOWEEKNUM(TimeTable[[#This Row],[Date]])</f>
        <v>52</v>
      </c>
      <c r="D595" s="24"/>
      <c r="E595" s="26"/>
      <c r="F595" s="25"/>
      <c r="G595" s="15"/>
      <c r="H595" s="42"/>
      <c r="I595" s="43" t="str">
        <f>IF(ISBLANK(H595),"",INDEX(lookup_projects[], MATCH(H595,lookup_projects[Project], 0),3))</f>
        <v/>
      </c>
    </row>
    <row r="596" spans="1:9" ht="12.75" x14ac:dyDescent="0.2">
      <c r="A596" s="23">
        <f>YEAR(TimeTable[[#This Row],[Date]])</f>
        <v>1900</v>
      </c>
      <c r="B596" s="23">
        <f>MONTH(TimeTable[[#This Row],[Date]])</f>
        <v>1</v>
      </c>
      <c r="C596" s="23">
        <f>_xlfn.ISOWEEKNUM(TimeTable[[#This Row],[Date]])</f>
        <v>52</v>
      </c>
      <c r="D596" s="24"/>
      <c r="E596" s="26"/>
      <c r="F596" s="25"/>
      <c r="G596" s="15"/>
      <c r="H596" s="42"/>
      <c r="I596" s="43" t="str">
        <f>IF(ISBLANK(H596),"",INDEX(lookup_projects[], MATCH(H596,lookup_projects[Project], 0),3))</f>
        <v/>
      </c>
    </row>
    <row r="597" spans="1:9" ht="12.75" x14ac:dyDescent="0.2">
      <c r="A597" s="23">
        <f>YEAR(TimeTable[[#This Row],[Date]])</f>
        <v>1900</v>
      </c>
      <c r="B597" s="23">
        <f>MONTH(TimeTable[[#This Row],[Date]])</f>
        <v>1</v>
      </c>
      <c r="C597" s="23">
        <f>_xlfn.ISOWEEKNUM(TimeTable[[#This Row],[Date]])</f>
        <v>52</v>
      </c>
      <c r="D597" s="24"/>
      <c r="E597" s="26"/>
      <c r="F597" s="25"/>
      <c r="G597" s="15"/>
      <c r="H597" s="42"/>
      <c r="I597" s="43" t="str">
        <f>IF(ISBLANK(H597),"",INDEX(lookup_projects[], MATCH(H597,lookup_projects[Project], 0),3))</f>
        <v/>
      </c>
    </row>
    <row r="598" spans="1:9" ht="12.75" x14ac:dyDescent="0.2">
      <c r="A598" s="23">
        <f>YEAR(TimeTable[[#This Row],[Date]])</f>
        <v>1900</v>
      </c>
      <c r="B598" s="23">
        <f>MONTH(TimeTable[[#This Row],[Date]])</f>
        <v>1</v>
      </c>
      <c r="C598" s="23">
        <f>_xlfn.ISOWEEKNUM(TimeTable[[#This Row],[Date]])</f>
        <v>52</v>
      </c>
      <c r="D598" s="24"/>
      <c r="E598" s="26"/>
      <c r="F598" s="25"/>
      <c r="G598" s="15"/>
      <c r="H598" s="42"/>
      <c r="I598" s="43" t="str">
        <f>IF(ISBLANK(H598),"",INDEX(lookup_projects[], MATCH(H598,lookup_projects[Project], 0),3))</f>
        <v/>
      </c>
    </row>
    <row r="599" spans="1:9" ht="12.75" x14ac:dyDescent="0.2">
      <c r="A599" s="23">
        <f>YEAR(TimeTable[[#This Row],[Date]])</f>
        <v>1900</v>
      </c>
      <c r="B599" s="23">
        <f>MONTH(TimeTable[[#This Row],[Date]])</f>
        <v>1</v>
      </c>
      <c r="C599" s="23">
        <f>_xlfn.ISOWEEKNUM(TimeTable[[#This Row],[Date]])</f>
        <v>52</v>
      </c>
      <c r="D599" s="24"/>
      <c r="E599" s="26"/>
      <c r="F599" s="25"/>
      <c r="G599" s="15"/>
      <c r="H599" s="42"/>
      <c r="I599" s="43" t="str">
        <f>IF(ISBLANK(H599),"",INDEX(lookup_projects[], MATCH(H599,lookup_projects[Project], 0),3))</f>
        <v/>
      </c>
    </row>
    <row r="600" spans="1:9" ht="12.75" x14ac:dyDescent="0.2">
      <c r="A600" s="23">
        <f>YEAR(TimeTable[[#This Row],[Date]])</f>
        <v>1900</v>
      </c>
      <c r="B600" s="23">
        <f>MONTH(TimeTable[[#This Row],[Date]])</f>
        <v>1</v>
      </c>
      <c r="C600" s="23">
        <f>_xlfn.ISOWEEKNUM(TimeTable[[#This Row],[Date]])</f>
        <v>52</v>
      </c>
      <c r="D600" s="24"/>
      <c r="E600" s="26"/>
      <c r="F600" s="25"/>
      <c r="G600" s="15"/>
      <c r="H600" s="42"/>
      <c r="I600" s="43" t="str">
        <f>IF(ISBLANK(H600),"",INDEX(lookup_projects[], MATCH(H600,lookup_projects[Project], 0),3))</f>
        <v/>
      </c>
    </row>
    <row r="601" spans="1:9" ht="12.75" x14ac:dyDescent="0.2">
      <c r="A601" s="23">
        <f>YEAR(TimeTable[[#This Row],[Date]])</f>
        <v>1900</v>
      </c>
      <c r="B601" s="23">
        <f>MONTH(TimeTable[[#This Row],[Date]])</f>
        <v>1</v>
      </c>
      <c r="C601" s="23">
        <f>_xlfn.ISOWEEKNUM(TimeTable[[#This Row],[Date]])</f>
        <v>52</v>
      </c>
      <c r="D601" s="24"/>
      <c r="E601" s="26"/>
      <c r="F601" s="25"/>
      <c r="G601" s="15"/>
      <c r="H601" s="42"/>
      <c r="I601" s="43" t="str">
        <f>IF(ISBLANK(H601),"",INDEX(lookup_projects[], MATCH(H601,lookup_projects[Project], 0),3))</f>
        <v/>
      </c>
    </row>
    <row r="602" spans="1:9" ht="12.75" x14ac:dyDescent="0.2">
      <c r="A602" s="23">
        <f>YEAR(TimeTable[[#This Row],[Date]])</f>
        <v>1900</v>
      </c>
      <c r="B602" s="23">
        <f>MONTH(TimeTable[[#This Row],[Date]])</f>
        <v>1</v>
      </c>
      <c r="C602" s="23">
        <f>_xlfn.ISOWEEKNUM(TimeTable[[#This Row],[Date]])</f>
        <v>52</v>
      </c>
      <c r="D602" s="24"/>
      <c r="E602" s="26"/>
      <c r="F602" s="25"/>
      <c r="G602" s="15"/>
      <c r="H602" s="42"/>
      <c r="I602" s="43" t="str">
        <f>IF(ISBLANK(H602),"",INDEX(lookup_projects[], MATCH(H602,lookup_projects[Project], 0),3))</f>
        <v/>
      </c>
    </row>
    <row r="603" spans="1:9" ht="12.75" x14ac:dyDescent="0.2">
      <c r="A603" s="23">
        <f>YEAR(TimeTable[[#This Row],[Date]])</f>
        <v>1900</v>
      </c>
      <c r="B603" s="23">
        <f>MONTH(TimeTable[[#This Row],[Date]])</f>
        <v>1</v>
      </c>
      <c r="C603" s="23">
        <f>_xlfn.ISOWEEKNUM(TimeTable[[#This Row],[Date]])</f>
        <v>52</v>
      </c>
      <c r="D603" s="24"/>
      <c r="E603" s="26"/>
      <c r="F603" s="25"/>
      <c r="G603" s="15"/>
      <c r="H603" s="42"/>
      <c r="I603" s="43" t="str">
        <f>IF(ISBLANK(H603),"",INDEX(lookup_projects[], MATCH(H603,lookup_projects[Project], 0),3))</f>
        <v/>
      </c>
    </row>
    <row r="604" spans="1:9" ht="12.75" x14ac:dyDescent="0.2">
      <c r="A604" s="23">
        <f>YEAR(TimeTable[[#This Row],[Date]])</f>
        <v>1900</v>
      </c>
      <c r="B604" s="23">
        <f>MONTH(TimeTable[[#This Row],[Date]])</f>
        <v>1</v>
      </c>
      <c r="C604" s="23">
        <f>_xlfn.ISOWEEKNUM(TimeTable[[#This Row],[Date]])</f>
        <v>52</v>
      </c>
      <c r="D604" s="24"/>
      <c r="E604" s="26"/>
      <c r="F604" s="25"/>
      <c r="G604" s="15"/>
      <c r="H604" s="42"/>
      <c r="I604" s="43" t="str">
        <f>IF(ISBLANK(H604),"",INDEX(lookup_projects[], MATCH(H604,lookup_projects[Project], 0),3))</f>
        <v/>
      </c>
    </row>
    <row r="605" spans="1:9" ht="12.75" x14ac:dyDescent="0.2">
      <c r="A605" s="23">
        <f>YEAR(TimeTable[[#This Row],[Date]])</f>
        <v>1900</v>
      </c>
      <c r="B605" s="23">
        <f>MONTH(TimeTable[[#This Row],[Date]])</f>
        <v>1</v>
      </c>
      <c r="C605" s="23">
        <f>_xlfn.ISOWEEKNUM(TimeTable[[#This Row],[Date]])</f>
        <v>52</v>
      </c>
      <c r="D605" s="24"/>
      <c r="E605" s="26"/>
      <c r="F605" s="25"/>
      <c r="G605" s="15"/>
      <c r="H605" s="42"/>
      <c r="I605" s="43" t="str">
        <f>IF(ISBLANK(H605),"",INDEX(lookup_projects[], MATCH(H605,lookup_projects[Project], 0),3))</f>
        <v/>
      </c>
    </row>
    <row r="606" spans="1:9" ht="12.75" x14ac:dyDescent="0.2">
      <c r="A606" s="23">
        <f>YEAR(TimeTable[[#This Row],[Date]])</f>
        <v>1900</v>
      </c>
      <c r="B606" s="23">
        <f>MONTH(TimeTable[[#This Row],[Date]])</f>
        <v>1</v>
      </c>
      <c r="C606" s="23">
        <f>_xlfn.ISOWEEKNUM(TimeTable[[#This Row],[Date]])</f>
        <v>52</v>
      </c>
      <c r="D606" s="24"/>
      <c r="E606" s="26"/>
      <c r="F606" s="25"/>
      <c r="G606" s="15"/>
      <c r="H606" s="42"/>
      <c r="I606" s="43" t="str">
        <f>IF(ISBLANK(H606),"",INDEX(lookup_projects[], MATCH(H606,lookup_projects[Project], 0),3))</f>
        <v/>
      </c>
    </row>
    <row r="607" spans="1:9" ht="12.75" x14ac:dyDescent="0.2">
      <c r="A607" s="23">
        <f>YEAR(TimeTable[[#This Row],[Date]])</f>
        <v>1900</v>
      </c>
      <c r="B607" s="23">
        <f>MONTH(TimeTable[[#This Row],[Date]])</f>
        <v>1</v>
      </c>
      <c r="C607" s="23">
        <f>_xlfn.ISOWEEKNUM(TimeTable[[#This Row],[Date]])</f>
        <v>52</v>
      </c>
      <c r="D607" s="24"/>
      <c r="E607" s="26"/>
      <c r="F607" s="25"/>
      <c r="G607" s="15"/>
      <c r="H607" s="42"/>
      <c r="I607" s="43" t="str">
        <f>IF(ISBLANK(H607),"",INDEX(lookup_projects[], MATCH(H607,lookup_projects[Project], 0),3))</f>
        <v/>
      </c>
    </row>
    <row r="608" spans="1:9" ht="12.75" x14ac:dyDescent="0.2">
      <c r="A608" s="23">
        <f>YEAR(TimeTable[[#This Row],[Date]])</f>
        <v>1900</v>
      </c>
      <c r="B608" s="23">
        <f>MONTH(TimeTable[[#This Row],[Date]])</f>
        <v>1</v>
      </c>
      <c r="C608" s="23">
        <f>_xlfn.ISOWEEKNUM(TimeTable[[#This Row],[Date]])</f>
        <v>52</v>
      </c>
      <c r="D608" s="24"/>
      <c r="E608" s="26"/>
      <c r="F608" s="25"/>
      <c r="G608" s="15"/>
      <c r="H608" s="42"/>
      <c r="I608" s="43" t="str">
        <f>IF(ISBLANK(H608),"",INDEX(lookup_projects[], MATCH(H608,lookup_projects[Project], 0),3))</f>
        <v/>
      </c>
    </row>
    <row r="609" spans="1:9" ht="12.75" x14ac:dyDescent="0.2">
      <c r="A609" s="23">
        <f>YEAR(TimeTable[[#This Row],[Date]])</f>
        <v>1900</v>
      </c>
      <c r="B609" s="23">
        <f>MONTH(TimeTable[[#This Row],[Date]])</f>
        <v>1</v>
      </c>
      <c r="C609" s="23">
        <f>_xlfn.ISOWEEKNUM(TimeTable[[#This Row],[Date]])</f>
        <v>52</v>
      </c>
      <c r="D609" s="24"/>
      <c r="E609" s="26"/>
      <c r="F609" s="25"/>
      <c r="G609" s="15"/>
      <c r="H609" s="42"/>
      <c r="I609" s="43" t="str">
        <f>IF(ISBLANK(H609),"",INDEX(lookup_projects[], MATCH(H609,lookup_projects[Project], 0),3))</f>
        <v/>
      </c>
    </row>
    <row r="610" spans="1:9" ht="12.75" x14ac:dyDescent="0.2">
      <c r="A610" s="23">
        <f>YEAR(TimeTable[[#This Row],[Date]])</f>
        <v>1900</v>
      </c>
      <c r="B610" s="23">
        <f>MONTH(TimeTable[[#This Row],[Date]])</f>
        <v>1</v>
      </c>
      <c r="C610" s="23">
        <f>_xlfn.ISOWEEKNUM(TimeTable[[#This Row],[Date]])</f>
        <v>52</v>
      </c>
      <c r="D610" s="24"/>
      <c r="E610" s="26"/>
      <c r="F610" s="25"/>
      <c r="G610" s="15"/>
      <c r="H610" s="42"/>
      <c r="I610" s="43" t="str">
        <f>IF(ISBLANK(H610),"",INDEX(lookup_projects[], MATCH(H610,lookup_projects[Project], 0),3))</f>
        <v/>
      </c>
    </row>
    <row r="611" spans="1:9" ht="12.75" x14ac:dyDescent="0.2">
      <c r="A611" s="23">
        <f>YEAR(TimeTable[[#This Row],[Date]])</f>
        <v>1900</v>
      </c>
      <c r="B611" s="23">
        <f>MONTH(TimeTable[[#This Row],[Date]])</f>
        <v>1</v>
      </c>
      <c r="C611" s="23">
        <f>_xlfn.ISOWEEKNUM(TimeTable[[#This Row],[Date]])</f>
        <v>52</v>
      </c>
      <c r="D611" s="24"/>
      <c r="E611" s="26"/>
      <c r="F611" s="25"/>
      <c r="G611" s="15"/>
      <c r="H611" s="42"/>
      <c r="I611" s="43" t="str">
        <f>IF(ISBLANK(H611),"",INDEX(lookup_projects[], MATCH(H611,lookup_projects[Project], 0),3))</f>
        <v/>
      </c>
    </row>
    <row r="612" spans="1:9" ht="12.75" x14ac:dyDescent="0.2">
      <c r="A612" s="23">
        <f>YEAR(TimeTable[[#This Row],[Date]])</f>
        <v>1900</v>
      </c>
      <c r="B612" s="23">
        <f>MONTH(TimeTable[[#This Row],[Date]])</f>
        <v>1</v>
      </c>
      <c r="C612" s="23">
        <f>_xlfn.ISOWEEKNUM(TimeTable[[#This Row],[Date]])</f>
        <v>52</v>
      </c>
      <c r="D612" s="24"/>
      <c r="E612" s="26"/>
      <c r="F612" s="25"/>
      <c r="G612" s="15"/>
      <c r="H612" s="42"/>
      <c r="I612" s="43" t="str">
        <f>IF(ISBLANK(H612),"",INDEX(lookup_projects[], MATCH(H612,lookup_projects[Project], 0),3))</f>
        <v/>
      </c>
    </row>
    <row r="613" spans="1:9" ht="12.75" x14ac:dyDescent="0.2">
      <c r="A613" s="23">
        <f>YEAR(TimeTable[[#This Row],[Date]])</f>
        <v>1900</v>
      </c>
      <c r="B613" s="23">
        <f>MONTH(TimeTable[[#This Row],[Date]])</f>
        <v>1</v>
      </c>
      <c r="C613" s="23">
        <f>_xlfn.ISOWEEKNUM(TimeTable[[#This Row],[Date]])</f>
        <v>52</v>
      </c>
      <c r="D613" s="24"/>
      <c r="E613" s="26"/>
      <c r="F613" s="25"/>
      <c r="G613" s="15"/>
      <c r="H613" s="42"/>
      <c r="I613" s="43" t="str">
        <f>IF(ISBLANK(H613),"",INDEX(lookup_projects[], MATCH(H613,lookup_projects[Project], 0),3))</f>
        <v/>
      </c>
    </row>
    <row r="614" spans="1:9" ht="12.75" x14ac:dyDescent="0.2">
      <c r="A614" s="23">
        <f>YEAR(TimeTable[[#This Row],[Date]])</f>
        <v>1900</v>
      </c>
      <c r="B614" s="23">
        <f>MONTH(TimeTable[[#This Row],[Date]])</f>
        <v>1</v>
      </c>
      <c r="C614" s="23">
        <f>_xlfn.ISOWEEKNUM(TimeTable[[#This Row],[Date]])</f>
        <v>52</v>
      </c>
      <c r="D614" s="24"/>
      <c r="E614" s="26"/>
      <c r="F614" s="25"/>
      <c r="G614" s="15"/>
      <c r="H614" s="42"/>
      <c r="I614" s="43" t="str">
        <f>IF(ISBLANK(H614),"",INDEX(lookup_projects[], MATCH(H614,lookup_projects[Project], 0),3))</f>
        <v/>
      </c>
    </row>
    <row r="615" spans="1:9" ht="12.75" x14ac:dyDescent="0.2">
      <c r="A615" s="23">
        <f>YEAR(TimeTable[[#This Row],[Date]])</f>
        <v>1900</v>
      </c>
      <c r="B615" s="23">
        <f>MONTH(TimeTable[[#This Row],[Date]])</f>
        <v>1</v>
      </c>
      <c r="C615" s="23">
        <f>_xlfn.ISOWEEKNUM(TimeTable[[#This Row],[Date]])</f>
        <v>52</v>
      </c>
      <c r="D615" s="24"/>
      <c r="E615" s="26"/>
      <c r="F615" s="25"/>
      <c r="G615" s="15"/>
      <c r="H615" s="42"/>
      <c r="I615" s="43" t="str">
        <f>IF(ISBLANK(H615),"",INDEX(lookup_projects[], MATCH(H615,lookup_projects[Project], 0),3))</f>
        <v/>
      </c>
    </row>
    <row r="616" spans="1:9" ht="12.75" x14ac:dyDescent="0.2">
      <c r="A616" s="23">
        <f>YEAR(TimeTable[[#This Row],[Date]])</f>
        <v>1900</v>
      </c>
      <c r="B616" s="23">
        <f>MONTH(TimeTable[[#This Row],[Date]])</f>
        <v>1</v>
      </c>
      <c r="C616" s="23">
        <f>_xlfn.ISOWEEKNUM(TimeTable[[#This Row],[Date]])</f>
        <v>52</v>
      </c>
      <c r="D616" s="24"/>
      <c r="E616" s="26"/>
      <c r="F616" s="25"/>
      <c r="G616" s="15"/>
      <c r="H616" s="42"/>
      <c r="I616" s="43" t="str">
        <f>IF(ISBLANK(H616),"",INDEX(lookup_projects[], MATCH(H616,lookup_projects[Project], 0),3))</f>
        <v/>
      </c>
    </row>
    <row r="617" spans="1:9" ht="12.75" x14ac:dyDescent="0.2">
      <c r="A617" s="23">
        <f>YEAR(TimeTable[[#This Row],[Date]])</f>
        <v>1900</v>
      </c>
      <c r="B617" s="23">
        <f>MONTH(TimeTable[[#This Row],[Date]])</f>
        <v>1</v>
      </c>
      <c r="C617" s="23">
        <f>_xlfn.ISOWEEKNUM(TimeTable[[#This Row],[Date]])</f>
        <v>52</v>
      </c>
      <c r="D617" s="24"/>
      <c r="E617" s="26"/>
      <c r="F617" s="25"/>
      <c r="G617" s="15"/>
      <c r="H617" s="42"/>
      <c r="I617" s="43" t="str">
        <f>IF(ISBLANK(H617),"",INDEX(lookup_projects[], MATCH(H617,lookup_projects[Project], 0),3))</f>
        <v/>
      </c>
    </row>
    <row r="618" spans="1:9" ht="12.75" x14ac:dyDescent="0.2">
      <c r="A618" s="23">
        <f>YEAR(TimeTable[[#This Row],[Date]])</f>
        <v>1900</v>
      </c>
      <c r="B618" s="23">
        <f>MONTH(TimeTable[[#This Row],[Date]])</f>
        <v>1</v>
      </c>
      <c r="C618" s="23">
        <f>_xlfn.ISOWEEKNUM(TimeTable[[#This Row],[Date]])</f>
        <v>52</v>
      </c>
      <c r="D618" s="24"/>
      <c r="E618" s="26"/>
      <c r="F618" s="25"/>
      <c r="G618" s="15"/>
      <c r="H618" s="42"/>
      <c r="I618" s="43" t="str">
        <f>IF(ISBLANK(H618),"",INDEX(lookup_projects[], MATCH(H618,lookup_projects[Project], 0),3))</f>
        <v/>
      </c>
    </row>
    <row r="619" spans="1:9" ht="12.75" x14ac:dyDescent="0.2">
      <c r="A619" s="23">
        <f>YEAR(TimeTable[[#This Row],[Date]])</f>
        <v>1900</v>
      </c>
      <c r="B619" s="23">
        <f>MONTH(TimeTable[[#This Row],[Date]])</f>
        <v>1</v>
      </c>
      <c r="C619" s="23">
        <f>_xlfn.ISOWEEKNUM(TimeTable[[#This Row],[Date]])</f>
        <v>52</v>
      </c>
      <c r="D619" s="24"/>
      <c r="E619" s="26"/>
      <c r="F619" s="25"/>
      <c r="G619" s="15"/>
      <c r="H619" s="42"/>
      <c r="I619" s="43" t="str">
        <f>IF(ISBLANK(H619),"",INDEX(lookup_projects[], MATCH(H619,lookup_projects[Project], 0),3))</f>
        <v/>
      </c>
    </row>
    <row r="620" spans="1:9" ht="12.75" x14ac:dyDescent="0.2">
      <c r="A620" s="23">
        <f>YEAR(TimeTable[[#This Row],[Date]])</f>
        <v>1900</v>
      </c>
      <c r="B620" s="23">
        <f>MONTH(TimeTable[[#This Row],[Date]])</f>
        <v>1</v>
      </c>
      <c r="C620" s="23">
        <f>_xlfn.ISOWEEKNUM(TimeTable[[#This Row],[Date]])</f>
        <v>52</v>
      </c>
      <c r="D620" s="24"/>
      <c r="E620" s="26"/>
      <c r="F620" s="25"/>
      <c r="G620" s="15"/>
      <c r="H620" s="42"/>
      <c r="I620" s="43" t="str">
        <f>IF(ISBLANK(H620),"",INDEX(lookup_projects[], MATCH(H620,lookup_projects[Project], 0),3))</f>
        <v/>
      </c>
    </row>
    <row r="621" spans="1:9" ht="12.75" x14ac:dyDescent="0.2">
      <c r="A621" s="23">
        <f>YEAR(TimeTable[[#This Row],[Date]])</f>
        <v>1900</v>
      </c>
      <c r="B621" s="23">
        <f>MONTH(TimeTable[[#This Row],[Date]])</f>
        <v>1</v>
      </c>
      <c r="C621" s="23">
        <f>_xlfn.ISOWEEKNUM(TimeTable[[#This Row],[Date]])</f>
        <v>52</v>
      </c>
      <c r="D621" s="24"/>
      <c r="E621" s="26"/>
      <c r="F621" s="25"/>
      <c r="G621" s="15"/>
      <c r="H621" s="42"/>
      <c r="I621" s="43" t="str">
        <f>IF(ISBLANK(H621),"",INDEX(lookup_projects[], MATCH(H621,lookup_projects[Project], 0),3))</f>
        <v/>
      </c>
    </row>
    <row r="622" spans="1:9" ht="12.75" x14ac:dyDescent="0.2">
      <c r="A622" s="23">
        <f>YEAR(TimeTable[[#This Row],[Date]])</f>
        <v>1900</v>
      </c>
      <c r="B622" s="23">
        <f>MONTH(TimeTable[[#This Row],[Date]])</f>
        <v>1</v>
      </c>
      <c r="C622" s="23">
        <f>_xlfn.ISOWEEKNUM(TimeTable[[#This Row],[Date]])</f>
        <v>52</v>
      </c>
      <c r="D622" s="24"/>
      <c r="E622" s="26"/>
      <c r="F622" s="25"/>
      <c r="G622" s="15"/>
      <c r="H622" s="42"/>
      <c r="I622" s="43" t="str">
        <f>IF(ISBLANK(H622),"",INDEX(lookup_projects[], MATCH(H622,lookup_projects[Project], 0),3))</f>
        <v/>
      </c>
    </row>
    <row r="623" spans="1:9" ht="12.75" x14ac:dyDescent="0.2">
      <c r="A623" s="23">
        <f>YEAR(TimeTable[[#This Row],[Date]])</f>
        <v>1900</v>
      </c>
      <c r="B623" s="23">
        <f>MONTH(TimeTable[[#This Row],[Date]])</f>
        <v>1</v>
      </c>
      <c r="C623" s="23">
        <f>_xlfn.ISOWEEKNUM(TimeTable[[#This Row],[Date]])</f>
        <v>52</v>
      </c>
      <c r="D623" s="24"/>
      <c r="E623" s="26"/>
      <c r="F623" s="25"/>
      <c r="G623" s="15"/>
      <c r="H623" s="42"/>
      <c r="I623" s="43" t="str">
        <f>IF(ISBLANK(H623),"",INDEX(lookup_projects[], MATCH(H623,lookup_projects[Project], 0),3))</f>
        <v/>
      </c>
    </row>
    <row r="624" spans="1:9" ht="12.75" x14ac:dyDescent="0.2">
      <c r="A624" s="23">
        <f>YEAR(TimeTable[[#This Row],[Date]])</f>
        <v>1900</v>
      </c>
      <c r="B624" s="23">
        <f>MONTH(TimeTable[[#This Row],[Date]])</f>
        <v>1</v>
      </c>
      <c r="C624" s="23">
        <f>_xlfn.ISOWEEKNUM(TimeTable[[#This Row],[Date]])</f>
        <v>52</v>
      </c>
      <c r="D624" s="24"/>
      <c r="E624" s="26"/>
      <c r="F624" s="25"/>
      <c r="G624" s="15"/>
      <c r="H624" s="42"/>
      <c r="I624" s="43" t="str">
        <f>IF(ISBLANK(H624),"",INDEX(lookup_projects[], MATCH(H624,lookup_projects[Project], 0),3))</f>
        <v/>
      </c>
    </row>
    <row r="625" spans="1:9" ht="12.75" x14ac:dyDescent="0.2">
      <c r="A625" s="23">
        <f>YEAR(TimeTable[[#This Row],[Date]])</f>
        <v>1900</v>
      </c>
      <c r="B625" s="23">
        <f>MONTH(TimeTable[[#This Row],[Date]])</f>
        <v>1</v>
      </c>
      <c r="C625" s="23">
        <f>_xlfn.ISOWEEKNUM(TimeTable[[#This Row],[Date]])</f>
        <v>52</v>
      </c>
      <c r="D625" s="24"/>
      <c r="E625" s="26"/>
      <c r="F625" s="25"/>
      <c r="G625" s="15"/>
      <c r="H625" s="42"/>
      <c r="I625" s="43" t="str">
        <f>IF(ISBLANK(H625),"",INDEX(lookup_projects[], MATCH(H625,lookup_projects[Project], 0),3))</f>
        <v/>
      </c>
    </row>
    <row r="626" spans="1:9" ht="12.75" x14ac:dyDescent="0.2">
      <c r="A626" s="23">
        <f>YEAR(TimeTable[[#This Row],[Date]])</f>
        <v>1900</v>
      </c>
      <c r="B626" s="23">
        <f>MONTH(TimeTable[[#This Row],[Date]])</f>
        <v>1</v>
      </c>
      <c r="C626" s="23">
        <f>_xlfn.ISOWEEKNUM(TimeTable[[#This Row],[Date]])</f>
        <v>52</v>
      </c>
      <c r="D626" s="24"/>
      <c r="E626" s="26"/>
      <c r="F626" s="25"/>
      <c r="G626" s="15"/>
      <c r="H626" s="42"/>
      <c r="I626" s="43" t="str">
        <f>IF(ISBLANK(H626),"",INDEX(lookup_projects[], MATCH(H626,lookup_projects[Project], 0),3))</f>
        <v/>
      </c>
    </row>
    <row r="627" spans="1:9" ht="12.75" x14ac:dyDescent="0.2">
      <c r="A627" s="23">
        <f>YEAR(TimeTable[[#This Row],[Date]])</f>
        <v>1900</v>
      </c>
      <c r="B627" s="23">
        <f>MONTH(TimeTable[[#This Row],[Date]])</f>
        <v>1</v>
      </c>
      <c r="C627" s="23">
        <f>_xlfn.ISOWEEKNUM(TimeTable[[#This Row],[Date]])</f>
        <v>52</v>
      </c>
      <c r="D627" s="24"/>
      <c r="E627" s="26"/>
      <c r="F627" s="25"/>
      <c r="G627" s="15"/>
      <c r="H627" s="42"/>
      <c r="I627" s="43" t="str">
        <f>IF(ISBLANK(H627),"",INDEX(lookup_projects[], MATCH(H627,lookup_projects[Project], 0),3))</f>
        <v/>
      </c>
    </row>
    <row r="628" spans="1:9" ht="12.75" x14ac:dyDescent="0.2">
      <c r="A628" s="23">
        <f>YEAR(TimeTable[[#This Row],[Date]])</f>
        <v>1900</v>
      </c>
      <c r="B628" s="23">
        <f>MONTH(TimeTable[[#This Row],[Date]])</f>
        <v>1</v>
      </c>
      <c r="C628" s="23">
        <f>_xlfn.ISOWEEKNUM(TimeTable[[#This Row],[Date]])</f>
        <v>52</v>
      </c>
      <c r="D628" s="24"/>
      <c r="E628" s="26"/>
      <c r="F628" s="25"/>
      <c r="G628" s="15"/>
      <c r="H628" s="42"/>
      <c r="I628" s="43" t="str">
        <f>IF(ISBLANK(H628),"",INDEX(lookup_projects[], MATCH(H628,lookup_projects[Project], 0),3))</f>
        <v/>
      </c>
    </row>
    <row r="629" spans="1:9" ht="12.75" x14ac:dyDescent="0.2">
      <c r="A629" s="23">
        <f>YEAR(TimeTable[[#This Row],[Date]])</f>
        <v>1900</v>
      </c>
      <c r="B629" s="23">
        <f>MONTH(TimeTable[[#This Row],[Date]])</f>
        <v>1</v>
      </c>
      <c r="C629" s="23">
        <f>_xlfn.ISOWEEKNUM(TimeTable[[#This Row],[Date]])</f>
        <v>52</v>
      </c>
      <c r="D629" s="24"/>
      <c r="E629" s="26"/>
      <c r="F629" s="25"/>
      <c r="G629" s="15"/>
      <c r="H629" s="42"/>
      <c r="I629" s="43" t="str">
        <f>IF(ISBLANK(H629),"",INDEX(lookup_projects[], MATCH(H629,lookup_projects[Project], 0),3))</f>
        <v/>
      </c>
    </row>
    <row r="630" spans="1:9" ht="12.75" x14ac:dyDescent="0.2">
      <c r="A630" s="23">
        <f>YEAR(TimeTable[[#This Row],[Date]])</f>
        <v>1900</v>
      </c>
      <c r="B630" s="23">
        <f>MONTH(TimeTable[[#This Row],[Date]])</f>
        <v>1</v>
      </c>
      <c r="C630" s="23">
        <f>_xlfn.ISOWEEKNUM(TimeTable[[#This Row],[Date]])</f>
        <v>52</v>
      </c>
      <c r="D630" s="24"/>
      <c r="E630" s="26"/>
      <c r="F630" s="25"/>
      <c r="G630" s="15"/>
      <c r="H630" s="42"/>
      <c r="I630" s="43" t="str">
        <f>IF(ISBLANK(H630),"",INDEX(lookup_projects[], MATCH(H630,lookup_projects[Project], 0),3))</f>
        <v/>
      </c>
    </row>
    <row r="631" spans="1:9" ht="12.75" x14ac:dyDescent="0.2">
      <c r="A631" s="23">
        <f>YEAR(TimeTable[[#This Row],[Date]])</f>
        <v>1900</v>
      </c>
      <c r="B631" s="23">
        <f>MONTH(TimeTable[[#This Row],[Date]])</f>
        <v>1</v>
      </c>
      <c r="C631" s="23">
        <f>_xlfn.ISOWEEKNUM(TimeTable[[#This Row],[Date]])</f>
        <v>52</v>
      </c>
      <c r="D631" s="24"/>
      <c r="E631" s="26"/>
      <c r="F631" s="25"/>
      <c r="G631" s="15"/>
      <c r="H631" s="42"/>
      <c r="I631" s="43" t="str">
        <f>IF(ISBLANK(H631),"",INDEX(lookup_projects[], MATCH(H631,lookup_projects[Project], 0),3))</f>
        <v/>
      </c>
    </row>
    <row r="632" spans="1:9" ht="12.75" x14ac:dyDescent="0.2">
      <c r="A632" s="23">
        <f>YEAR(TimeTable[[#This Row],[Date]])</f>
        <v>1900</v>
      </c>
      <c r="B632" s="23">
        <f>MONTH(TimeTable[[#This Row],[Date]])</f>
        <v>1</v>
      </c>
      <c r="C632" s="23">
        <f>_xlfn.ISOWEEKNUM(TimeTable[[#This Row],[Date]])</f>
        <v>52</v>
      </c>
      <c r="D632" s="24"/>
      <c r="E632" s="26"/>
      <c r="F632" s="25"/>
      <c r="G632" s="15"/>
      <c r="H632" s="42"/>
      <c r="I632" s="43" t="str">
        <f>IF(ISBLANK(H632),"",INDEX(lookup_projects[], MATCH(H632,lookup_projects[Project], 0),3))</f>
        <v/>
      </c>
    </row>
  </sheetData>
  <dataConsolidate/>
  <dataValidations count="4">
    <dataValidation type="list" allowBlank="1" sqref="E2:E632" xr:uid="{7BE0C486-9CFF-4138-B86A-B31D274CAF92}">
      <formula1>INDIRECT("lookup_team[Name]")</formula1>
    </dataValidation>
    <dataValidation type="list" allowBlank="1" sqref="E633:E1048576" xr:uid="{59273A5E-6884-4D2E-8ACA-6FFA749EEF04}">
      <formula1>$A$2:$A$27</formula1>
    </dataValidation>
    <dataValidation type="list" allowBlank="1" showInputMessage="1" showErrorMessage="1" sqref="H3:H632" xr:uid="{F6276B1D-2C2F-4D9D-A9F9-2B9094EE687F}">
      <formula1>INDIRECT("lookup_projects[Title]")</formula1>
    </dataValidation>
    <dataValidation type="list" allowBlank="1" showInputMessage="1" showErrorMessage="1" sqref="H2" xr:uid="{B085909F-2863-45F6-B86B-F11B89CA6307}">
      <formula1>INDIRECT("lookup_projects[Project]")</formula1>
    </dataValidation>
  </dataValidations>
  <pageMargins left="0.7" right="0.7" top="0.75" bottom="0.75" header="0.3" footer="0.3"/>
  <pageSetup orientation="portrait" r:id="rId1"/>
  <ignoredErrors>
    <ignoredError sqref="E1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4F1105DB-1C99-4D69-AC89-A2C5B7528281}">
          <x14:formula1>
            <xm:f>Values!$A$2:$A$27</xm:f>
          </x14:formula1>
          <xm:sqref>E1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L39"/>
  <sheetViews>
    <sheetView workbookViewId="0">
      <selection activeCell="J2" sqref="J2"/>
    </sheetView>
  </sheetViews>
  <sheetFormatPr defaultColWidth="8.140625" defaultRowHeight="15" x14ac:dyDescent="0.25"/>
  <cols>
    <col min="1" max="1" width="24" style="3" bestFit="1" customWidth="1"/>
    <col min="2" max="2" width="15.140625" style="3" customWidth="1"/>
    <col min="3" max="3" width="16.42578125" style="3" customWidth="1"/>
    <col min="4" max="4" width="6.42578125" style="14" bestFit="1" customWidth="1"/>
    <col min="5" max="5" width="7" style="14" customWidth="1"/>
    <col min="6" max="6" width="3.140625" style="3" customWidth="1"/>
    <col min="7" max="7" width="27.140625" style="3" hidden="1" customWidth="1"/>
    <col min="8" max="8" width="29.140625" style="6" hidden="1" customWidth="1"/>
    <col min="9" max="9" width="9.140625" style="3"/>
    <col min="10" max="10" width="25.28515625" style="3" customWidth="1"/>
    <col min="11" max="11" width="23.85546875" style="3" customWidth="1"/>
    <col min="12" max="12" width="17.28515625" style="3" bestFit="1" customWidth="1"/>
    <col min="13" max="33" width="9.140625" style="3"/>
    <col min="34" max="16384" width="8.140625" style="3"/>
  </cols>
  <sheetData>
    <row r="1" spans="1:12" x14ac:dyDescent="0.25">
      <c r="A1" s="27" t="s">
        <v>37</v>
      </c>
      <c r="B1" s="28" t="s">
        <v>38</v>
      </c>
      <c r="C1" s="28" t="s">
        <v>39</v>
      </c>
      <c r="D1" s="28" t="s">
        <v>40</v>
      </c>
      <c r="E1" s="29" t="s">
        <v>41</v>
      </c>
      <c r="G1" s="2" t="s">
        <v>26</v>
      </c>
      <c r="H1" s="4" t="s">
        <v>27</v>
      </c>
      <c r="J1" s="41" t="s">
        <v>63</v>
      </c>
      <c r="K1" s="41" t="s">
        <v>100</v>
      </c>
      <c r="L1" s="44" t="s">
        <v>123</v>
      </c>
    </row>
    <row r="2" spans="1:12" x14ac:dyDescent="0.25">
      <c r="A2" s="30" t="s">
        <v>42</v>
      </c>
      <c r="B2" s="31" t="s">
        <v>43</v>
      </c>
      <c r="C2" s="31" t="s">
        <v>44</v>
      </c>
      <c r="D2" s="34"/>
      <c r="E2" s="35">
        <v>1</v>
      </c>
      <c r="G2" s="5" t="s">
        <v>20</v>
      </c>
      <c r="H2" s="6" t="s">
        <v>7</v>
      </c>
      <c r="J2" s="8" t="s">
        <v>68</v>
      </c>
      <c r="K2" s="8" t="s">
        <v>101</v>
      </c>
      <c r="L2" s="8" t="s">
        <v>102</v>
      </c>
    </row>
    <row r="3" spans="1:12" x14ac:dyDescent="0.25">
      <c r="A3" s="30" t="s">
        <v>45</v>
      </c>
      <c r="B3" s="31" t="s">
        <v>43</v>
      </c>
      <c r="C3" s="31" t="s">
        <v>44</v>
      </c>
      <c r="D3" s="34"/>
      <c r="E3" s="35">
        <v>1</v>
      </c>
      <c r="G3" s="7" t="s">
        <v>21</v>
      </c>
      <c r="H3" s="6" t="s">
        <v>8</v>
      </c>
      <c r="J3" s="8" t="s">
        <v>69</v>
      </c>
      <c r="K3" s="8" t="s">
        <v>69</v>
      </c>
      <c r="L3" s="8" t="s">
        <v>63</v>
      </c>
    </row>
    <row r="4" spans="1:12" x14ac:dyDescent="0.25">
      <c r="A4" s="30" t="s">
        <v>46</v>
      </c>
      <c r="B4" s="31" t="s">
        <v>43</v>
      </c>
      <c r="C4" s="31" t="s">
        <v>47</v>
      </c>
      <c r="D4" s="34">
        <v>53</v>
      </c>
      <c r="E4" s="35">
        <v>0.8</v>
      </c>
      <c r="G4" s="7" t="s">
        <v>6</v>
      </c>
      <c r="H4" s="6" t="s">
        <v>9</v>
      </c>
      <c r="J4" s="8" t="s">
        <v>70</v>
      </c>
      <c r="K4" s="8" t="s">
        <v>70</v>
      </c>
      <c r="L4" s="40" t="s">
        <v>63</v>
      </c>
    </row>
    <row r="5" spans="1:12" x14ac:dyDescent="0.25">
      <c r="A5" s="30" t="s">
        <v>48</v>
      </c>
      <c r="B5" s="31" t="s">
        <v>49</v>
      </c>
      <c r="C5" s="31" t="s">
        <v>47</v>
      </c>
      <c r="D5" s="34">
        <v>52</v>
      </c>
      <c r="E5" s="35">
        <v>1</v>
      </c>
      <c r="G5" s="7" t="s">
        <v>22</v>
      </c>
      <c r="H5" s="6" t="s">
        <v>10</v>
      </c>
      <c r="J5" s="8" t="s">
        <v>71</v>
      </c>
      <c r="K5" s="8" t="s">
        <v>70</v>
      </c>
      <c r="L5" s="8" t="s">
        <v>102</v>
      </c>
    </row>
    <row r="6" spans="1:12" x14ac:dyDescent="0.25">
      <c r="A6" s="30" t="s">
        <v>50</v>
      </c>
      <c r="B6" s="31" t="s">
        <v>43</v>
      </c>
      <c r="C6" s="31" t="s">
        <v>47</v>
      </c>
      <c r="D6" s="34"/>
      <c r="E6" s="35">
        <v>1</v>
      </c>
      <c r="G6" s="7" t="s">
        <v>23</v>
      </c>
      <c r="H6" s="6" t="s">
        <v>11</v>
      </c>
      <c r="J6" s="8" t="s">
        <v>72</v>
      </c>
      <c r="K6" s="8" t="s">
        <v>72</v>
      </c>
      <c r="L6" s="8" t="s">
        <v>63</v>
      </c>
    </row>
    <row r="7" spans="1:12" x14ac:dyDescent="0.25">
      <c r="A7" s="30" t="s">
        <v>51</v>
      </c>
      <c r="B7" s="31" t="s">
        <v>43</v>
      </c>
      <c r="C7" s="31" t="s">
        <v>47</v>
      </c>
      <c r="D7" s="34">
        <v>31</v>
      </c>
      <c r="E7" s="35">
        <v>0.9</v>
      </c>
      <c r="G7" s="7" t="s">
        <v>24</v>
      </c>
      <c r="H7" s="6" t="s">
        <v>12</v>
      </c>
      <c r="J7" s="8" t="s">
        <v>73</v>
      </c>
      <c r="K7" s="8" t="s">
        <v>72</v>
      </c>
      <c r="L7" s="8" t="s">
        <v>102</v>
      </c>
    </row>
    <row r="8" spans="1:12" x14ac:dyDescent="0.25">
      <c r="A8" s="30" t="s">
        <v>52</v>
      </c>
      <c r="B8" s="31" t="s">
        <v>53</v>
      </c>
      <c r="C8" s="31" t="s">
        <v>47</v>
      </c>
      <c r="D8" s="34">
        <v>63</v>
      </c>
      <c r="E8" s="35">
        <v>0.8</v>
      </c>
      <c r="G8" s="7" t="s">
        <v>25</v>
      </c>
      <c r="H8" s="6" t="s">
        <v>13</v>
      </c>
      <c r="J8" s="8" t="s">
        <v>103</v>
      </c>
      <c r="K8" s="8" t="s">
        <v>103</v>
      </c>
      <c r="L8" s="8" t="s">
        <v>104</v>
      </c>
    </row>
    <row r="9" spans="1:12" x14ac:dyDescent="0.25">
      <c r="A9" s="30" t="s">
        <v>54</v>
      </c>
      <c r="B9" s="31" t="s">
        <v>43</v>
      </c>
      <c r="C9" s="31" t="s">
        <v>55</v>
      </c>
      <c r="D9" s="34">
        <v>36</v>
      </c>
      <c r="E9" s="35">
        <v>1</v>
      </c>
      <c r="G9" s="7" t="s">
        <v>14</v>
      </c>
      <c r="H9" s="6" t="s">
        <v>15</v>
      </c>
      <c r="J9" s="8" t="s">
        <v>105</v>
      </c>
      <c r="K9" s="8" t="s">
        <v>74</v>
      </c>
      <c r="L9" s="8" t="s">
        <v>102</v>
      </c>
    </row>
    <row r="10" spans="1:12" s="14" customFormat="1" x14ac:dyDescent="0.25">
      <c r="A10" s="30" t="s">
        <v>56</v>
      </c>
      <c r="B10" s="31" t="s">
        <v>43</v>
      </c>
      <c r="C10" s="31" t="s">
        <v>47</v>
      </c>
      <c r="D10" s="34">
        <v>31</v>
      </c>
      <c r="E10" s="35">
        <v>1</v>
      </c>
      <c r="G10" s="7"/>
      <c r="H10" s="6"/>
      <c r="J10" s="8" t="s">
        <v>75</v>
      </c>
      <c r="K10" s="8" t="s">
        <v>74</v>
      </c>
      <c r="L10" s="8" t="s">
        <v>63</v>
      </c>
    </row>
    <row r="11" spans="1:12" x14ac:dyDescent="0.25">
      <c r="A11" s="30" t="s">
        <v>57</v>
      </c>
      <c r="B11" s="31" t="s">
        <v>43</v>
      </c>
      <c r="C11" s="31" t="s">
        <v>47</v>
      </c>
      <c r="D11" s="34">
        <v>62</v>
      </c>
      <c r="E11" s="35">
        <v>1</v>
      </c>
      <c r="G11" s="7" t="s">
        <v>16</v>
      </c>
      <c r="H11" s="6" t="s">
        <v>17</v>
      </c>
      <c r="J11" s="8" t="s">
        <v>76</v>
      </c>
      <c r="K11" s="8" t="s">
        <v>74</v>
      </c>
      <c r="L11" s="8" t="s">
        <v>63</v>
      </c>
    </row>
    <row r="12" spans="1:12" s="14" customFormat="1" x14ac:dyDescent="0.25">
      <c r="A12" s="30" t="s">
        <v>58</v>
      </c>
      <c r="B12" s="31" t="s">
        <v>49</v>
      </c>
      <c r="C12" s="31" t="s">
        <v>47</v>
      </c>
      <c r="D12" s="34">
        <v>52</v>
      </c>
      <c r="E12" s="35">
        <v>1</v>
      </c>
      <c r="G12" s="7"/>
      <c r="H12" s="6"/>
      <c r="J12" s="8" t="s">
        <v>77</v>
      </c>
      <c r="K12" s="8" t="s">
        <v>74</v>
      </c>
      <c r="L12" s="8" t="s">
        <v>63</v>
      </c>
    </row>
    <row r="13" spans="1:12" x14ac:dyDescent="0.25">
      <c r="A13" s="30" t="s">
        <v>59</v>
      </c>
      <c r="B13" s="31" t="s">
        <v>49</v>
      </c>
      <c r="C13" s="31" t="s">
        <v>47</v>
      </c>
      <c r="D13" s="34">
        <v>63</v>
      </c>
      <c r="E13" s="35">
        <v>1</v>
      </c>
      <c r="H13" s="6" t="s">
        <v>18</v>
      </c>
      <c r="J13" s="8" t="s">
        <v>78</v>
      </c>
      <c r="K13" s="8" t="s">
        <v>106</v>
      </c>
      <c r="L13" s="8" t="s">
        <v>102</v>
      </c>
    </row>
    <row r="14" spans="1:12" x14ac:dyDescent="0.25">
      <c r="A14" s="30" t="s">
        <v>60</v>
      </c>
      <c r="B14" s="31" t="s">
        <v>43</v>
      </c>
      <c r="C14" s="31" t="s">
        <v>55</v>
      </c>
      <c r="D14" s="34">
        <v>36</v>
      </c>
      <c r="E14" s="35">
        <v>1</v>
      </c>
      <c r="H14" s="6" t="s">
        <v>19</v>
      </c>
      <c r="J14" s="8" t="s">
        <v>79</v>
      </c>
      <c r="K14" s="8" t="s">
        <v>107</v>
      </c>
      <c r="L14" s="40" t="s">
        <v>95</v>
      </c>
    </row>
    <row r="15" spans="1:12" x14ac:dyDescent="0.25">
      <c r="A15" s="30" t="s">
        <v>61</v>
      </c>
      <c r="B15" s="31" t="s">
        <v>49</v>
      </c>
      <c r="C15" s="31" t="s">
        <v>55</v>
      </c>
      <c r="D15" s="34">
        <v>31</v>
      </c>
      <c r="E15" s="35">
        <v>1</v>
      </c>
      <c r="J15" s="8" t="s">
        <v>80</v>
      </c>
      <c r="K15" s="8" t="s">
        <v>80</v>
      </c>
      <c r="L15" s="8" t="s">
        <v>63</v>
      </c>
    </row>
    <row r="16" spans="1:12" x14ac:dyDescent="0.25">
      <c r="A16" s="32" t="s">
        <v>36</v>
      </c>
      <c r="B16" s="33" t="s">
        <v>62</v>
      </c>
      <c r="C16" s="33" t="s">
        <v>47</v>
      </c>
      <c r="D16" s="34">
        <v>63</v>
      </c>
      <c r="E16" s="35">
        <v>0.8</v>
      </c>
      <c r="J16" s="8" t="s">
        <v>81</v>
      </c>
      <c r="K16" s="8" t="s">
        <v>80</v>
      </c>
      <c r="L16" s="8" t="s">
        <v>102</v>
      </c>
    </row>
    <row r="17" spans="1:12" x14ac:dyDescent="0.25">
      <c r="A17" s="14"/>
      <c r="C17" s="16"/>
      <c r="D17" s="17"/>
      <c r="J17" s="8" t="s">
        <v>107</v>
      </c>
      <c r="K17" s="8" t="s">
        <v>107</v>
      </c>
      <c r="L17" s="8" t="s">
        <v>108</v>
      </c>
    </row>
    <row r="18" spans="1:12" x14ac:dyDescent="0.25">
      <c r="A18" s="14"/>
      <c r="C18" s="16"/>
      <c r="D18" s="17"/>
      <c r="J18" s="8" t="s">
        <v>109</v>
      </c>
      <c r="K18" s="8" t="s">
        <v>82</v>
      </c>
      <c r="L18" s="8" t="s">
        <v>63</v>
      </c>
    </row>
    <row r="19" spans="1:12" x14ac:dyDescent="0.25">
      <c r="A19" s="14"/>
      <c r="C19" s="16"/>
      <c r="D19" s="17"/>
      <c r="F19" s="14"/>
      <c r="J19" s="8" t="s">
        <v>83</v>
      </c>
      <c r="K19" s="8" t="s">
        <v>83</v>
      </c>
      <c r="L19" s="8" t="s">
        <v>63</v>
      </c>
    </row>
    <row r="20" spans="1:12" x14ac:dyDescent="0.25">
      <c r="C20" s="16"/>
      <c r="D20" s="17"/>
      <c r="F20" s="14"/>
      <c r="J20" s="8" t="s">
        <v>84</v>
      </c>
      <c r="K20" s="8" t="s">
        <v>83</v>
      </c>
      <c r="L20" s="8" t="s">
        <v>102</v>
      </c>
    </row>
    <row r="21" spans="1:12" s="14" customFormat="1" x14ac:dyDescent="0.25">
      <c r="B21" s="3"/>
      <c r="C21" s="16"/>
      <c r="D21" s="17"/>
      <c r="H21" s="6"/>
      <c r="J21" s="8" t="s">
        <v>110</v>
      </c>
      <c r="K21" s="8" t="s">
        <v>111</v>
      </c>
      <c r="L21" s="8" t="s">
        <v>112</v>
      </c>
    </row>
    <row r="22" spans="1:12" x14ac:dyDescent="0.25">
      <c r="A22" s="14"/>
      <c r="C22" s="16"/>
      <c r="D22" s="17"/>
      <c r="F22" s="14"/>
      <c r="J22" s="8" t="s">
        <v>85</v>
      </c>
      <c r="K22" s="8" t="s">
        <v>111</v>
      </c>
      <c r="L22" s="8" t="s">
        <v>113</v>
      </c>
    </row>
    <row r="23" spans="1:12" x14ac:dyDescent="0.25">
      <c r="A23" s="14"/>
      <c r="C23" s="16"/>
      <c r="D23" s="17"/>
      <c r="F23" s="14"/>
      <c r="J23" s="8" t="s">
        <v>114</v>
      </c>
      <c r="K23" s="8" t="s">
        <v>107</v>
      </c>
      <c r="L23" s="8" t="s">
        <v>115</v>
      </c>
    </row>
    <row r="24" spans="1:12" x14ac:dyDescent="0.25">
      <c r="A24" s="14"/>
      <c r="C24" s="16"/>
      <c r="D24" s="17"/>
      <c r="F24" s="14"/>
      <c r="J24" s="8" t="s">
        <v>86</v>
      </c>
      <c r="K24" s="8" t="s">
        <v>86</v>
      </c>
      <c r="L24" s="8" t="s">
        <v>63</v>
      </c>
    </row>
    <row r="25" spans="1:12" x14ac:dyDescent="0.25">
      <c r="C25" s="16"/>
      <c r="D25" s="17"/>
      <c r="F25" s="14"/>
      <c r="J25" s="8" t="s">
        <v>116</v>
      </c>
      <c r="K25" s="8" t="s">
        <v>107</v>
      </c>
      <c r="L25" s="8" t="s">
        <v>115</v>
      </c>
    </row>
    <row r="26" spans="1:12" x14ac:dyDescent="0.25">
      <c r="A26" s="14"/>
      <c r="C26" s="16"/>
      <c r="D26" s="17"/>
      <c r="F26" s="14"/>
      <c r="J26" s="8" t="s">
        <v>87</v>
      </c>
      <c r="K26" s="8" t="s">
        <v>111</v>
      </c>
      <c r="L26" s="40" t="s">
        <v>117</v>
      </c>
    </row>
    <row r="27" spans="1:12" x14ac:dyDescent="0.25">
      <c r="A27" s="14"/>
      <c r="C27" s="16"/>
      <c r="D27" s="17"/>
      <c r="F27" s="14"/>
      <c r="J27" s="8" t="s">
        <v>88</v>
      </c>
      <c r="K27" s="8" t="s">
        <v>111</v>
      </c>
      <c r="L27" s="8" t="s">
        <v>63</v>
      </c>
    </row>
    <row r="28" spans="1:12" x14ac:dyDescent="0.25">
      <c r="F28" s="14"/>
      <c r="J28" s="8" t="s">
        <v>117</v>
      </c>
      <c r="K28" s="8" t="s">
        <v>107</v>
      </c>
      <c r="L28" s="8" t="s">
        <v>117</v>
      </c>
    </row>
    <row r="29" spans="1:12" x14ac:dyDescent="0.25">
      <c r="F29" s="14"/>
      <c r="J29" s="8" t="s">
        <v>89</v>
      </c>
      <c r="K29" s="8" t="s">
        <v>118</v>
      </c>
      <c r="L29" s="8" t="s">
        <v>63</v>
      </c>
    </row>
    <row r="30" spans="1:12" x14ac:dyDescent="0.25">
      <c r="F30" s="14"/>
      <c r="J30" s="8" t="s">
        <v>90</v>
      </c>
      <c r="K30" s="8" t="s">
        <v>90</v>
      </c>
      <c r="L30" s="8" t="s">
        <v>63</v>
      </c>
    </row>
    <row r="31" spans="1:12" x14ac:dyDescent="0.25">
      <c r="F31" s="14"/>
      <c r="J31" s="8" t="s">
        <v>91</v>
      </c>
      <c r="K31" s="8" t="s">
        <v>119</v>
      </c>
      <c r="L31" s="8" t="s">
        <v>102</v>
      </c>
    </row>
    <row r="32" spans="1:12" x14ac:dyDescent="0.25">
      <c r="J32" s="8" t="s">
        <v>92</v>
      </c>
      <c r="K32" s="8" t="s">
        <v>120</v>
      </c>
      <c r="L32" s="8" t="s">
        <v>102</v>
      </c>
    </row>
    <row r="33" spans="10:12" x14ac:dyDescent="0.25">
      <c r="J33" s="8" t="s">
        <v>93</v>
      </c>
      <c r="K33" s="8" t="s">
        <v>93</v>
      </c>
      <c r="L33" s="8" t="s">
        <v>63</v>
      </c>
    </row>
    <row r="34" spans="10:12" x14ac:dyDescent="0.25">
      <c r="J34" s="8" t="s">
        <v>94</v>
      </c>
      <c r="K34" s="8" t="s">
        <v>93</v>
      </c>
      <c r="L34" s="8" t="s">
        <v>102</v>
      </c>
    </row>
    <row r="35" spans="10:12" x14ac:dyDescent="0.25">
      <c r="J35" s="8" t="s">
        <v>121</v>
      </c>
      <c r="K35" s="8" t="s">
        <v>111</v>
      </c>
      <c r="L35" s="8" t="s">
        <v>122</v>
      </c>
    </row>
    <row r="36" spans="10:12" x14ac:dyDescent="0.25">
      <c r="J36" s="8" t="s">
        <v>95</v>
      </c>
      <c r="K36" s="8" t="s">
        <v>111</v>
      </c>
      <c r="L36" s="8" t="s">
        <v>95</v>
      </c>
    </row>
    <row r="37" spans="10:12" x14ac:dyDescent="0.25">
      <c r="J37" s="8" t="s">
        <v>96</v>
      </c>
      <c r="K37" s="8" t="s">
        <v>111</v>
      </c>
      <c r="L37" s="8" t="s">
        <v>96</v>
      </c>
    </row>
    <row r="38" spans="10:12" x14ac:dyDescent="0.25">
      <c r="J38" s="8" t="s">
        <v>97</v>
      </c>
      <c r="K38" s="8" t="s">
        <v>97</v>
      </c>
      <c r="L38" s="8" t="s">
        <v>63</v>
      </c>
    </row>
    <row r="39" spans="10:12" x14ac:dyDescent="0.25">
      <c r="J39" s="8" t="s">
        <v>98</v>
      </c>
      <c r="K39" s="8" t="s">
        <v>97</v>
      </c>
      <c r="L39" s="8" t="s">
        <v>102</v>
      </c>
    </row>
  </sheetData>
  <protectedRanges>
    <protectedRange algorithmName="SHA-512" hashValue="QqfVwqD7J9BF+G/sOlfbrQQsdTgQYvJwtfvxBKgGuZCoeKIn1wnoDdjmyiRG9X+aiA1hDpdKgRLL3Fg6pybE4g==" saltValue="PdCO2jlm7z45gKYD/kL9bw==" spinCount="100000" sqref="B28:D1048576 E13:E18 B26:C27 A1:E1 B13:D25 A15:A1048576 G19:I31 E32:I1048576 F1:I18 J1:XFD1048576" name="Range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E29:E31 F30:F31" name="Range1_2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F27:F28" name="Range1_3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F19:F26" name="Range1_1_2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E2:E12 B9 C9:C12" name="Range1_7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B5:D7 C8 D8:D12 D26:D27" name="Range1_3_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B2:C4" name="Range1_4_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D2:D4" name="Range1_2_1_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B10:B12" name="Range1_5_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A9" name="Range1_7_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A5:A7" name="Range1_3_1_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A2:A4" name="Range1_4_1_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A10:A12" name="Range1_5_1_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A13" name="Range1_5_2" securityDescriptor="O:WDG:WDD:(A;;CC;;;S-1-5-21-1482476501-2139871995-682003330-66657)(A;;CC;;;S-1-5-21-1482476501-2139871995-682003330-436023)"/>
  </protectedRanges>
  <dataValidations count="1">
    <dataValidation type="list" allowBlank="1" showInputMessage="1" showErrorMessage="1" sqref="L2:L39" xr:uid="{7261507A-0491-48B7-AB22-6E660A6765E1}">
      <formula1>TOWList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F32FD-A7B7-4A4A-BB77-BB0EA233774F}">
  <dimension ref="A1:Z8"/>
  <sheetViews>
    <sheetView workbookViewId="0">
      <selection activeCell="E5" sqref="E5"/>
    </sheetView>
  </sheetViews>
  <sheetFormatPr defaultColWidth="9.140625" defaultRowHeight="15" x14ac:dyDescent="0.25"/>
  <cols>
    <col min="1" max="1" width="12" style="14" bestFit="1" customWidth="1"/>
    <col min="2" max="2" width="17" style="20" bestFit="1" customWidth="1"/>
    <col min="3" max="5" width="2.7109375" style="20" bestFit="1" customWidth="1"/>
    <col min="6" max="25" width="2.7109375" style="14" bestFit="1" customWidth="1"/>
    <col min="26" max="26" width="10.140625" style="14" bestFit="1" customWidth="1"/>
    <col min="27" max="16384" width="9.140625" style="14"/>
  </cols>
  <sheetData>
    <row r="1" spans="1:26" x14ac:dyDescent="0.25">
      <c r="A1" s="18" t="s">
        <v>2</v>
      </c>
      <c r="B1" s="20">
        <v>2018</v>
      </c>
    </row>
    <row r="3" spans="1:26" x14ac:dyDescent="0.25">
      <c r="A3" s="18" t="s">
        <v>32</v>
      </c>
      <c r="B3" s="21" t="s">
        <v>35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x14ac:dyDescent="0.25">
      <c r="A4" s="18" t="s">
        <v>33</v>
      </c>
      <c r="B4" s="20">
        <v>14</v>
      </c>
      <c r="C4" s="20">
        <v>15</v>
      </c>
      <c r="D4" s="20">
        <v>16</v>
      </c>
      <c r="E4" s="14">
        <v>17</v>
      </c>
      <c r="F4" s="14">
        <v>18</v>
      </c>
      <c r="G4" s="14">
        <v>19</v>
      </c>
      <c r="H4" s="14">
        <v>20</v>
      </c>
      <c r="I4" s="14">
        <v>21</v>
      </c>
      <c r="J4" s="14">
        <v>22</v>
      </c>
      <c r="K4" s="14">
        <v>23</v>
      </c>
      <c r="L4" s="14">
        <v>24</v>
      </c>
      <c r="M4" s="14">
        <v>25</v>
      </c>
      <c r="N4" s="14">
        <v>26</v>
      </c>
      <c r="O4" s="14">
        <v>27</v>
      </c>
      <c r="P4" s="14">
        <v>28</v>
      </c>
      <c r="Q4" s="14">
        <v>29</v>
      </c>
      <c r="R4" s="14">
        <v>30</v>
      </c>
      <c r="S4" s="14">
        <v>31</v>
      </c>
      <c r="T4" s="14">
        <v>32</v>
      </c>
      <c r="U4" s="14">
        <v>33</v>
      </c>
      <c r="V4" s="14">
        <v>34</v>
      </c>
      <c r="W4" s="14">
        <v>35</v>
      </c>
      <c r="X4" s="14">
        <v>36</v>
      </c>
      <c r="Y4" s="14">
        <v>37</v>
      </c>
      <c r="Z4" s="20" t="s">
        <v>34</v>
      </c>
    </row>
    <row r="5" spans="1:26" x14ac:dyDescent="0.25">
      <c r="A5" s="19" t="s">
        <v>31</v>
      </c>
      <c r="B5" s="20">
        <v>12</v>
      </c>
      <c r="C5" s="20">
        <v>24</v>
      </c>
      <c r="D5" s="20">
        <v>24</v>
      </c>
      <c r="E5" s="20">
        <v>20</v>
      </c>
      <c r="F5" s="20">
        <v>8</v>
      </c>
      <c r="G5" s="20">
        <v>12</v>
      </c>
      <c r="H5" s="20">
        <v>28</v>
      </c>
      <c r="I5" s="20">
        <v>20</v>
      </c>
      <c r="J5" s="20">
        <v>24</v>
      </c>
      <c r="K5" s="20">
        <v>22</v>
      </c>
      <c r="L5" s="20">
        <v>24</v>
      </c>
      <c r="M5" s="20">
        <v>16</v>
      </c>
      <c r="N5" s="20">
        <v>26</v>
      </c>
      <c r="O5" s="20">
        <v>30</v>
      </c>
      <c r="P5" s="20">
        <v>24</v>
      </c>
      <c r="Q5" s="20">
        <v>28</v>
      </c>
      <c r="R5" s="20">
        <v>22</v>
      </c>
      <c r="S5" s="20">
        <v>28</v>
      </c>
      <c r="T5" s="20">
        <v>26</v>
      </c>
      <c r="U5" s="20">
        <v>16</v>
      </c>
      <c r="V5" s="20">
        <v>0</v>
      </c>
      <c r="W5" s="20">
        <v>0</v>
      </c>
      <c r="X5" s="20">
        <v>28</v>
      </c>
      <c r="Y5" s="20">
        <v>24</v>
      </c>
      <c r="Z5" s="20">
        <v>486</v>
      </c>
    </row>
    <row r="6" spans="1:26" x14ac:dyDescent="0.25">
      <c r="A6" s="19" t="s">
        <v>34</v>
      </c>
      <c r="B6" s="20">
        <v>12</v>
      </c>
      <c r="C6" s="20">
        <v>24</v>
      </c>
      <c r="D6" s="20">
        <v>24</v>
      </c>
      <c r="E6" s="20">
        <v>20</v>
      </c>
      <c r="F6" s="20">
        <v>8</v>
      </c>
      <c r="G6" s="20">
        <v>12</v>
      </c>
      <c r="H6" s="20">
        <v>28</v>
      </c>
      <c r="I6" s="20">
        <v>20</v>
      </c>
      <c r="J6" s="20">
        <v>24</v>
      </c>
      <c r="K6" s="20">
        <v>22</v>
      </c>
      <c r="L6" s="20">
        <v>24</v>
      </c>
      <c r="M6" s="20">
        <v>16</v>
      </c>
      <c r="N6" s="20">
        <v>26</v>
      </c>
      <c r="O6" s="20">
        <v>30</v>
      </c>
      <c r="P6" s="20">
        <v>24</v>
      </c>
      <c r="Q6" s="20">
        <v>28</v>
      </c>
      <c r="R6" s="20">
        <v>22</v>
      </c>
      <c r="S6" s="20">
        <v>28</v>
      </c>
      <c r="T6" s="20">
        <v>26</v>
      </c>
      <c r="U6" s="20">
        <v>16</v>
      </c>
      <c r="V6" s="20">
        <v>0</v>
      </c>
      <c r="W6" s="20">
        <v>0</v>
      </c>
      <c r="X6" s="20">
        <v>28</v>
      </c>
      <c r="Y6" s="20">
        <v>24</v>
      </c>
      <c r="Z6" s="20">
        <v>486</v>
      </c>
    </row>
    <row r="7" spans="1:26" x14ac:dyDescent="0.25">
      <c r="A7"/>
      <c r="B7" s="22"/>
    </row>
    <row r="8" spans="1:26" x14ac:dyDescent="0.25">
      <c r="A8"/>
      <c r="B8" s="22"/>
    </row>
  </sheetData>
  <pageMargins left="0.7" right="0.7" top="0.75" bottom="0.75" header="0.3" footer="0.3"/>
  <pageSetup orientation="portrait" horizontalDpi="4294967295" verticalDpi="4294967295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E6D6FF77FCB74A93A70372FAA3D572" ma:contentTypeVersion="5" ma:contentTypeDescription="Create a new document." ma:contentTypeScope="" ma:versionID="7a1f049ecb3e4460a9beaff08fe0d146">
  <xsd:schema xmlns:xsd="http://www.w3.org/2001/XMLSchema" xmlns:xs="http://www.w3.org/2001/XMLSchema" xmlns:p="http://schemas.microsoft.com/office/2006/metadata/properties" xmlns:ns2="88acd77a-79a4-4d56-8611-110d63b2c903" xmlns:ns3="0f894378-0e88-4686-9878-4cdd95fa6a04" targetNamespace="http://schemas.microsoft.com/office/2006/metadata/properties" ma:root="true" ma:fieldsID="18ae58379da25855c8716659ab33edb5" ns2:_="" ns3:_="">
    <xsd:import namespace="88acd77a-79a4-4d56-8611-110d63b2c903"/>
    <xsd:import namespace="0f894378-0e88-4686-9878-4cdd95fa6a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cd77a-79a4-4d56-8611-110d63b2c9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94378-0e88-4686-9878-4cdd95fa6a0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D4B3DA-2FAB-49A0-A1CE-AF7D119814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E06102-4959-404B-AA22-D30096D4F0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acd77a-79a4-4d56-8611-110d63b2c903"/>
    <ds:schemaRef ds:uri="0f894378-0e88-4686-9878-4cdd95fa6a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3B40B6-5166-4285-8015-48C0E43B0E26}">
  <ds:schemaRefs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0f894378-0e88-4686-9878-4cdd95fa6a04"/>
    <ds:schemaRef ds:uri="88acd77a-79a4-4d56-8611-110d63b2c903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Input</vt:lpstr>
      <vt:lpstr>Values</vt:lpstr>
      <vt:lpstr>hrs per wk</vt:lpstr>
    </vt:vector>
  </TitlesOfParts>
  <Manager/>
  <Company>Avanade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Treur</dc:creator>
  <cp:keywords/>
  <dc:description/>
  <cp:lastModifiedBy>Wouter Overmeer</cp:lastModifiedBy>
  <cp:revision/>
  <cp:lastPrinted>2017-01-12T08:37:56Z</cp:lastPrinted>
  <dcterms:created xsi:type="dcterms:W3CDTF">2016-02-26T14:06:59Z</dcterms:created>
  <dcterms:modified xsi:type="dcterms:W3CDTF">2018-11-01T16:20:17Z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0x010100FFE6D6FF77FCB74A93A70372FAA3D572</vt:lpwstr>
  </property>
  <property fmtid="{D5CDD505-2E9C-101B-9397-08002B2CF9AE}" pid="3" name="MSIP_Label_236020b0-6d69-48c1-9bb5-c586c1062b70_Enabled">
    <vt:lpwstr>True</vt:lpwstr>
  </property>
  <property fmtid="{D5CDD505-2E9C-101B-9397-08002B2CF9AE}" pid="4" name="MSIP_Label_236020b0-6d69-48c1-9bb5-c586c1062b70_SiteId">
    <vt:lpwstr>cf36141c-ddd7-45a7-b073-111f66d0b30c</vt:lpwstr>
  </property>
  <property fmtid="{D5CDD505-2E9C-101B-9397-08002B2CF9AE}" pid="5" name="MSIP_Label_236020b0-6d69-48c1-9bb5-c586c1062b70_Ref">
    <vt:lpwstr>https://api.informationprotection.azure.com/api/cf36141c-ddd7-45a7-b073-111f66d0b30c</vt:lpwstr>
  </property>
  <property fmtid="{D5CDD505-2E9C-101B-9397-08002B2CF9AE}" pid="6" name="MSIP_Label_236020b0-6d69-48c1-9bb5-c586c1062b70_Owner">
    <vt:lpwstr>edwin.treur@avanade.com</vt:lpwstr>
  </property>
  <property fmtid="{D5CDD505-2E9C-101B-9397-08002B2CF9AE}" pid="7" name="MSIP_Label_236020b0-6d69-48c1-9bb5-c586c1062b70_SetDate">
    <vt:lpwstr>2018-04-17T16:48:10.0892876+02:00</vt:lpwstr>
  </property>
  <property fmtid="{D5CDD505-2E9C-101B-9397-08002B2CF9AE}" pid="8" name="MSIP_Label_236020b0-6d69-48c1-9bb5-c586c1062b70_Name">
    <vt:lpwstr>Confidential</vt:lpwstr>
  </property>
  <property fmtid="{D5CDD505-2E9C-101B-9397-08002B2CF9AE}" pid="9" name="MSIP_Label_236020b0-6d69-48c1-9bb5-c586c1062b70_Application">
    <vt:lpwstr>Microsoft Azure Information Protection</vt:lpwstr>
  </property>
  <property fmtid="{D5CDD505-2E9C-101B-9397-08002B2CF9AE}" pid="10" name="MSIP_Label_236020b0-6d69-48c1-9bb5-c586c1062b70_Extended_MSFT_Method">
    <vt:lpwstr>Automatic</vt:lpwstr>
  </property>
  <property fmtid="{D5CDD505-2E9C-101B-9397-08002B2CF9AE}" pid="11" name="MSIP_Label_5fae8262-b78e-4366-8929-a5d6aac95320_Enabled">
    <vt:lpwstr>True</vt:lpwstr>
  </property>
  <property fmtid="{D5CDD505-2E9C-101B-9397-08002B2CF9AE}" pid="12" name="MSIP_Label_5fae8262-b78e-4366-8929-a5d6aac95320_SiteId">
    <vt:lpwstr>cf36141c-ddd7-45a7-b073-111f66d0b30c</vt:lpwstr>
  </property>
  <property fmtid="{D5CDD505-2E9C-101B-9397-08002B2CF9AE}" pid="13" name="MSIP_Label_5fae8262-b78e-4366-8929-a5d6aac95320_Ref">
    <vt:lpwstr>https://api.informationprotection.azure.com/api/cf36141c-ddd7-45a7-b073-111f66d0b30c</vt:lpwstr>
  </property>
  <property fmtid="{D5CDD505-2E9C-101B-9397-08002B2CF9AE}" pid="14" name="MSIP_Label_5fae8262-b78e-4366-8929-a5d6aac95320_Owner">
    <vt:lpwstr>edwin.treur@avanade.com</vt:lpwstr>
  </property>
  <property fmtid="{D5CDD505-2E9C-101B-9397-08002B2CF9AE}" pid="15" name="MSIP_Label_5fae8262-b78e-4366-8929-a5d6aac95320_SetDate">
    <vt:lpwstr>2018-04-17T16:48:10.0912933+02:00</vt:lpwstr>
  </property>
  <property fmtid="{D5CDD505-2E9C-101B-9397-08002B2CF9AE}" pid="16" name="MSIP_Label_5fae8262-b78e-4366-8929-a5d6aac95320_Name">
    <vt:lpwstr>Recipients Have Full Control</vt:lpwstr>
  </property>
  <property fmtid="{D5CDD505-2E9C-101B-9397-08002B2CF9AE}" pid="17" name="MSIP_Label_5fae8262-b78e-4366-8929-a5d6aac95320_Application">
    <vt:lpwstr>Microsoft Azure Information Protection</vt:lpwstr>
  </property>
  <property fmtid="{D5CDD505-2E9C-101B-9397-08002B2CF9AE}" pid="18" name="MSIP_Label_5fae8262-b78e-4366-8929-a5d6aac95320_Extended_MSFT_Method">
    <vt:lpwstr>Automatic</vt:lpwstr>
  </property>
  <property fmtid="{D5CDD505-2E9C-101B-9397-08002B2CF9AE}" pid="19" name="MSIP_Label_5fae8262-b78e-4366-8929-a5d6aac95320_Parent">
    <vt:lpwstr>236020b0-6d69-48c1-9bb5-c586c1062b70</vt:lpwstr>
  </property>
  <property fmtid="{D5CDD505-2E9C-101B-9397-08002B2CF9AE}" pid="20" name="Sensitivity">
    <vt:lpwstr>Confidential Recipients Have Full Control</vt:lpwstr>
  </property>
</Properties>
</file>