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75" windowHeight="15300"/>
  </bookViews>
  <sheets>
    <sheet name="Zonder achtergrond" sheetId="4" r:id="rId1"/>
    <sheet name="Meerdere pagina's" sheetId="5" r:id="rId2"/>
  </sheets>
  <definedNames>
    <definedName name="_xlnm.Print_Titles" localSheetId="1">'Meerdere pagina''s'!$10:$10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4" l="1"/>
  <c r="E39" i="4"/>
  <c r="E38" i="4"/>
  <c r="E33" i="4"/>
  <c r="E32" i="4"/>
  <c r="E31" i="4"/>
  <c r="E30" i="4"/>
  <c r="E24" i="4"/>
  <c r="E25" i="4"/>
  <c r="E22" i="4"/>
  <c r="E23" i="4"/>
  <c r="E26" i="4"/>
  <c r="E27" i="4"/>
  <c r="E28" i="4"/>
  <c r="E29" i="4"/>
  <c r="E42" i="4"/>
  <c r="E52" i="5"/>
  <c r="E42" i="5"/>
  <c r="E43" i="5"/>
  <c r="E44" i="5"/>
  <c r="E45" i="5"/>
  <c r="E46" i="5"/>
  <c r="E47" i="5"/>
  <c r="E41" i="5"/>
  <c r="E34" i="5"/>
  <c r="E35" i="5"/>
  <c r="E36" i="5"/>
  <c r="E27" i="5"/>
  <c r="E28" i="5"/>
  <c r="E29" i="5"/>
  <c r="E30" i="5"/>
  <c r="E31" i="5"/>
  <c r="E32" i="5"/>
  <c r="E33" i="5"/>
  <c r="E26" i="5"/>
  <c r="E18" i="5"/>
  <c r="E19" i="5"/>
  <c r="E20" i="5"/>
  <c r="E21" i="5"/>
  <c r="E13" i="5"/>
  <c r="E14" i="5"/>
  <c r="E15" i="5"/>
  <c r="E12" i="5"/>
  <c r="E16" i="5"/>
  <c r="E17" i="5"/>
  <c r="E22" i="5"/>
  <c r="E25" i="5"/>
  <c r="E37" i="5"/>
  <c r="E40" i="5"/>
  <c r="E50" i="5"/>
  <c r="E21" i="4"/>
  <c r="E53" i="5"/>
  <c r="E54" i="5"/>
</calcChain>
</file>

<file path=xl/sharedStrings.xml><?xml version="1.0" encoding="utf-8"?>
<sst xmlns="http://schemas.openxmlformats.org/spreadsheetml/2006/main" count="94" uniqueCount="59">
  <si>
    <t>Offerte</t>
  </si>
  <si>
    <t>Voor</t>
  </si>
  <si>
    <t>:</t>
  </si>
  <si>
    <t>Geldigheidsduur</t>
  </si>
  <si>
    <t>Offertenummer</t>
  </si>
  <si>
    <t>Duur van de opdracht</t>
  </si>
  <si>
    <t>Offertedatum</t>
  </si>
  <si>
    <t>Uw referentie</t>
  </si>
  <si>
    <t>Service</t>
  </si>
  <si>
    <t>Uurtarief / prijs</t>
  </si>
  <si>
    <t>Bedrag</t>
  </si>
  <si>
    <t>BTW</t>
  </si>
  <si>
    <t>Geef hier een beschrijving van de te leveren service.</t>
  </si>
  <si>
    <t>Vul in de kolom hiernaast het aantal uur in dat je verwacht nodig te hebben om de opdracht te vervullen.</t>
  </si>
  <si>
    <t>Het euro teken verschijnt automatisch wanneer je het tarief invult.</t>
  </si>
  <si>
    <t>Het sjabloon rekent vervolgens alle bedragen voor je uit.</t>
  </si>
  <si>
    <t>Subtotaal</t>
  </si>
  <si>
    <t>Korting</t>
  </si>
  <si>
    <t>BTW bedrag 6%</t>
  </si>
  <si>
    <t>Totaal</t>
  </si>
  <si>
    <t>Voor akkoord,</t>
  </si>
  <si>
    <t>&lt;jouw bedrijfsnaam&gt;</t>
  </si>
  <si>
    <t>&lt;Bedrijfsnaam opdrachtgever&gt;</t>
  </si>
  <si>
    <t>Naam</t>
  </si>
  <si>
    <t>Plaats</t>
  </si>
  <si>
    <t>Functie</t>
  </si>
  <si>
    <t>Datum</t>
  </si>
  <si>
    <t>Subtotaal pagina 1, transport naar pagina 2</t>
  </si>
  <si>
    <t>Paraaf</t>
  </si>
  <si>
    <t>Subtotaal pagina 2, transport naar pagina 3</t>
  </si>
  <si>
    <t>Transport van pagina 1</t>
  </si>
  <si>
    <t>Transport van pagina 2</t>
  </si>
  <si>
    <t>Aantal uren / producten</t>
  </si>
  <si>
    <t>BTW bedrag 21%</t>
  </si>
  <si>
    <t>: 1337-420</t>
  </si>
  <si>
    <t>: 80 dagen</t>
  </si>
  <si>
    <t>: 15 dagen</t>
  </si>
  <si>
    <t>Raspberry Pi</t>
  </si>
  <si>
    <t>Buzzer</t>
  </si>
  <si>
    <t>Asian Corp</t>
  </si>
  <si>
    <t>: Vivium</t>
  </si>
  <si>
    <t>Vivium</t>
  </si>
  <si>
    <t>: Max Weggemans</t>
  </si>
  <si>
    <t>: Papendorpseweg 6 Utrecht</t>
  </si>
  <si>
    <t>: Peter de Vries</t>
  </si>
  <si>
    <t>Voedingskabel</t>
  </si>
  <si>
    <t>Behuizing</t>
  </si>
  <si>
    <t>Laptop</t>
  </si>
  <si>
    <t>: Financiën</t>
  </si>
  <si>
    <t>: 24-01-2017</t>
  </si>
  <si>
    <t>: Utrecht</t>
  </si>
  <si>
    <t>Philips wandlamp Calgary</t>
  </si>
  <si>
    <t>Smanos IP6 ip cam</t>
  </si>
  <si>
    <t>Philips Hue White e27</t>
  </si>
  <si>
    <t>klik-aan-klik-uit AWST-8800 wandschakelaar</t>
  </si>
  <si>
    <t>Lucide tireno wandlamp</t>
  </si>
  <si>
    <t>AJ.bagf.15 Astral zwaailicht</t>
  </si>
  <si>
    <t>Installatie kosten</t>
  </si>
  <si>
    <t>sci r13-523 bl-05 rt drukschakelaar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</si>
</sst>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€&quot;\ * #,##0.00_-;_-&quot;€&quot;\ * #,##0.00\-;_-&quot;€&quot;\ * &quot;-&quot;??_-;_-@_-"/>
  </numFmts>
  <fonts count="8" x14ac:knownFonts="1">
    <font>
      <sz val="11"/>
      <color theme="1"/>
      <name val="Calibri"/>
      <family val="2"/>
      <scheme val="minor"/>
    </font>
    <font>
      <u/>
      <sz val="16"/>
      <color theme="1"/>
      <name val="Arial"/>
      <family val="2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B3581"/>
      <name val="Verdana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/>
    <xf numFmtId="0" fontId="3" fillId="0" borderId="1" xfId="0" applyFont="1" applyBorder="1"/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3" fillId="0" borderId="2" xfId="0" applyFont="1" applyBorder="1"/>
    <xf numFmtId="0" fontId="3" fillId="0" borderId="2" xfId="0" applyFont="1" applyBorder="1" applyAlignment="1"/>
    <xf numFmtId="0" fontId="3" fillId="0" borderId="0" xfId="0" applyFont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left" vertical="center"/>
    </xf>
    <xf numFmtId="9" fontId="3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/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0" xfId="0" applyFont="1" applyBorder="1" applyAlignment="1">
      <alignment horizontal="right" vertical="center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Border="1"/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left" vertical="center"/>
    </xf>
    <xf numFmtId="9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0" applyNumberFormat="1" applyFont="1" applyFill="1"/>
    <xf numFmtId="0" fontId="4" fillId="2" borderId="0" xfId="0" applyFont="1" applyFill="1" applyAlignment="1"/>
    <xf numFmtId="0" fontId="5" fillId="2" borderId="0" xfId="0" applyFont="1" applyFill="1"/>
    <xf numFmtId="0" fontId="3" fillId="2" borderId="2" xfId="0" applyFont="1" applyFill="1" applyBorder="1"/>
    <xf numFmtId="0" fontId="3" fillId="2" borderId="2" xfId="0" applyFont="1" applyFill="1" applyBorder="1" applyAlignment="1"/>
    <xf numFmtId="0" fontId="4" fillId="3" borderId="0" xfId="0" applyFont="1" applyFill="1" applyAlignment="1"/>
    <xf numFmtId="164" fontId="4" fillId="3" borderId="0" xfId="0" applyNumberFormat="1" applyFont="1" applyFill="1"/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0" fillId="2" borderId="0" xfId="0" applyFill="1" applyAlignment="1"/>
    <xf numFmtId="0" fontId="3" fillId="2" borderId="0" xfId="0" applyFont="1" applyFill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center"/>
    </xf>
  </cellXfs>
  <cellStyles count="3">
    <cellStyle name="Followed Hyperlink" xfId="1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8:G57"/>
  <sheetViews>
    <sheetView tabSelected="1" showRuler="0" topLeftCell="A3" zoomScaleNormal="100" zoomScalePageLayoutView="145" workbookViewId="0">
      <selection activeCell="L35" sqref="L35"/>
    </sheetView>
  </sheetViews>
  <sheetFormatPr defaultColWidth="9.140625" defaultRowHeight="12" x14ac:dyDescent="0.2"/>
  <cols>
    <col min="1" max="2" width="16.7109375" style="3"/>
    <col min="3" max="3" width="18" style="3"/>
    <col min="4" max="4" width="13.42578125" style="3" customWidth="1"/>
    <col min="5" max="5" width="12.140625" style="3" customWidth="1"/>
    <col min="6" max="6" width="8" style="3" customWidth="1"/>
    <col min="7" max="16384" width="9.140625" style="3"/>
  </cols>
  <sheetData>
    <row r="8" spans="1:7" x14ac:dyDescent="0.15">
      <c r="A8" s="34"/>
      <c r="B8" s="34"/>
      <c r="C8" s="34"/>
      <c r="D8" s="34"/>
      <c r="E8" s="34"/>
      <c r="F8" s="34"/>
      <c r="G8" s="34"/>
    </row>
    <row r="9" spans="1:7" x14ac:dyDescent="0.15">
      <c r="A9" s="34"/>
      <c r="B9" s="34"/>
      <c r="C9" s="34"/>
      <c r="D9" s="34"/>
      <c r="E9" s="34"/>
      <c r="F9" s="34"/>
      <c r="G9" s="34"/>
    </row>
    <row r="10" spans="1:7" ht="20.100000000000001" x14ac:dyDescent="0.2">
      <c r="A10" s="35" t="s">
        <v>0</v>
      </c>
      <c r="B10" s="36"/>
      <c r="C10" s="34"/>
      <c r="D10" s="34"/>
      <c r="E10" s="34"/>
      <c r="F10" s="34"/>
      <c r="G10" s="34"/>
    </row>
    <row r="11" spans="1:7" x14ac:dyDescent="0.15">
      <c r="A11" s="34"/>
      <c r="B11" s="34"/>
      <c r="C11" s="34"/>
      <c r="D11" s="34"/>
      <c r="E11" s="34"/>
      <c r="F11" s="34"/>
      <c r="G11" s="34"/>
    </row>
    <row r="12" spans="1:7" x14ac:dyDescent="0.15">
      <c r="A12" s="34"/>
      <c r="B12" s="34"/>
      <c r="C12" s="34"/>
      <c r="D12" s="34"/>
      <c r="E12" s="34"/>
      <c r="F12" s="34"/>
      <c r="G12" s="34"/>
    </row>
    <row r="13" spans="1:7" ht="12" customHeight="1" x14ac:dyDescent="0.2">
      <c r="A13" s="34" t="s">
        <v>1</v>
      </c>
      <c r="B13" s="37" t="s">
        <v>40</v>
      </c>
      <c r="C13" s="38" t="s">
        <v>3</v>
      </c>
      <c r="D13" s="57" t="s">
        <v>35</v>
      </c>
      <c r="E13" s="58"/>
      <c r="F13" s="34"/>
      <c r="G13" s="34"/>
    </row>
    <row r="14" spans="1:7" ht="15" x14ac:dyDescent="0.25">
      <c r="A14" s="37" t="s">
        <v>4</v>
      </c>
      <c r="B14" s="37" t="s">
        <v>34</v>
      </c>
      <c r="C14" s="39" t="s">
        <v>5</v>
      </c>
      <c r="D14" s="59" t="s">
        <v>36</v>
      </c>
      <c r="E14" s="58"/>
      <c r="F14" s="34"/>
      <c r="G14" s="34"/>
    </row>
    <row r="15" spans="1:7" ht="15" x14ac:dyDescent="0.25">
      <c r="A15" s="37" t="s">
        <v>6</v>
      </c>
      <c r="B15" s="65">
        <v>42759</v>
      </c>
      <c r="C15" s="39"/>
      <c r="D15" s="59"/>
      <c r="E15" s="58"/>
      <c r="F15" s="34"/>
      <c r="G15" s="34"/>
    </row>
    <row r="16" spans="1:7" x14ac:dyDescent="0.2">
      <c r="A16" s="37"/>
      <c r="B16" s="37"/>
      <c r="C16" s="39"/>
      <c r="D16" s="39"/>
      <c r="E16" s="34"/>
      <c r="F16" s="34"/>
      <c r="G16" s="34"/>
    </row>
    <row r="17" spans="1:7" x14ac:dyDescent="0.15">
      <c r="A17" s="37"/>
      <c r="B17" s="37"/>
      <c r="C17" s="39"/>
      <c r="D17" s="39"/>
      <c r="E17" s="34"/>
      <c r="F17" s="34"/>
      <c r="G17" s="34"/>
    </row>
    <row r="18" spans="1:7" x14ac:dyDescent="0.15">
      <c r="A18" s="34"/>
      <c r="B18" s="34"/>
      <c r="C18" s="34"/>
      <c r="D18" s="34"/>
      <c r="E18" s="34"/>
      <c r="F18" s="34"/>
      <c r="G18" s="34"/>
    </row>
    <row r="19" spans="1:7" x14ac:dyDescent="0.15">
      <c r="A19" s="40" t="s">
        <v>8</v>
      </c>
      <c r="B19" s="40"/>
      <c r="C19" s="40" t="s">
        <v>32</v>
      </c>
      <c r="D19" s="41" t="s">
        <v>9</v>
      </c>
      <c r="E19" s="40" t="s">
        <v>10</v>
      </c>
      <c r="F19" s="40"/>
      <c r="G19" s="34"/>
    </row>
    <row r="20" spans="1:7" x14ac:dyDescent="0.15">
      <c r="A20" s="34"/>
      <c r="B20" s="34"/>
      <c r="C20" s="34"/>
      <c r="D20" s="34"/>
      <c r="E20" s="34"/>
      <c r="F20" s="34"/>
      <c r="G20" s="34"/>
    </row>
    <row r="21" spans="1:7" ht="21.6" customHeight="1" x14ac:dyDescent="0.15">
      <c r="A21" s="56" t="s">
        <v>37</v>
      </c>
      <c r="B21" s="56"/>
      <c r="C21" s="54">
        <v>51</v>
      </c>
      <c r="D21" s="55">
        <v>40</v>
      </c>
      <c r="E21" s="43">
        <f t="shared" ref="E21:E33" si="0">SUM(C21*D21)</f>
        <v>2040</v>
      </c>
      <c r="F21" s="44"/>
      <c r="G21" s="34"/>
    </row>
    <row r="22" spans="1:7" ht="21.6" customHeight="1" x14ac:dyDescent="0.15">
      <c r="A22" s="56" t="s">
        <v>51</v>
      </c>
      <c r="B22" s="56"/>
      <c r="C22" s="54">
        <v>50</v>
      </c>
      <c r="D22" s="55">
        <v>34.950000000000003</v>
      </c>
      <c r="E22" s="43">
        <f t="shared" si="0"/>
        <v>1747.5000000000002</v>
      </c>
      <c r="F22" s="44"/>
      <c r="G22" s="34"/>
    </row>
    <row r="23" spans="1:7" ht="21.6" customHeight="1" x14ac:dyDescent="0.15">
      <c r="A23" s="56" t="s">
        <v>52</v>
      </c>
      <c r="B23" s="56"/>
      <c r="C23" s="54">
        <v>50</v>
      </c>
      <c r="D23" s="55">
        <v>26.98</v>
      </c>
      <c r="E23" s="43">
        <f t="shared" si="0"/>
        <v>1349</v>
      </c>
      <c r="F23" s="44"/>
      <c r="G23" s="34"/>
    </row>
    <row r="24" spans="1:7" ht="21.6" customHeight="1" x14ac:dyDescent="0.15">
      <c r="A24" s="56" t="s">
        <v>53</v>
      </c>
      <c r="B24" s="56"/>
      <c r="C24" s="54">
        <v>200</v>
      </c>
      <c r="D24" s="55">
        <v>19.95</v>
      </c>
      <c r="E24" s="43">
        <f t="shared" si="0"/>
        <v>3990</v>
      </c>
      <c r="F24" s="44"/>
      <c r="G24" s="34"/>
    </row>
    <row r="25" spans="1:7" ht="21.6" customHeight="1" x14ac:dyDescent="0.15">
      <c r="A25" s="56" t="s">
        <v>54</v>
      </c>
      <c r="B25" s="56"/>
      <c r="C25" s="54">
        <v>50</v>
      </c>
      <c r="D25" s="55">
        <v>17.940000000000001</v>
      </c>
      <c r="E25" s="43">
        <f t="shared" si="0"/>
        <v>897.00000000000011</v>
      </c>
      <c r="F25" s="44"/>
      <c r="G25" s="34"/>
    </row>
    <row r="26" spans="1:7" ht="21.6" customHeight="1" x14ac:dyDescent="0.15">
      <c r="A26" s="46" t="s">
        <v>45</v>
      </c>
      <c r="B26" s="46"/>
      <c r="C26" s="54">
        <v>51</v>
      </c>
      <c r="D26" s="55">
        <v>7.5</v>
      </c>
      <c r="E26" s="43">
        <f t="shared" si="0"/>
        <v>382.5</v>
      </c>
      <c r="F26" s="44"/>
      <c r="G26" s="34"/>
    </row>
    <row r="27" spans="1:7" ht="21.6" customHeight="1" x14ac:dyDescent="0.15">
      <c r="A27" s="46" t="s">
        <v>46</v>
      </c>
      <c r="B27" s="46"/>
      <c r="C27" s="54">
        <v>51</v>
      </c>
      <c r="D27" s="55">
        <v>5</v>
      </c>
      <c r="E27" s="43">
        <f t="shared" si="0"/>
        <v>255</v>
      </c>
      <c r="F27" s="44"/>
      <c r="G27" s="34"/>
    </row>
    <row r="28" spans="1:7" ht="21.6" customHeight="1" x14ac:dyDescent="0.15">
      <c r="A28" s="46" t="s">
        <v>38</v>
      </c>
      <c r="B28" s="46"/>
      <c r="C28" s="54">
        <v>1</v>
      </c>
      <c r="D28" s="55">
        <v>1</v>
      </c>
      <c r="E28" s="43">
        <f t="shared" si="0"/>
        <v>1</v>
      </c>
      <c r="F28" s="44"/>
      <c r="G28" s="34"/>
    </row>
    <row r="29" spans="1:7" ht="21.6" customHeight="1" x14ac:dyDescent="0.15">
      <c r="A29" s="46" t="s">
        <v>47</v>
      </c>
      <c r="B29" s="46"/>
      <c r="C29" s="54">
        <v>1</v>
      </c>
      <c r="D29" s="55">
        <v>400</v>
      </c>
      <c r="E29" s="43">
        <f t="shared" si="0"/>
        <v>400</v>
      </c>
      <c r="F29" s="44"/>
      <c r="G29" s="34"/>
    </row>
    <row r="30" spans="1:7" ht="28.7" customHeight="1" x14ac:dyDescent="0.15">
      <c r="A30" s="46" t="s">
        <v>55</v>
      </c>
      <c r="B30" s="46"/>
      <c r="C30" s="54">
        <v>50</v>
      </c>
      <c r="D30" s="55">
        <v>28.9</v>
      </c>
      <c r="E30" s="43">
        <f t="shared" si="0"/>
        <v>1445</v>
      </c>
      <c r="F30" s="44"/>
      <c r="G30" s="34"/>
    </row>
    <row r="31" spans="1:7" ht="28.7" customHeight="1" x14ac:dyDescent="0.15">
      <c r="A31" s="46" t="s">
        <v>58</v>
      </c>
      <c r="B31" s="46"/>
      <c r="C31" s="54">
        <v>150</v>
      </c>
      <c r="D31" s="55">
        <v>3.14</v>
      </c>
      <c r="E31" s="43">
        <f t="shared" si="0"/>
        <v>471</v>
      </c>
      <c r="F31" s="44"/>
      <c r="G31" s="34"/>
    </row>
    <row r="32" spans="1:7" ht="28.7" customHeight="1" x14ac:dyDescent="0.15">
      <c r="A32" s="46" t="s">
        <v>56</v>
      </c>
      <c r="B32" s="46"/>
      <c r="C32" s="54">
        <v>1</v>
      </c>
      <c r="D32" s="55">
        <v>44.99</v>
      </c>
      <c r="E32" s="43">
        <f t="shared" si="0"/>
        <v>44.99</v>
      </c>
      <c r="F32" s="44"/>
      <c r="G32" s="34"/>
    </row>
    <row r="33" spans="1:7" ht="21.6" customHeight="1" x14ac:dyDescent="0.15">
      <c r="A33" s="46" t="s">
        <v>57</v>
      </c>
      <c r="B33" s="46"/>
      <c r="C33" s="54">
        <v>90</v>
      </c>
      <c r="D33" s="55">
        <v>95</v>
      </c>
      <c r="E33" s="43">
        <f t="shared" si="0"/>
        <v>8550</v>
      </c>
      <c r="F33" s="44"/>
      <c r="G33" s="34"/>
    </row>
    <row r="34" spans="1:7" ht="21.6" customHeight="1" x14ac:dyDescent="0.15">
      <c r="A34" s="46"/>
      <c r="B34" s="46"/>
      <c r="C34" s="54"/>
      <c r="D34" s="55"/>
      <c r="E34" s="43"/>
      <c r="F34" s="44"/>
      <c r="G34" s="34"/>
    </row>
    <row r="35" spans="1:7" x14ac:dyDescent="0.15">
      <c r="A35" s="46"/>
      <c r="B35" s="46"/>
      <c r="C35" s="42"/>
      <c r="D35" s="45"/>
      <c r="E35" s="43"/>
      <c r="F35" s="44"/>
      <c r="G35" s="34"/>
    </row>
    <row r="36" spans="1:7" x14ac:dyDescent="0.15">
      <c r="A36" s="40"/>
      <c r="B36" s="40"/>
      <c r="C36" s="40"/>
      <c r="D36" s="40"/>
      <c r="E36" s="40"/>
      <c r="F36" s="40"/>
      <c r="G36" s="34"/>
    </row>
    <row r="37" spans="1:7" x14ac:dyDescent="0.15">
      <c r="A37" s="37"/>
      <c r="B37" s="37"/>
      <c r="C37" s="37"/>
      <c r="D37" s="37"/>
      <c r="E37" s="37"/>
      <c r="F37" s="37"/>
      <c r="G37" s="34"/>
    </row>
    <row r="38" spans="1:7" x14ac:dyDescent="0.15">
      <c r="A38" s="34"/>
      <c r="B38" s="34"/>
      <c r="C38" s="34"/>
      <c r="D38" s="39" t="s">
        <v>16</v>
      </c>
      <c r="E38" s="47">
        <f>SUM(E20:E36)</f>
        <v>21572.989999999998</v>
      </c>
      <c r="F38" s="34"/>
      <c r="G38" s="34"/>
    </row>
    <row r="39" spans="1:7" x14ac:dyDescent="0.15">
      <c r="A39" s="34"/>
      <c r="B39" s="34"/>
      <c r="C39" s="34"/>
      <c r="D39" s="39" t="s">
        <v>17</v>
      </c>
      <c r="E39" s="47">
        <f>SUM(E38*0.05)</f>
        <v>1078.6495</v>
      </c>
      <c r="F39" s="34"/>
      <c r="G39" s="34"/>
    </row>
    <row r="40" spans="1:7" x14ac:dyDescent="0.15">
      <c r="A40" s="34"/>
      <c r="B40" s="34"/>
      <c r="C40" s="34"/>
      <c r="D40" s="39" t="s">
        <v>33</v>
      </c>
      <c r="E40" s="47">
        <f>SUM(E38*0.21)</f>
        <v>4530.3278999999993</v>
      </c>
      <c r="F40" s="34"/>
      <c r="G40" s="34"/>
    </row>
    <row r="41" spans="1:7" x14ac:dyDescent="0.15">
      <c r="A41" s="34"/>
      <c r="B41" s="34"/>
      <c r="C41" s="34"/>
      <c r="D41" s="39"/>
      <c r="E41" s="47"/>
      <c r="F41" s="34"/>
      <c r="G41" s="34"/>
    </row>
    <row r="42" spans="1:7" x14ac:dyDescent="0.15">
      <c r="A42" s="34"/>
      <c r="B42" s="34"/>
      <c r="C42" s="34"/>
      <c r="D42" s="52" t="s">
        <v>19</v>
      </c>
      <c r="E42" s="53">
        <f>SUM(E38+E40-E39)</f>
        <v>25024.668399999999</v>
      </c>
      <c r="F42" s="34"/>
      <c r="G42" s="34"/>
    </row>
    <row r="43" spans="1:7" x14ac:dyDescent="0.15">
      <c r="A43" s="34"/>
      <c r="B43" s="34"/>
      <c r="C43" s="34"/>
      <c r="D43" s="34"/>
      <c r="E43" s="34"/>
      <c r="F43" s="34"/>
      <c r="G43" s="34"/>
    </row>
    <row r="44" spans="1:7" x14ac:dyDescent="0.15">
      <c r="A44" s="34"/>
      <c r="B44" s="34"/>
      <c r="C44" s="34"/>
      <c r="D44" s="34"/>
      <c r="E44" s="34"/>
      <c r="F44" s="34"/>
      <c r="G44" s="34"/>
    </row>
    <row r="45" spans="1:7" x14ac:dyDescent="0.15">
      <c r="A45" s="34" t="s">
        <v>20</v>
      </c>
      <c r="B45" s="34"/>
      <c r="C45" s="34"/>
      <c r="D45" s="48"/>
      <c r="E45" s="34"/>
      <c r="F45" s="34"/>
      <c r="G45" s="34"/>
    </row>
    <row r="46" spans="1:7" x14ac:dyDescent="0.15">
      <c r="A46" s="34"/>
      <c r="B46" s="34"/>
      <c r="C46" s="34"/>
      <c r="D46" s="34"/>
      <c r="E46" s="34"/>
      <c r="F46" s="34"/>
      <c r="G46" s="34"/>
    </row>
    <row r="47" spans="1:7" x14ac:dyDescent="0.15">
      <c r="A47" s="34" t="s">
        <v>39</v>
      </c>
      <c r="B47" s="34"/>
      <c r="C47" s="34"/>
      <c r="D47" s="34" t="s">
        <v>41</v>
      </c>
      <c r="E47" s="34"/>
      <c r="F47" s="49"/>
      <c r="G47" s="34"/>
    </row>
    <row r="48" spans="1:7" x14ac:dyDescent="0.15">
      <c r="A48" s="34"/>
      <c r="B48" s="34"/>
      <c r="C48" s="34"/>
      <c r="D48" s="34"/>
      <c r="E48" s="34"/>
      <c r="F48" s="34"/>
      <c r="G48" s="34"/>
    </row>
    <row r="49" spans="1:7" x14ac:dyDescent="0.15">
      <c r="A49" s="34"/>
      <c r="B49" s="34"/>
      <c r="C49" s="34"/>
      <c r="D49" s="34"/>
      <c r="E49" s="34"/>
      <c r="F49" s="34"/>
      <c r="G49" s="34"/>
    </row>
    <row r="50" spans="1:7" x14ac:dyDescent="0.15">
      <c r="A50" s="50"/>
      <c r="B50" s="34"/>
      <c r="C50" s="34"/>
      <c r="D50" s="51"/>
      <c r="E50" s="34"/>
      <c r="F50" s="34"/>
      <c r="G50" s="34"/>
    </row>
    <row r="51" spans="1:7" x14ac:dyDescent="0.15">
      <c r="A51" s="34"/>
      <c r="B51" s="34"/>
      <c r="C51" s="34"/>
      <c r="D51" s="34"/>
      <c r="E51" s="34"/>
      <c r="F51" s="34"/>
      <c r="G51" s="34"/>
    </row>
    <row r="52" spans="1:7" x14ac:dyDescent="0.15">
      <c r="A52" s="34" t="s">
        <v>23</v>
      </c>
      <c r="B52" s="34" t="s">
        <v>42</v>
      </c>
      <c r="C52" s="34"/>
      <c r="D52" s="34" t="s">
        <v>23</v>
      </c>
      <c r="E52" s="34" t="s">
        <v>44</v>
      </c>
      <c r="F52" s="34"/>
      <c r="G52" s="34"/>
    </row>
    <row r="53" spans="1:7" x14ac:dyDescent="0.2">
      <c r="A53" s="34" t="s">
        <v>24</v>
      </c>
      <c r="B53" s="34" t="s">
        <v>43</v>
      </c>
      <c r="C53" s="34"/>
      <c r="D53" s="34" t="s">
        <v>25</v>
      </c>
      <c r="E53" s="34" t="s">
        <v>48</v>
      </c>
      <c r="F53" s="34"/>
      <c r="G53" s="34"/>
    </row>
    <row r="54" spans="1:7" x14ac:dyDescent="0.15">
      <c r="A54" s="34"/>
      <c r="B54" s="34"/>
      <c r="C54" s="34"/>
      <c r="D54" s="34" t="s">
        <v>26</v>
      </c>
      <c r="E54" s="34" t="s">
        <v>49</v>
      </c>
      <c r="F54" s="34"/>
      <c r="G54" s="34"/>
    </row>
    <row r="55" spans="1:7" x14ac:dyDescent="0.15">
      <c r="A55" s="34"/>
      <c r="B55" s="34"/>
      <c r="C55" s="34"/>
      <c r="D55" s="34" t="s">
        <v>24</v>
      </c>
      <c r="E55" s="34" t="s">
        <v>50</v>
      </c>
      <c r="F55" s="34"/>
      <c r="G55" s="34"/>
    </row>
    <row r="56" spans="1:7" x14ac:dyDescent="0.15">
      <c r="A56" s="34"/>
      <c r="B56" s="34"/>
      <c r="C56" s="34"/>
      <c r="D56" s="34"/>
      <c r="E56" s="34"/>
      <c r="F56" s="34"/>
      <c r="G56" s="34"/>
    </row>
    <row r="57" spans="1:7" x14ac:dyDescent="0.15">
      <c r="A57" s="34"/>
      <c r="B57" s="34"/>
      <c r="C57" s="34"/>
      <c r="D57" s="34"/>
      <c r="E57" s="34"/>
      <c r="F57" s="34"/>
      <c r="G57" s="34"/>
    </row>
  </sheetData>
  <mergeCells count="8">
    <mergeCell ref="A24:B24"/>
    <mergeCell ref="A25:B25"/>
    <mergeCell ref="D13:E13"/>
    <mergeCell ref="D14:E14"/>
    <mergeCell ref="D15:E15"/>
    <mergeCell ref="A21:B21"/>
    <mergeCell ref="A22:B22"/>
    <mergeCell ref="A23:B23"/>
  </mergeCells>
  <pageMargins left="0.70833333333333337" right="0.21875" top="0.75" bottom="0.75" header="0.17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F72"/>
  <sheetViews>
    <sheetView showRuler="0" view="pageLayout" workbookViewId="0">
      <selection activeCell="A3" sqref="A3"/>
    </sheetView>
  </sheetViews>
  <sheetFormatPr defaultColWidth="9.140625" defaultRowHeight="12" x14ac:dyDescent="0.2"/>
  <cols>
    <col min="1" max="1" width="14.140625" style="3" customWidth="1"/>
    <col min="2" max="2" width="16.85546875" style="3" customWidth="1"/>
    <col min="3" max="3" width="18.85546875" style="3" customWidth="1"/>
    <col min="4" max="4" width="13.42578125" style="3" customWidth="1"/>
    <col min="5" max="5" width="12.140625" style="3" customWidth="1"/>
    <col min="6" max="6" width="8" style="3" customWidth="1"/>
    <col min="7" max="16384" width="9.140625" style="3"/>
  </cols>
  <sheetData>
    <row r="1" spans="1:6" ht="20.100000000000001" x14ac:dyDescent="0.2">
      <c r="A1" s="1" t="s">
        <v>0</v>
      </c>
      <c r="B1" s="2"/>
    </row>
    <row r="4" spans="1:6" ht="12" customHeight="1" x14ac:dyDescent="0.15">
      <c r="A4" s="3" t="s">
        <v>1</v>
      </c>
      <c r="B4" s="4" t="s">
        <v>2</v>
      </c>
      <c r="C4" s="29" t="s">
        <v>3</v>
      </c>
      <c r="D4" s="29" t="s">
        <v>2</v>
      </c>
    </row>
    <row r="5" spans="1:6" x14ac:dyDescent="0.15">
      <c r="A5" s="4" t="s">
        <v>4</v>
      </c>
      <c r="B5" s="4" t="s">
        <v>2</v>
      </c>
      <c r="C5" s="30" t="s">
        <v>5</v>
      </c>
      <c r="D5" s="30" t="s">
        <v>2</v>
      </c>
    </row>
    <row r="6" spans="1:6" x14ac:dyDescent="0.15">
      <c r="A6" s="4" t="s">
        <v>6</v>
      </c>
      <c r="B6" s="4" t="s">
        <v>2</v>
      </c>
      <c r="C6" s="30" t="s">
        <v>7</v>
      </c>
      <c r="D6" s="30" t="s">
        <v>2</v>
      </c>
    </row>
    <row r="7" spans="1:6" x14ac:dyDescent="0.15">
      <c r="A7" s="4"/>
      <c r="B7" s="4"/>
      <c r="C7" s="5"/>
      <c r="D7" s="5"/>
    </row>
    <row r="8" spans="1:6" x14ac:dyDescent="0.15">
      <c r="A8" s="4"/>
      <c r="B8" s="4"/>
      <c r="C8" s="5"/>
      <c r="D8" s="5"/>
    </row>
    <row r="10" spans="1:6" x14ac:dyDescent="0.15">
      <c r="A10" s="6" t="s">
        <v>8</v>
      </c>
      <c r="B10" s="6"/>
      <c r="C10" s="6" t="s">
        <v>32</v>
      </c>
      <c r="D10" s="32" t="s">
        <v>9</v>
      </c>
      <c r="E10" s="6" t="s">
        <v>10</v>
      </c>
      <c r="F10" s="6" t="s">
        <v>11</v>
      </c>
    </row>
    <row r="12" spans="1:6" ht="43.5" customHeight="1" x14ac:dyDescent="0.15">
      <c r="A12" s="60" t="s">
        <v>12</v>
      </c>
      <c r="B12" s="60"/>
      <c r="C12" s="7"/>
      <c r="D12" s="8"/>
      <c r="E12" s="8">
        <f>SUM(C12*D12)</f>
        <v>0</v>
      </c>
      <c r="F12" s="9"/>
    </row>
    <row r="13" spans="1:6" ht="43.5" customHeight="1" x14ac:dyDescent="0.15">
      <c r="A13" s="60" t="s">
        <v>13</v>
      </c>
      <c r="B13" s="60"/>
      <c r="C13" s="7"/>
      <c r="D13" s="10"/>
      <c r="E13" s="8">
        <f t="shared" ref="E13:E21" si="0">SUM(C13*D13)</f>
        <v>0</v>
      </c>
      <c r="F13" s="9"/>
    </row>
    <row r="14" spans="1:6" ht="43.5" customHeight="1" x14ac:dyDescent="0.15">
      <c r="A14" s="60" t="s">
        <v>14</v>
      </c>
      <c r="B14" s="60"/>
      <c r="C14" s="7"/>
      <c r="D14" s="10"/>
      <c r="E14" s="8">
        <f t="shared" si="0"/>
        <v>0</v>
      </c>
      <c r="F14" s="9"/>
    </row>
    <row r="15" spans="1:6" ht="43.5" customHeight="1" x14ac:dyDescent="0.15">
      <c r="A15" s="60" t="s">
        <v>15</v>
      </c>
      <c r="B15" s="60"/>
      <c r="C15" s="7"/>
      <c r="D15" s="10"/>
      <c r="E15" s="8">
        <f t="shared" si="0"/>
        <v>0</v>
      </c>
      <c r="F15" s="9"/>
    </row>
    <row r="16" spans="1:6" ht="43.5" customHeight="1" x14ac:dyDescent="0.15">
      <c r="A16" s="60"/>
      <c r="B16" s="60"/>
      <c r="C16" s="7"/>
      <c r="D16" s="10"/>
      <c r="E16" s="8">
        <f t="shared" si="0"/>
        <v>0</v>
      </c>
      <c r="F16" s="9"/>
    </row>
    <row r="17" spans="1:6" ht="43.5" customHeight="1" x14ac:dyDescent="0.15">
      <c r="A17" s="60"/>
      <c r="B17" s="60"/>
      <c r="C17" s="7"/>
      <c r="D17" s="10"/>
      <c r="E17" s="8">
        <f t="shared" si="0"/>
        <v>0</v>
      </c>
      <c r="F17" s="9"/>
    </row>
    <row r="18" spans="1:6" ht="43.5" customHeight="1" x14ac:dyDescent="0.15">
      <c r="A18" s="60"/>
      <c r="B18" s="60"/>
      <c r="C18" s="7"/>
      <c r="D18" s="10"/>
      <c r="E18" s="8">
        <f>SUM(C18*D18)</f>
        <v>0</v>
      </c>
      <c r="F18" s="9"/>
    </row>
    <row r="19" spans="1:6" ht="43.5" customHeight="1" x14ac:dyDescent="0.15">
      <c r="A19" s="60"/>
      <c r="B19" s="60"/>
      <c r="C19" s="7"/>
      <c r="D19" s="10"/>
      <c r="E19" s="8">
        <f t="shared" si="0"/>
        <v>0</v>
      </c>
      <c r="F19" s="9"/>
    </row>
    <row r="20" spans="1:6" ht="43.5" customHeight="1" x14ac:dyDescent="0.15">
      <c r="A20" s="60"/>
      <c r="B20" s="60"/>
      <c r="C20" s="7"/>
      <c r="D20" s="10"/>
      <c r="E20" s="8">
        <f t="shared" si="0"/>
        <v>0</v>
      </c>
      <c r="F20" s="9"/>
    </row>
    <row r="21" spans="1:6" ht="43.5" customHeight="1" x14ac:dyDescent="0.15">
      <c r="A21" s="64"/>
      <c r="B21" s="64"/>
      <c r="C21" s="7"/>
      <c r="D21" s="10"/>
      <c r="E21" s="8">
        <f t="shared" si="0"/>
        <v>0</v>
      </c>
      <c r="F21" s="9"/>
    </row>
    <row r="22" spans="1:6" ht="36" customHeight="1" x14ac:dyDescent="0.15">
      <c r="A22" s="62" t="s">
        <v>27</v>
      </c>
      <c r="B22" s="62"/>
      <c r="C22" s="63"/>
      <c r="D22" s="18"/>
      <c r="E22" s="19">
        <f>SUM(E12:E21)</f>
        <v>0</v>
      </c>
      <c r="F22" s="20"/>
    </row>
    <row r="23" spans="1:6" ht="30" customHeight="1" x14ac:dyDescent="0.15">
      <c r="A23" s="21" t="s">
        <v>28</v>
      </c>
      <c r="B23" s="25"/>
      <c r="C23" s="22"/>
      <c r="D23" s="23"/>
      <c r="E23" s="27"/>
      <c r="F23" s="24"/>
    </row>
    <row r="24" spans="1:6" s="4" customFormat="1" ht="25.5" customHeight="1" x14ac:dyDescent="0.15">
      <c r="A24" s="21"/>
      <c r="B24" s="21"/>
      <c r="C24" s="22"/>
      <c r="D24" s="23"/>
      <c r="E24" s="27"/>
      <c r="F24" s="24"/>
    </row>
    <row r="25" spans="1:6" ht="43.5" customHeight="1" x14ac:dyDescent="0.15">
      <c r="A25" s="60" t="s">
        <v>30</v>
      </c>
      <c r="B25" s="60"/>
      <c r="C25" s="61"/>
      <c r="D25" s="10"/>
      <c r="E25" s="8">
        <f>E22</f>
        <v>0</v>
      </c>
      <c r="F25" s="9"/>
    </row>
    <row r="26" spans="1:6" ht="43.5" customHeight="1" x14ac:dyDescent="0.15">
      <c r="A26" s="60"/>
      <c r="B26" s="60"/>
      <c r="C26" s="7"/>
      <c r="D26" s="10"/>
      <c r="E26" s="8">
        <f>SUM(C26*D26)</f>
        <v>0</v>
      </c>
      <c r="F26" s="9"/>
    </row>
    <row r="27" spans="1:6" ht="43.5" customHeight="1" x14ac:dyDescent="0.2">
      <c r="A27" s="60"/>
      <c r="B27" s="60"/>
      <c r="C27" s="7"/>
      <c r="D27" s="10"/>
      <c r="E27" s="8">
        <f t="shared" ref="E27:E36" si="1">SUM(C27*D27)</f>
        <v>0</v>
      </c>
      <c r="F27" s="9"/>
    </row>
    <row r="28" spans="1:6" ht="43.5" customHeight="1" x14ac:dyDescent="0.2">
      <c r="A28" s="60"/>
      <c r="B28" s="60"/>
      <c r="C28" s="7"/>
      <c r="D28" s="10"/>
      <c r="E28" s="8">
        <f t="shared" si="1"/>
        <v>0</v>
      </c>
      <c r="F28" s="9"/>
    </row>
    <row r="29" spans="1:6" ht="43.5" customHeight="1" x14ac:dyDescent="0.2">
      <c r="A29" s="60"/>
      <c r="B29" s="60"/>
      <c r="C29" s="7"/>
      <c r="D29" s="10"/>
      <c r="E29" s="8">
        <f t="shared" si="1"/>
        <v>0</v>
      </c>
      <c r="F29" s="9"/>
    </row>
    <row r="30" spans="1:6" ht="43.5" customHeight="1" x14ac:dyDescent="0.2">
      <c r="A30" s="60"/>
      <c r="B30" s="60"/>
      <c r="C30" s="7"/>
      <c r="D30" s="10"/>
      <c r="E30" s="8">
        <f t="shared" si="1"/>
        <v>0</v>
      </c>
      <c r="F30" s="9"/>
    </row>
    <row r="31" spans="1:6" ht="43.5" customHeight="1" x14ac:dyDescent="0.2">
      <c r="A31" s="60"/>
      <c r="B31" s="60"/>
      <c r="C31" s="7"/>
      <c r="D31" s="10"/>
      <c r="E31" s="8">
        <f t="shared" si="1"/>
        <v>0</v>
      </c>
      <c r="F31" s="9"/>
    </row>
    <row r="32" spans="1:6" ht="43.5" customHeight="1" x14ac:dyDescent="0.2">
      <c r="A32" s="60"/>
      <c r="B32" s="60"/>
      <c r="C32" s="7"/>
      <c r="D32" s="10"/>
      <c r="E32" s="8">
        <f t="shared" si="1"/>
        <v>0</v>
      </c>
      <c r="F32" s="9"/>
    </row>
    <row r="33" spans="1:6" ht="43.5" customHeight="1" x14ac:dyDescent="0.2">
      <c r="A33" s="60"/>
      <c r="B33" s="60"/>
      <c r="C33" s="7"/>
      <c r="D33" s="10"/>
      <c r="E33" s="8">
        <f t="shared" si="1"/>
        <v>0</v>
      </c>
      <c r="F33" s="9"/>
    </row>
    <row r="34" spans="1:6" ht="43.5" customHeight="1" x14ac:dyDescent="0.2">
      <c r="A34" s="60"/>
      <c r="B34" s="60"/>
      <c r="C34" s="7"/>
      <c r="D34" s="10"/>
      <c r="E34" s="8">
        <f>SUM(C34*D34)</f>
        <v>0</v>
      </c>
      <c r="F34" s="9"/>
    </row>
    <row r="35" spans="1:6" ht="43.5" customHeight="1" x14ac:dyDescent="0.2">
      <c r="A35" s="60"/>
      <c r="B35" s="60"/>
      <c r="C35" s="7"/>
      <c r="D35" s="10"/>
      <c r="E35" s="8">
        <f t="shared" si="1"/>
        <v>0</v>
      </c>
      <c r="F35" s="9"/>
    </row>
    <row r="36" spans="1:6" ht="43.5" customHeight="1" x14ac:dyDescent="0.2">
      <c r="A36" s="60"/>
      <c r="B36" s="60"/>
      <c r="C36" s="7"/>
      <c r="D36" s="10"/>
      <c r="E36" s="8">
        <f t="shared" si="1"/>
        <v>0</v>
      </c>
      <c r="F36" s="9"/>
    </row>
    <row r="37" spans="1:6" s="26" customFormat="1" ht="46.5" customHeight="1" x14ac:dyDescent="0.2">
      <c r="A37" s="62" t="s">
        <v>29</v>
      </c>
      <c r="B37" s="62"/>
      <c r="C37" s="63"/>
      <c r="D37" s="18"/>
      <c r="E37" s="19">
        <f>SUM(E25:E36)</f>
        <v>0</v>
      </c>
      <c r="F37" s="20"/>
    </row>
    <row r="38" spans="1:6" ht="46.5" customHeight="1" x14ac:dyDescent="0.2">
      <c r="A38" s="17" t="s">
        <v>28</v>
      </c>
      <c r="B38" s="25"/>
      <c r="C38" s="7"/>
      <c r="D38" s="10"/>
      <c r="E38" s="28"/>
      <c r="F38" s="9"/>
    </row>
    <row r="39" spans="1:6" s="4" customFormat="1" ht="43.5" customHeight="1" x14ac:dyDescent="0.2">
      <c r="A39" s="21"/>
      <c r="B39" s="21"/>
      <c r="C39" s="33"/>
      <c r="D39" s="23"/>
      <c r="E39" s="27"/>
      <c r="F39" s="24"/>
    </row>
    <row r="40" spans="1:6" ht="43.5" customHeight="1" x14ac:dyDescent="0.2">
      <c r="A40" s="60" t="s">
        <v>31</v>
      </c>
      <c r="B40" s="60"/>
      <c r="C40" s="61"/>
      <c r="D40" s="10"/>
      <c r="E40" s="8">
        <f>E37</f>
        <v>0</v>
      </c>
      <c r="F40" s="9"/>
    </row>
    <row r="41" spans="1:6" ht="43.5" customHeight="1" x14ac:dyDescent="0.2">
      <c r="A41" s="60"/>
      <c r="B41" s="60"/>
      <c r="C41" s="7"/>
      <c r="D41" s="10"/>
      <c r="E41" s="8">
        <f>SUM(C41*D41)</f>
        <v>0</v>
      </c>
      <c r="F41" s="9"/>
    </row>
    <row r="42" spans="1:6" ht="43.5" customHeight="1" x14ac:dyDescent="0.2">
      <c r="A42" s="60"/>
      <c r="B42" s="60"/>
      <c r="C42" s="7"/>
      <c r="D42" s="10"/>
      <c r="E42" s="8">
        <f t="shared" ref="E42:E47" si="2">SUM(C42*D42)</f>
        <v>0</v>
      </c>
      <c r="F42" s="9"/>
    </row>
    <row r="43" spans="1:6" ht="43.5" customHeight="1" x14ac:dyDescent="0.2">
      <c r="A43" s="60"/>
      <c r="B43" s="60"/>
      <c r="C43" s="7"/>
      <c r="D43" s="10"/>
      <c r="E43" s="8">
        <f t="shared" si="2"/>
        <v>0</v>
      </c>
      <c r="F43" s="9"/>
    </row>
    <row r="44" spans="1:6" ht="43.5" customHeight="1" x14ac:dyDescent="0.2">
      <c r="A44" s="60"/>
      <c r="B44" s="60"/>
      <c r="C44" s="7"/>
      <c r="D44" s="10"/>
      <c r="E44" s="8">
        <f t="shared" si="2"/>
        <v>0</v>
      </c>
      <c r="F44" s="9"/>
    </row>
    <row r="45" spans="1:6" ht="43.5" customHeight="1" x14ac:dyDescent="0.2">
      <c r="A45" s="60"/>
      <c r="B45" s="60"/>
      <c r="C45" s="7"/>
      <c r="D45" s="10"/>
      <c r="E45" s="8">
        <f t="shared" si="2"/>
        <v>0</v>
      </c>
      <c r="F45" s="9"/>
    </row>
    <row r="46" spans="1:6" ht="43.5" customHeight="1" x14ac:dyDescent="0.2">
      <c r="A46" s="60"/>
      <c r="B46" s="60"/>
      <c r="C46" s="7"/>
      <c r="D46" s="10"/>
      <c r="E46" s="8">
        <f t="shared" si="2"/>
        <v>0</v>
      </c>
      <c r="F46" s="9"/>
    </row>
    <row r="47" spans="1:6" ht="43.5" customHeight="1" x14ac:dyDescent="0.2">
      <c r="A47" s="60"/>
      <c r="B47" s="60"/>
      <c r="C47" s="7"/>
      <c r="D47" s="10"/>
      <c r="E47" s="8">
        <f t="shared" si="2"/>
        <v>0</v>
      </c>
      <c r="F47" s="9"/>
    </row>
    <row r="48" spans="1:6" x14ac:dyDescent="0.2">
      <c r="A48" s="6"/>
      <c r="B48" s="6"/>
      <c r="C48" s="6"/>
      <c r="D48" s="6"/>
      <c r="E48" s="6"/>
      <c r="F48" s="6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D50" s="30" t="s">
        <v>16</v>
      </c>
      <c r="E50" s="11">
        <f>SUM(E40:E47)</f>
        <v>0</v>
      </c>
    </row>
    <row r="51" spans="1:6" x14ac:dyDescent="0.2">
      <c r="D51" s="5" t="s">
        <v>17</v>
      </c>
      <c r="E51" s="11"/>
    </row>
    <row r="52" spans="1:6" x14ac:dyDescent="0.2">
      <c r="D52" s="30" t="s">
        <v>33</v>
      </c>
      <c r="E52" s="11">
        <f>SUMIF(F12:F47,"=21%",E12:E47)/100*21</f>
        <v>0</v>
      </c>
    </row>
    <row r="53" spans="1:6" x14ac:dyDescent="0.2">
      <c r="D53" s="30" t="s">
        <v>18</v>
      </c>
      <c r="E53" s="11">
        <f>SUMIF(F12:F47,"=6%",E12:E47)/100*6</f>
        <v>0</v>
      </c>
    </row>
    <row r="54" spans="1:6" x14ac:dyDescent="0.2">
      <c r="D54" s="31" t="s">
        <v>19</v>
      </c>
      <c r="E54" s="12">
        <f>SUM(E50+E52+E53-E51)</f>
        <v>0</v>
      </c>
    </row>
    <row r="57" spans="1:6" x14ac:dyDescent="0.2">
      <c r="A57" s="3" t="s">
        <v>20</v>
      </c>
      <c r="D57" s="13"/>
    </row>
    <row r="59" spans="1:6" x14ac:dyDescent="0.2">
      <c r="A59" s="3" t="s">
        <v>21</v>
      </c>
      <c r="D59" s="3" t="s">
        <v>22</v>
      </c>
      <c r="F59" s="14"/>
    </row>
    <row r="62" spans="1:6" x14ac:dyDescent="0.2">
      <c r="A62" s="15"/>
      <c r="D62" s="16"/>
    </row>
    <row r="64" spans="1:6" x14ac:dyDescent="0.2">
      <c r="A64" s="3" t="s">
        <v>23</v>
      </c>
      <c r="B64" s="3" t="s">
        <v>2</v>
      </c>
      <c r="D64" s="3" t="s">
        <v>23</v>
      </c>
      <c r="E64" s="3" t="s">
        <v>2</v>
      </c>
    </row>
    <row r="65" spans="1:5" x14ac:dyDescent="0.2">
      <c r="A65" s="3" t="s">
        <v>24</v>
      </c>
      <c r="B65" s="3" t="s">
        <v>2</v>
      </c>
      <c r="D65" s="3" t="s">
        <v>25</v>
      </c>
      <c r="E65" s="3" t="s">
        <v>2</v>
      </c>
    </row>
    <row r="66" spans="1:5" x14ac:dyDescent="0.2">
      <c r="D66" s="3" t="s">
        <v>26</v>
      </c>
      <c r="E66" s="3" t="s">
        <v>2</v>
      </c>
    </row>
    <row r="67" spans="1:5" x14ac:dyDescent="0.2">
      <c r="D67" s="3" t="s">
        <v>24</v>
      </c>
      <c r="E67" s="3" t="s">
        <v>2</v>
      </c>
    </row>
    <row r="72" spans="1:5" s="4" customFormat="1" x14ac:dyDescent="0.2"/>
  </sheetData>
  <mergeCells count="32">
    <mergeCell ref="A19:B19"/>
    <mergeCell ref="A43:B43"/>
    <mergeCell ref="A44:B44"/>
    <mergeCell ref="A46:B46"/>
    <mergeCell ref="A17:B17"/>
    <mergeCell ref="A35:B35"/>
    <mergeCell ref="A36:B36"/>
    <mergeCell ref="A37:C37"/>
    <mergeCell ref="A29:B29"/>
    <mergeCell ref="A30:B30"/>
    <mergeCell ref="A21:B21"/>
    <mergeCell ref="A26:B26"/>
    <mergeCell ref="A27:B27"/>
    <mergeCell ref="A28:B28"/>
    <mergeCell ref="A22:C22"/>
    <mergeCell ref="A25:C25"/>
    <mergeCell ref="A12:B12"/>
    <mergeCell ref="A13:B13"/>
    <mergeCell ref="A14:B14"/>
    <mergeCell ref="A15:B15"/>
    <mergeCell ref="A47:B47"/>
    <mergeCell ref="A45:B45"/>
    <mergeCell ref="A18:B18"/>
    <mergeCell ref="A20:B20"/>
    <mergeCell ref="A34:B34"/>
    <mergeCell ref="A16:B16"/>
    <mergeCell ref="A41:B41"/>
    <mergeCell ref="A42:B42"/>
    <mergeCell ref="A40:C40"/>
    <mergeCell ref="A32:B32"/>
    <mergeCell ref="A33:B33"/>
    <mergeCell ref="A31:B31"/>
  </mergeCells>
  <pageMargins left="0.21" right="0.23622047244094491" top="1.83" bottom="0.72" header="0.15748031496062992" footer="0.18"/>
  <pageSetup paperSize="9" scale="95" orientation="portrait" verticalDpi="0" r:id="rId1"/>
  <headerFooter>
    <oddFooter>&amp;C&amp;"Arial,Standaard"&amp;9Pagina &amp;P van &amp;N</oddFooter>
  </headerFooter>
  <rowBreaks count="2" manualBreakCount="2">
    <brk id="24" max="5" man="1"/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Zonder achtergrond</vt:lpstr>
      <vt:lpstr>Meerdere pagina's</vt:lpstr>
      <vt:lpstr>'Meerdere pagina''s'!Print_Titles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Offertesjabloon</dc:title>
  <dc:creator>Lobke</dc:creator>
  <cp:keywords>offerte sjabloon rekenmodule</cp:keywords>
  <dc:description>Mede mogelijk gemaakt door Tuxx.nl. Kijk voor meer handige sjablonen op www.tuxx.nl.</dc:description>
  <cp:lastModifiedBy>Max bedding</cp:lastModifiedBy>
  <cp:lastPrinted>2008-09-24T12:16:55Z</cp:lastPrinted>
  <dcterms:created xsi:type="dcterms:W3CDTF">2008-09-24T08:16:11Z</dcterms:created>
  <dcterms:modified xsi:type="dcterms:W3CDTF">2017-01-25T20:44:06Z</dcterms:modified>
</cp:coreProperties>
</file>