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81FA4DA0-6439-EC49-8A1A-5BFF2B3F9A5D}" xr6:coauthVersionLast="47" xr6:coauthVersionMax="47" xr10:uidLastSave="{00000000-0000-0000-0000-000000000000}"/>
  <bookViews>
    <workbookView xWindow="41820" yWindow="-1200" windowWidth="20340" windowHeight="16300" activeTab="4" xr2:uid="{2B8FA796-1EC8-A341-AEC1-8CFEA61E1A86}"/>
  </bookViews>
  <sheets>
    <sheet name="Layout 1" sheetId="1" r:id="rId1"/>
    <sheet name="Sheet1" sheetId="5" r:id="rId2"/>
    <sheet name="Layout 2" sheetId="2" r:id="rId3"/>
    <sheet name="Layout 3" sheetId="3" r:id="rId4"/>
    <sheet name="CPU Ti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6" i="4"/>
  <c r="E23" i="3"/>
  <c r="E22" i="3"/>
  <c r="E21" i="3"/>
  <c r="E20" i="3"/>
  <c r="E19" i="3"/>
  <c r="E18" i="3"/>
  <c r="E17" i="3"/>
  <c r="E16" i="3"/>
  <c r="E15" i="3"/>
  <c r="E12" i="3"/>
  <c r="E11" i="3"/>
  <c r="E9" i="3"/>
  <c r="E6" i="3"/>
  <c r="E5" i="3"/>
  <c r="E8" i="3"/>
  <c r="E3" i="3"/>
  <c r="E10" i="3"/>
  <c r="E4" i="3"/>
  <c r="E23" i="2"/>
  <c r="E22" i="2"/>
  <c r="E21" i="2"/>
  <c r="E20" i="2"/>
  <c r="E19" i="2"/>
  <c r="E18" i="2"/>
  <c r="E17" i="2"/>
  <c r="E16" i="2"/>
  <c r="E15" i="2"/>
  <c r="E8" i="2"/>
  <c r="E6" i="2"/>
  <c r="E5" i="2"/>
  <c r="E3" i="2"/>
  <c r="E10" i="2"/>
  <c r="E12" i="2"/>
  <c r="E9" i="2"/>
  <c r="E7" i="2"/>
  <c r="E4" i="2"/>
  <c r="E23" i="1"/>
  <c r="E22" i="1"/>
  <c r="E21" i="1"/>
  <c r="E20" i="1"/>
  <c r="E19" i="1"/>
  <c r="E18" i="1"/>
  <c r="E17" i="1"/>
  <c r="E16" i="1"/>
  <c r="E15" i="1"/>
  <c r="E9" i="1"/>
  <c r="E8" i="1"/>
  <c r="E5" i="1"/>
  <c r="E4" i="1"/>
  <c r="E6" i="1"/>
  <c r="E7" i="1"/>
  <c r="E11" i="1"/>
  <c r="E12" i="1"/>
  <c r="E3" i="1"/>
</calcChain>
</file>

<file path=xl/sharedStrings.xml><?xml version="1.0" encoding="utf-8"?>
<sst xmlns="http://schemas.openxmlformats.org/spreadsheetml/2006/main" count="134" uniqueCount="53">
  <si>
    <t>Generated Layout</t>
  </si>
  <si>
    <t>Prioritized</t>
  </si>
  <si>
    <t>CBS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</si>
  <si>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</si>
  <si>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</si>
  <si>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</si>
  <si>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</si>
  <si>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</si>
  <si>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</si>
  <si>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</si>
  <si>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</si>
  <si>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1.5.10</t>
  </si>
  <si>
    <t>1.5.9</t>
  </si>
  <si>
    <t>-</t>
  </si>
  <si>
    <t>Difference (CBS to Prioritized)</t>
  </si>
  <si>
    <t>t-Test: Paired Two Sample for Means</t>
  </si>
  <si>
    <t>Variable 1</t>
  </si>
  <si>
    <t>Variable 2</t>
  </si>
  <si>
    <t>Observations</t>
  </si>
  <si>
    <t>2.5.1</t>
  </si>
  <si>
    <t>2.5.2</t>
  </si>
  <si>
    <t>2.5.3</t>
  </si>
  <si>
    <t>2.5.4</t>
  </si>
  <si>
    <t>2.5.5</t>
  </si>
  <si>
    <t>2.5.6</t>
  </si>
  <si>
    <t>2.5.7</t>
  </si>
  <si>
    <t>2.5.8</t>
  </si>
  <si>
    <t>2.5.9</t>
  </si>
  <si>
    <t>2.5.10</t>
  </si>
  <si>
    <t>3.5.1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</si>
  <si>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</si>
  <si>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</si>
  <si>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</si>
  <si>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</si>
  <si>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</si>
  <si>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</si>
  <si>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</si>
  <si>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</si>
  <si>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3.5.2</t>
  </si>
  <si>
    <t>Mean ($\mu$)</t>
  </si>
  <si>
    <t>Variance ($\sigma^2$)</t>
  </si>
  <si>
    <t>Degree of freedom</t>
  </si>
  <si>
    <t>$H_0 : \mu_d$</t>
  </si>
  <si>
    <t>$t$</t>
  </si>
  <si>
    <t>$T$</t>
  </si>
  <si>
    <t>$p$</t>
  </si>
  <si>
    <t>$\mu_d$ (CBS to Prioritized)</t>
  </si>
  <si>
    <t>$\mu_d$</t>
  </si>
  <si>
    <t>Version</t>
  </si>
  <si>
    <t>Layout 1</t>
  </si>
  <si>
    <t>Layout 2</t>
  </si>
  <si>
    <t>Layout 3</t>
  </si>
  <si>
    <t>CPU Time (5 agents)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</si>
</sst>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" fontId="0" fillId="0" borderId="0" xfId="0" applyNumberFormat="1"/>
    <xf numFmtId="164" fontId="0" fillId="0" borderId="0" xfId="0" applyNumberFormat="1"/>
    <xf numFmtId="0" fontId="0" fillId="0" borderId="7" xfId="0" applyBorder="1"/>
    <xf numFmtId="0" fontId="0" fillId="0" borderId="6" xfId="0" applyBorder="1"/>
    <xf numFmtId="165" fontId="0" fillId="2" borderId="0" xfId="0" applyNumberFormat="1" applyFill="1"/>
    <xf numFmtId="165" fontId="0" fillId="2" borderId="7" xfId="0" applyNumberFormat="1" applyFill="1" applyBorder="1"/>
    <xf numFmtId="0" fontId="0" fillId="0" borderId="8" xfId="0" applyBorder="1"/>
    <xf numFmtId="165" fontId="0" fillId="2" borderId="9" xfId="0" applyNumberFormat="1" applyFill="1" applyBorder="1"/>
    <xf numFmtId="165" fontId="2" fillId="2" borderId="0" xfId="0" applyNumberFormat="1" applyFont="1" applyFill="1"/>
    <xf numFmtId="165" fontId="2" fillId="2" borderId="9" xfId="0" applyNumberFormat="1" applyFont="1" applyFill="1" applyBorder="1"/>
    <xf numFmtId="165" fontId="0" fillId="0" borderId="0" xfId="0" applyNumberFormat="1"/>
    <xf numFmtId="165" fontId="0" fillId="0" borderId="0" xfId="0" quotePrefix="1" applyNumberFormat="1"/>
    <xf numFmtId="165" fontId="2" fillId="0" borderId="0" xfId="0" applyNumberFormat="1" applyFont="1"/>
    <xf numFmtId="165" fontId="0" fillId="0" borderId="7" xfId="0" quotePrefix="1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9" xfId="0" quotePrefix="1" applyNumberFormat="1" applyBorder="1"/>
    <xf numFmtId="165" fontId="0" fillId="0" borderId="10" xfId="0" quotePrefix="1" applyNumberForma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1A53-F112-2B47-951F-4DFABE6D73FE}">
  <dimension ref="B2:E37"/>
  <sheetViews>
    <sheetView workbookViewId="0">
      <selection activeCell="C27" sqref="C27:D27"/>
    </sheetView>
  </sheetViews>
  <sheetFormatPr baseColWidth="10" defaultRowHeight="16" x14ac:dyDescent="0.2"/>
  <cols>
    <col min="2" max="2" width="22.83203125" customWidth="1"/>
    <col min="3" max="4" width="12.6640625" bestFit="1" customWidth="1"/>
  </cols>
  <sheetData>
    <row r="2" spans="2:5" x14ac:dyDescent="0.2">
      <c r="B2" t="s">
        <v>0</v>
      </c>
      <c r="C2" t="s">
        <v>1</v>
      </c>
      <c r="D2" t="s">
        <v>2</v>
      </c>
      <c r="E2" t="s">
        <v>47</v>
      </c>
    </row>
    <row r="3" spans="2:5" x14ac:dyDescent="0.2">
      <c r="B3" t="s">
        <v>3</v>
      </c>
      <c r="C3">
        <v>58</v>
      </c>
      <c r="D3">
        <v>58</v>
      </c>
      <c r="E3">
        <f>D3-C3</f>
        <v>0</v>
      </c>
    </row>
    <row r="4" spans="2:5" x14ac:dyDescent="0.2">
      <c r="B4" t="s">
        <v>4</v>
      </c>
      <c r="C4">
        <v>37</v>
      </c>
      <c r="D4">
        <v>36</v>
      </c>
      <c r="E4">
        <f t="shared" ref="E4:E12" si="0">D4-C4</f>
        <v>-1</v>
      </c>
    </row>
    <row r="5" spans="2:5" x14ac:dyDescent="0.2">
      <c r="B5" t="s">
        <v>5</v>
      </c>
      <c r="C5">
        <v>64</v>
      </c>
      <c r="D5">
        <v>64</v>
      </c>
      <c r="E5">
        <f t="shared" si="0"/>
        <v>0</v>
      </c>
    </row>
    <row r="6" spans="2:5" x14ac:dyDescent="0.2">
      <c r="B6" t="s">
        <v>6</v>
      </c>
      <c r="C6">
        <v>23</v>
      </c>
      <c r="D6">
        <v>22</v>
      </c>
      <c r="E6">
        <f t="shared" si="0"/>
        <v>-1</v>
      </c>
    </row>
    <row r="7" spans="2:5" x14ac:dyDescent="0.2">
      <c r="B7" t="s">
        <v>7</v>
      </c>
      <c r="C7">
        <v>57</v>
      </c>
      <c r="D7" s="1">
        <v>56</v>
      </c>
      <c r="E7">
        <f t="shared" si="0"/>
        <v>-1</v>
      </c>
    </row>
    <row r="8" spans="2:5" x14ac:dyDescent="0.2">
      <c r="B8" t="s">
        <v>8</v>
      </c>
      <c r="C8">
        <v>60</v>
      </c>
      <c r="D8">
        <v>53</v>
      </c>
      <c r="E8">
        <f t="shared" si="0"/>
        <v>-7</v>
      </c>
    </row>
    <row r="9" spans="2:5" x14ac:dyDescent="0.2">
      <c r="B9" t="s">
        <v>9</v>
      </c>
      <c r="C9">
        <v>70</v>
      </c>
      <c r="D9">
        <v>70</v>
      </c>
      <c r="E9">
        <f t="shared" si="0"/>
        <v>0</v>
      </c>
    </row>
    <row r="10" spans="2:5" x14ac:dyDescent="0.2">
      <c r="B10" t="s">
        <v>10</v>
      </c>
      <c r="C10">
        <v>51</v>
      </c>
      <c r="D10" s="1" t="s">
        <v>13</v>
      </c>
      <c r="E10" s="1" t="s">
        <v>13</v>
      </c>
    </row>
    <row r="11" spans="2:5" x14ac:dyDescent="0.2">
      <c r="B11" t="s">
        <v>12</v>
      </c>
      <c r="C11">
        <v>44</v>
      </c>
      <c r="D11">
        <v>44</v>
      </c>
      <c r="E11">
        <f t="shared" si="0"/>
        <v>0</v>
      </c>
    </row>
    <row r="12" spans="2:5" x14ac:dyDescent="0.2">
      <c r="B12" t="s">
        <v>11</v>
      </c>
      <c r="C12">
        <v>45</v>
      </c>
      <c r="D12">
        <v>43</v>
      </c>
      <c r="E12">
        <f t="shared" si="0"/>
        <v>-2</v>
      </c>
    </row>
    <row r="14" spans="2:5" x14ac:dyDescent="0.2">
      <c r="B14" t="s">
        <v>0</v>
      </c>
      <c r="C14" t="s">
        <v>1</v>
      </c>
      <c r="D14" t="s">
        <v>2</v>
      </c>
      <c r="E14" t="s">
        <v>46</v>
      </c>
    </row>
    <row r="15" spans="2:5" x14ac:dyDescent="0.2">
      <c r="B15" t="s">
        <v>3</v>
      </c>
      <c r="C15">
        <v>58</v>
      </c>
      <c r="D15">
        <v>58</v>
      </c>
      <c r="E15">
        <f>D15-C15</f>
        <v>0</v>
      </c>
    </row>
    <row r="16" spans="2:5" x14ac:dyDescent="0.2">
      <c r="B16" t="s">
        <v>4</v>
      </c>
      <c r="C16">
        <v>37</v>
      </c>
      <c r="D16">
        <v>36</v>
      </c>
      <c r="E16">
        <f t="shared" ref="E16:E21" si="1">D16-C16</f>
        <v>-1</v>
      </c>
    </row>
    <row r="17" spans="2:5" x14ac:dyDescent="0.2">
      <c r="B17" t="s">
        <v>5</v>
      </c>
      <c r="C17">
        <v>64</v>
      </c>
      <c r="D17">
        <v>64</v>
      </c>
      <c r="E17">
        <f t="shared" si="1"/>
        <v>0</v>
      </c>
    </row>
    <row r="18" spans="2:5" x14ac:dyDescent="0.2">
      <c r="B18" t="s">
        <v>6</v>
      </c>
      <c r="C18">
        <v>23</v>
      </c>
      <c r="D18">
        <v>22</v>
      </c>
      <c r="E18">
        <f t="shared" si="1"/>
        <v>-1</v>
      </c>
    </row>
    <row r="19" spans="2:5" x14ac:dyDescent="0.2">
      <c r="B19" t="s">
        <v>7</v>
      </c>
      <c r="C19">
        <v>57</v>
      </c>
      <c r="D19" s="1">
        <v>56</v>
      </c>
      <c r="E19">
        <f t="shared" si="1"/>
        <v>-1</v>
      </c>
    </row>
    <row r="20" spans="2:5" x14ac:dyDescent="0.2">
      <c r="B20" t="s">
        <v>8</v>
      </c>
      <c r="C20">
        <v>60</v>
      </c>
      <c r="D20">
        <v>53</v>
      </c>
      <c r="E20">
        <f t="shared" si="1"/>
        <v>-7</v>
      </c>
    </row>
    <row r="21" spans="2:5" x14ac:dyDescent="0.2">
      <c r="B21" t="s">
        <v>9</v>
      </c>
      <c r="C21">
        <v>70</v>
      </c>
      <c r="D21">
        <v>70</v>
      </c>
      <c r="E21">
        <f t="shared" si="1"/>
        <v>0</v>
      </c>
    </row>
    <row r="22" spans="2:5" x14ac:dyDescent="0.2">
      <c r="B22" t="s">
        <v>12</v>
      </c>
      <c r="C22">
        <v>44</v>
      </c>
      <c r="D22">
        <v>44</v>
      </c>
      <c r="E22">
        <f t="shared" ref="E22:E23" si="2">D22-C22</f>
        <v>0</v>
      </c>
    </row>
    <row r="23" spans="2:5" x14ac:dyDescent="0.2">
      <c r="B23" t="s">
        <v>11</v>
      </c>
      <c r="C23">
        <v>45</v>
      </c>
      <c r="D23">
        <v>43</v>
      </c>
      <c r="E23">
        <f t="shared" si="2"/>
        <v>-2</v>
      </c>
    </row>
    <row r="25" spans="2:5" x14ac:dyDescent="0.2">
      <c r="B25" t="s">
        <v>15</v>
      </c>
    </row>
    <row r="26" spans="2:5" ht="17" thickBot="1" x14ac:dyDescent="0.25"/>
    <row r="27" spans="2:5" x14ac:dyDescent="0.2">
      <c r="B27" s="3"/>
      <c r="C27" s="3" t="s">
        <v>1</v>
      </c>
      <c r="D27" s="3" t="s">
        <v>2</v>
      </c>
    </row>
    <row r="28" spans="2:5" x14ac:dyDescent="0.2">
      <c r="B28" t="s">
        <v>39</v>
      </c>
      <c r="C28" s="4">
        <v>50.888888888888886</v>
      </c>
      <c r="D28" s="4">
        <v>49.555555555555557</v>
      </c>
    </row>
    <row r="29" spans="2:5" x14ac:dyDescent="0.2">
      <c r="B29" t="s">
        <v>40</v>
      </c>
      <c r="C29" s="4">
        <v>220.11111111111131</v>
      </c>
      <c r="D29" s="4">
        <v>221.02777777777783</v>
      </c>
    </row>
    <row r="30" spans="2:5" x14ac:dyDescent="0.2">
      <c r="B30" t="s">
        <v>18</v>
      </c>
      <c r="C30" s="6">
        <v>9</v>
      </c>
      <c r="D30" s="6">
        <v>9</v>
      </c>
    </row>
    <row r="31" spans="2:5" x14ac:dyDescent="0.2">
      <c r="B31" t="s">
        <v>41</v>
      </c>
      <c r="C31" s="6">
        <v>8</v>
      </c>
      <c r="D31" s="6"/>
    </row>
    <row r="32" spans="2:5" x14ac:dyDescent="0.2">
      <c r="B32" t="s">
        <v>42</v>
      </c>
      <c r="C32">
        <v>0</v>
      </c>
      <c r="D32" s="4"/>
    </row>
    <row r="33" spans="2:4" x14ac:dyDescent="0.2">
      <c r="B33" t="s">
        <v>43</v>
      </c>
      <c r="C33" s="4">
        <v>1.7888543819998317</v>
      </c>
      <c r="D33" s="4"/>
    </row>
    <row r="34" spans="2:4" x14ac:dyDescent="0.2">
      <c r="B34" t="s">
        <v>45</v>
      </c>
      <c r="C34" s="4">
        <v>0.11143428937060949</v>
      </c>
      <c r="D34" s="4"/>
    </row>
    <row r="35" spans="2:4" ht="17" thickBot="1" x14ac:dyDescent="0.25">
      <c r="B35" s="2" t="s">
        <v>44</v>
      </c>
      <c r="C35" s="5">
        <v>2.3060041352041671</v>
      </c>
      <c r="D35" s="4"/>
    </row>
    <row r="36" spans="2:4" x14ac:dyDescent="0.2">
      <c r="D36" s="4"/>
    </row>
    <row r="37" spans="2:4" ht="17" thickBot="1" x14ac:dyDescent="0.25">
      <c r="D3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FA95-622D-2B43-A845-78DF26F10D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B4B5-E6F1-5945-9674-97DBEA5BE9EF}">
  <dimension ref="B2:E35"/>
  <sheetViews>
    <sheetView workbookViewId="0">
      <selection activeCell="B28" sqref="B28:B35"/>
    </sheetView>
  </sheetViews>
  <sheetFormatPr baseColWidth="10" defaultRowHeight="16" x14ac:dyDescent="0.2"/>
  <cols>
    <col min="2" max="2" width="18.6640625" customWidth="1"/>
    <col min="3" max="4" width="12.6640625" bestFit="1" customWidth="1"/>
  </cols>
  <sheetData>
    <row r="2" spans="2:5" x14ac:dyDescent="0.2">
      <c r="B2" t="s">
        <v>0</v>
      </c>
      <c r="C2" t="s">
        <v>1</v>
      </c>
      <c r="D2" t="s">
        <v>2</v>
      </c>
      <c r="E2" t="s">
        <v>47</v>
      </c>
    </row>
    <row r="3" spans="2:5" x14ac:dyDescent="0.2">
      <c r="B3" t="s">
        <v>19</v>
      </c>
      <c r="C3">
        <v>55</v>
      </c>
      <c r="D3">
        <v>53</v>
      </c>
      <c r="E3">
        <f>D3-C3</f>
        <v>-2</v>
      </c>
    </row>
    <row r="4" spans="2:5" x14ac:dyDescent="0.2">
      <c r="B4" t="s">
        <v>20</v>
      </c>
      <c r="C4">
        <v>59</v>
      </c>
      <c r="D4">
        <v>59</v>
      </c>
      <c r="E4">
        <f t="shared" ref="E4:E12" si="0">D4-C4</f>
        <v>0</v>
      </c>
    </row>
    <row r="5" spans="2:5" x14ac:dyDescent="0.2">
      <c r="B5" t="s">
        <v>21</v>
      </c>
      <c r="C5">
        <v>67</v>
      </c>
      <c r="D5">
        <v>66</v>
      </c>
      <c r="E5">
        <f t="shared" si="0"/>
        <v>-1</v>
      </c>
    </row>
    <row r="6" spans="2:5" x14ac:dyDescent="0.2">
      <c r="B6" t="s">
        <v>22</v>
      </c>
      <c r="C6">
        <v>62</v>
      </c>
      <c r="D6">
        <v>62</v>
      </c>
      <c r="E6">
        <f t="shared" si="0"/>
        <v>0</v>
      </c>
    </row>
    <row r="7" spans="2:5" x14ac:dyDescent="0.2">
      <c r="B7" t="s">
        <v>23</v>
      </c>
      <c r="C7">
        <v>89</v>
      </c>
      <c r="D7" s="1">
        <v>89</v>
      </c>
      <c r="E7">
        <f t="shared" si="0"/>
        <v>0</v>
      </c>
    </row>
    <row r="8" spans="2:5" x14ac:dyDescent="0.2">
      <c r="B8" t="s">
        <v>24</v>
      </c>
      <c r="C8">
        <v>42</v>
      </c>
      <c r="D8">
        <v>42</v>
      </c>
      <c r="E8">
        <f t="shared" si="0"/>
        <v>0</v>
      </c>
    </row>
    <row r="9" spans="2:5" x14ac:dyDescent="0.2">
      <c r="B9" t="s">
        <v>25</v>
      </c>
      <c r="C9">
        <v>62</v>
      </c>
      <c r="D9">
        <v>61</v>
      </c>
      <c r="E9">
        <f t="shared" si="0"/>
        <v>-1</v>
      </c>
    </row>
    <row r="10" spans="2:5" x14ac:dyDescent="0.2">
      <c r="B10" t="s">
        <v>26</v>
      </c>
      <c r="C10">
        <v>56</v>
      </c>
      <c r="D10" s="1">
        <v>50</v>
      </c>
      <c r="E10">
        <f t="shared" si="0"/>
        <v>-6</v>
      </c>
    </row>
    <row r="11" spans="2:5" x14ac:dyDescent="0.2">
      <c r="B11" t="s">
        <v>27</v>
      </c>
      <c r="C11">
        <v>60</v>
      </c>
      <c r="D11" s="1" t="s">
        <v>13</v>
      </c>
      <c r="E11" s="1" t="s">
        <v>13</v>
      </c>
    </row>
    <row r="12" spans="2:5" x14ac:dyDescent="0.2">
      <c r="B12" t="s">
        <v>28</v>
      </c>
      <c r="C12">
        <v>29</v>
      </c>
      <c r="D12">
        <v>29</v>
      </c>
      <c r="E12">
        <f t="shared" si="0"/>
        <v>0</v>
      </c>
    </row>
    <row r="14" spans="2:5" x14ac:dyDescent="0.2">
      <c r="B14" t="s">
        <v>0</v>
      </c>
      <c r="C14" t="s">
        <v>1</v>
      </c>
      <c r="D14" t="s">
        <v>2</v>
      </c>
      <c r="E14" t="s">
        <v>14</v>
      </c>
    </row>
    <row r="15" spans="2:5" x14ac:dyDescent="0.2">
      <c r="B15" t="s">
        <v>19</v>
      </c>
      <c r="C15">
        <v>55</v>
      </c>
      <c r="D15">
        <v>53</v>
      </c>
      <c r="E15">
        <f>D15-C15</f>
        <v>-2</v>
      </c>
    </row>
    <row r="16" spans="2:5" x14ac:dyDescent="0.2">
      <c r="B16" t="s">
        <v>20</v>
      </c>
      <c r="C16">
        <v>59</v>
      </c>
      <c r="D16">
        <v>59</v>
      </c>
      <c r="E16">
        <f t="shared" ref="E16:E22" si="1">D16-C16</f>
        <v>0</v>
      </c>
    </row>
    <row r="17" spans="2:5" x14ac:dyDescent="0.2">
      <c r="B17" t="s">
        <v>21</v>
      </c>
      <c r="C17">
        <v>67</v>
      </c>
      <c r="D17">
        <v>66</v>
      </c>
      <c r="E17">
        <f t="shared" si="1"/>
        <v>-1</v>
      </c>
    </row>
    <row r="18" spans="2:5" x14ac:dyDescent="0.2">
      <c r="B18" t="s">
        <v>22</v>
      </c>
      <c r="C18">
        <v>62</v>
      </c>
      <c r="D18">
        <v>62</v>
      </c>
      <c r="E18">
        <f t="shared" si="1"/>
        <v>0</v>
      </c>
    </row>
    <row r="19" spans="2:5" x14ac:dyDescent="0.2">
      <c r="B19" t="s">
        <v>23</v>
      </c>
      <c r="C19">
        <v>89</v>
      </c>
      <c r="D19" s="1">
        <v>89</v>
      </c>
      <c r="E19">
        <f t="shared" si="1"/>
        <v>0</v>
      </c>
    </row>
    <row r="20" spans="2:5" x14ac:dyDescent="0.2">
      <c r="B20" t="s">
        <v>24</v>
      </c>
      <c r="C20">
        <v>42</v>
      </c>
      <c r="D20">
        <v>42</v>
      </c>
      <c r="E20">
        <f t="shared" si="1"/>
        <v>0</v>
      </c>
    </row>
    <row r="21" spans="2:5" x14ac:dyDescent="0.2">
      <c r="B21" t="s">
        <v>25</v>
      </c>
      <c r="C21">
        <v>62</v>
      </c>
      <c r="D21">
        <v>61</v>
      </c>
      <c r="E21">
        <f t="shared" si="1"/>
        <v>-1</v>
      </c>
    </row>
    <row r="22" spans="2:5" x14ac:dyDescent="0.2">
      <c r="B22" t="s">
        <v>26</v>
      </c>
      <c r="C22">
        <v>56</v>
      </c>
      <c r="D22" s="1">
        <v>50</v>
      </c>
      <c r="E22">
        <f t="shared" si="1"/>
        <v>-6</v>
      </c>
    </row>
    <row r="23" spans="2:5" x14ac:dyDescent="0.2">
      <c r="B23" t="s">
        <v>28</v>
      </c>
      <c r="C23">
        <v>29</v>
      </c>
      <c r="D23">
        <v>29</v>
      </c>
      <c r="E23">
        <f t="shared" ref="E23" si="2">D23-C23</f>
        <v>0</v>
      </c>
    </row>
    <row r="25" spans="2:5" x14ac:dyDescent="0.2">
      <c r="B25" t="s">
        <v>15</v>
      </c>
    </row>
    <row r="26" spans="2:5" ht="17" thickBot="1" x14ac:dyDescent="0.25"/>
    <row r="27" spans="2:5" x14ac:dyDescent="0.2">
      <c r="B27" s="3"/>
      <c r="C27" s="3" t="s">
        <v>1</v>
      </c>
      <c r="D27" s="3" t="s">
        <v>2</v>
      </c>
    </row>
    <row r="28" spans="2:5" x14ac:dyDescent="0.2">
      <c r="B28" t="s">
        <v>39</v>
      </c>
      <c r="C28" s="7">
        <v>57.888888888888886</v>
      </c>
      <c r="D28" s="7">
        <v>56.777777777777779</v>
      </c>
    </row>
    <row r="29" spans="2:5" x14ac:dyDescent="0.2">
      <c r="B29" t="s">
        <v>40</v>
      </c>
      <c r="C29" s="7">
        <v>273.11111111111131</v>
      </c>
      <c r="D29" s="7">
        <v>277.94444444444434</v>
      </c>
    </row>
    <row r="30" spans="2:5" x14ac:dyDescent="0.2">
      <c r="B30" t="s">
        <v>18</v>
      </c>
      <c r="C30">
        <v>9</v>
      </c>
      <c r="D30">
        <v>9</v>
      </c>
    </row>
    <row r="31" spans="2:5" x14ac:dyDescent="0.2">
      <c r="B31" t="s">
        <v>41</v>
      </c>
      <c r="C31">
        <v>0</v>
      </c>
    </row>
    <row r="32" spans="2:5" x14ac:dyDescent="0.2">
      <c r="B32" t="s">
        <v>42</v>
      </c>
      <c r="C32">
        <v>8</v>
      </c>
    </row>
    <row r="33" spans="2:4" x14ac:dyDescent="0.2">
      <c r="B33" t="s">
        <v>43</v>
      </c>
      <c r="C33" s="4">
        <v>1.6963778593599421</v>
      </c>
    </row>
    <row r="34" spans="2:4" x14ac:dyDescent="0.2">
      <c r="B34" t="s">
        <v>45</v>
      </c>
      <c r="C34" s="4">
        <v>0.12825392619050188</v>
      </c>
    </row>
    <row r="35" spans="2:4" ht="17" thickBot="1" x14ac:dyDescent="0.25">
      <c r="B35" s="2" t="s">
        <v>44</v>
      </c>
      <c r="C35" s="5">
        <v>2.3060041352041671</v>
      </c>
      <c r="D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11A7-5D5B-8940-8734-59BDCC55314C}">
  <dimension ref="B2:E38"/>
  <sheetViews>
    <sheetView topLeftCell="A8" workbookViewId="0">
      <selection activeCell="B28" sqref="B28:D35"/>
    </sheetView>
  </sheetViews>
  <sheetFormatPr baseColWidth="10" defaultRowHeight="16" x14ac:dyDescent="0.2"/>
  <cols>
    <col min="1" max="1" width="18.33203125" customWidth="1"/>
    <col min="2" max="2" width="29.6640625" customWidth="1"/>
    <col min="3" max="3" width="16" customWidth="1"/>
    <col min="4" max="4" width="17.83203125" customWidth="1"/>
  </cols>
  <sheetData>
    <row r="2" spans="2:5" x14ac:dyDescent="0.2">
      <c r="B2" t="s">
        <v>0</v>
      </c>
      <c r="C2" t="s">
        <v>1</v>
      </c>
      <c r="D2" t="s">
        <v>2</v>
      </c>
      <c r="E2" t="s">
        <v>47</v>
      </c>
    </row>
    <row r="3" spans="2:5" x14ac:dyDescent="0.2">
      <c r="B3" t="s">
        <v>29</v>
      </c>
      <c r="C3">
        <v>52</v>
      </c>
      <c r="D3">
        <v>49</v>
      </c>
      <c r="E3">
        <f>D3-C3</f>
        <v>-3</v>
      </c>
    </row>
    <row r="4" spans="2:5" x14ac:dyDescent="0.2">
      <c r="B4" t="s">
        <v>38</v>
      </c>
      <c r="C4">
        <v>68</v>
      </c>
      <c r="D4">
        <v>65</v>
      </c>
      <c r="E4">
        <f t="shared" ref="E4:E12" si="0">D4-C4</f>
        <v>-3</v>
      </c>
    </row>
    <row r="5" spans="2:5" x14ac:dyDescent="0.2">
      <c r="B5" t="s">
        <v>30</v>
      </c>
      <c r="C5">
        <v>83</v>
      </c>
      <c r="D5">
        <v>78</v>
      </c>
      <c r="E5">
        <f t="shared" si="0"/>
        <v>-5</v>
      </c>
    </row>
    <row r="6" spans="2:5" x14ac:dyDescent="0.2">
      <c r="B6" t="s">
        <v>31</v>
      </c>
      <c r="C6">
        <v>62</v>
      </c>
      <c r="D6">
        <v>62</v>
      </c>
      <c r="E6">
        <f t="shared" si="0"/>
        <v>0</v>
      </c>
    </row>
    <row r="7" spans="2:5" x14ac:dyDescent="0.2">
      <c r="B7" t="s">
        <v>32</v>
      </c>
      <c r="C7">
        <v>100</v>
      </c>
      <c r="D7" s="1" t="s">
        <v>13</v>
      </c>
      <c r="E7" s="1" t="s">
        <v>13</v>
      </c>
    </row>
    <row r="8" spans="2:5" x14ac:dyDescent="0.2">
      <c r="B8" t="s">
        <v>33</v>
      </c>
      <c r="C8">
        <v>47</v>
      </c>
      <c r="D8">
        <v>47</v>
      </c>
      <c r="E8">
        <f t="shared" si="0"/>
        <v>0</v>
      </c>
    </row>
    <row r="9" spans="2:5" x14ac:dyDescent="0.2">
      <c r="B9" t="s">
        <v>34</v>
      </c>
      <c r="C9">
        <v>55</v>
      </c>
      <c r="D9">
        <v>55</v>
      </c>
      <c r="E9">
        <f t="shared" si="0"/>
        <v>0</v>
      </c>
    </row>
    <row r="10" spans="2:5" x14ac:dyDescent="0.2">
      <c r="B10" t="s">
        <v>35</v>
      </c>
      <c r="C10">
        <v>46</v>
      </c>
      <c r="D10" s="1">
        <v>41</v>
      </c>
      <c r="E10">
        <f t="shared" si="0"/>
        <v>-5</v>
      </c>
    </row>
    <row r="11" spans="2:5" x14ac:dyDescent="0.2">
      <c r="B11" t="s">
        <v>36</v>
      </c>
      <c r="C11">
        <v>45</v>
      </c>
      <c r="D11" s="1">
        <v>45</v>
      </c>
      <c r="E11">
        <f t="shared" si="0"/>
        <v>0</v>
      </c>
    </row>
    <row r="12" spans="2:5" x14ac:dyDescent="0.2">
      <c r="B12" t="s">
        <v>37</v>
      </c>
      <c r="C12">
        <v>61</v>
      </c>
      <c r="D12">
        <v>61</v>
      </c>
      <c r="E12">
        <f t="shared" si="0"/>
        <v>0</v>
      </c>
    </row>
    <row r="14" spans="2:5" x14ac:dyDescent="0.2">
      <c r="B14" t="s">
        <v>0</v>
      </c>
      <c r="C14" t="s">
        <v>1</v>
      </c>
      <c r="D14" t="s">
        <v>2</v>
      </c>
      <c r="E14" t="s">
        <v>14</v>
      </c>
    </row>
    <row r="15" spans="2:5" x14ac:dyDescent="0.2">
      <c r="B15" t="s">
        <v>29</v>
      </c>
      <c r="C15">
        <v>52</v>
      </c>
      <c r="D15">
        <v>49</v>
      </c>
      <c r="E15">
        <f>D15-C15</f>
        <v>-3</v>
      </c>
    </row>
    <row r="16" spans="2:5" x14ac:dyDescent="0.2">
      <c r="B16" t="s">
        <v>38</v>
      </c>
      <c r="C16">
        <v>68</v>
      </c>
      <c r="D16">
        <v>65</v>
      </c>
      <c r="E16">
        <f t="shared" ref="E16:E18" si="1">D16-C16</f>
        <v>-3</v>
      </c>
    </row>
    <row r="17" spans="2:5" x14ac:dyDescent="0.2">
      <c r="B17" t="s">
        <v>30</v>
      </c>
      <c r="C17">
        <v>83</v>
      </c>
      <c r="D17">
        <v>78</v>
      </c>
      <c r="E17">
        <f t="shared" si="1"/>
        <v>-5</v>
      </c>
    </row>
    <row r="18" spans="2:5" x14ac:dyDescent="0.2">
      <c r="B18" t="s">
        <v>31</v>
      </c>
      <c r="C18">
        <v>62</v>
      </c>
      <c r="D18">
        <v>62</v>
      </c>
      <c r="E18">
        <f t="shared" si="1"/>
        <v>0</v>
      </c>
    </row>
    <row r="19" spans="2:5" x14ac:dyDescent="0.2">
      <c r="B19" t="s">
        <v>33</v>
      </c>
      <c r="C19">
        <v>47</v>
      </c>
      <c r="D19">
        <v>47</v>
      </c>
      <c r="E19">
        <f t="shared" ref="E19:E23" si="2">D19-C19</f>
        <v>0</v>
      </c>
    </row>
    <row r="20" spans="2:5" x14ac:dyDescent="0.2">
      <c r="B20" t="s">
        <v>34</v>
      </c>
      <c r="C20">
        <v>55</v>
      </c>
      <c r="D20">
        <v>55</v>
      </c>
      <c r="E20">
        <f t="shared" si="2"/>
        <v>0</v>
      </c>
    </row>
    <row r="21" spans="2:5" x14ac:dyDescent="0.2">
      <c r="B21" t="s">
        <v>35</v>
      </c>
      <c r="C21">
        <v>46</v>
      </c>
      <c r="D21" s="1">
        <v>41</v>
      </c>
      <c r="E21">
        <f t="shared" si="2"/>
        <v>-5</v>
      </c>
    </row>
    <row r="22" spans="2:5" x14ac:dyDescent="0.2">
      <c r="B22" t="s">
        <v>36</v>
      </c>
      <c r="C22">
        <v>45</v>
      </c>
      <c r="D22" s="1">
        <v>45</v>
      </c>
      <c r="E22">
        <f t="shared" si="2"/>
        <v>0</v>
      </c>
    </row>
    <row r="23" spans="2:5" x14ac:dyDescent="0.2">
      <c r="B23" t="s">
        <v>37</v>
      </c>
      <c r="C23">
        <v>61</v>
      </c>
      <c r="D23">
        <v>61</v>
      </c>
      <c r="E23">
        <f t="shared" si="2"/>
        <v>0</v>
      </c>
    </row>
    <row r="25" spans="2:5" x14ac:dyDescent="0.2">
      <c r="B25" t="s">
        <v>15</v>
      </c>
    </row>
    <row r="26" spans="2:5" ht="17" thickBot="1" x14ac:dyDescent="0.25"/>
    <row r="27" spans="2:5" x14ac:dyDescent="0.2">
      <c r="B27" s="3"/>
      <c r="C27" s="3" t="s">
        <v>16</v>
      </c>
      <c r="D27" s="3" t="s">
        <v>17</v>
      </c>
    </row>
    <row r="28" spans="2:5" x14ac:dyDescent="0.2">
      <c r="B28" t="s">
        <v>39</v>
      </c>
      <c r="C28" s="4">
        <v>57.666666666666664</v>
      </c>
      <c r="D28" s="4">
        <v>55.888888888888886</v>
      </c>
    </row>
    <row r="29" spans="2:5" x14ac:dyDescent="0.2">
      <c r="B29" t="s">
        <v>40</v>
      </c>
      <c r="C29" s="4">
        <v>153.5</v>
      </c>
      <c r="D29" s="4">
        <v>137.86111111111131</v>
      </c>
    </row>
    <row r="30" spans="2:5" x14ac:dyDescent="0.2">
      <c r="B30" t="s">
        <v>18</v>
      </c>
      <c r="C30">
        <v>9</v>
      </c>
      <c r="D30">
        <v>9</v>
      </c>
    </row>
    <row r="31" spans="2:5" x14ac:dyDescent="0.2">
      <c r="B31" t="s">
        <v>41</v>
      </c>
      <c r="C31">
        <v>0</v>
      </c>
    </row>
    <row r="32" spans="2:5" x14ac:dyDescent="0.2">
      <c r="B32" t="s">
        <v>42</v>
      </c>
      <c r="C32">
        <v>8</v>
      </c>
    </row>
    <row r="33" spans="2:4" x14ac:dyDescent="0.2">
      <c r="B33" t="s">
        <v>43</v>
      </c>
      <c r="C33" s="4">
        <v>2.3985014047867566</v>
      </c>
    </row>
    <row r="34" spans="2:4" x14ac:dyDescent="0.2">
      <c r="B34" t="s">
        <v>45</v>
      </c>
      <c r="C34" s="4">
        <v>4.3277820647079239E-2</v>
      </c>
    </row>
    <row r="35" spans="2:4" ht="17" thickBot="1" x14ac:dyDescent="0.25">
      <c r="B35" s="2" t="s">
        <v>44</v>
      </c>
      <c r="C35" s="5">
        <v>2.3060041352041671</v>
      </c>
    </row>
    <row r="38" spans="2:4" ht="17" thickBot="1" x14ac:dyDescent="0.25">
      <c r="D3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0050-18CC-4D49-9027-3E539906D412}">
  <dimension ref="B2:H14"/>
  <sheetViews>
    <sheetView tabSelected="1" workbookViewId="0">
      <selection activeCell="G17" sqref="G17"/>
    </sheetView>
  </sheetViews>
  <sheetFormatPr baseColWidth="10" defaultRowHeight="16" x14ac:dyDescent="0.2"/>
  <sheetData>
    <row r="2" spans="2:8" x14ac:dyDescent="0.2">
      <c r="B2" s="24" t="s">
        <v>52</v>
      </c>
      <c r="C2" s="25"/>
      <c r="D2" s="25"/>
      <c r="E2" s="25"/>
      <c r="F2" s="25"/>
      <c r="G2" s="25"/>
      <c r="H2" s="26"/>
    </row>
    <row r="3" spans="2:8" x14ac:dyDescent="0.2">
      <c r="B3" s="27" t="s">
        <v>48</v>
      </c>
      <c r="C3" s="28" t="s">
        <v>49</v>
      </c>
      <c r="D3" s="28"/>
      <c r="E3" s="28" t="s">
        <v>50</v>
      </c>
      <c r="F3" s="28"/>
      <c r="G3" s="28" t="s">
        <v>51</v>
      </c>
      <c r="H3" s="29"/>
    </row>
    <row r="4" spans="2:8" x14ac:dyDescent="0.2">
      <c r="B4" s="27"/>
      <c r="C4" t="s">
        <v>1</v>
      </c>
      <c r="D4" t="s">
        <v>2</v>
      </c>
      <c r="E4" t="s">
        <v>1</v>
      </c>
      <c r="F4" t="s">
        <v>2</v>
      </c>
      <c r="G4" t="s">
        <v>1</v>
      </c>
      <c r="H4" s="8" t="s">
        <v>2</v>
      </c>
    </row>
    <row r="5" spans="2:8" x14ac:dyDescent="0.2">
      <c r="B5" s="9">
        <v>1</v>
      </c>
      <c r="C5" s="10">
        <v>2.7070283889770478E-3</v>
      </c>
      <c r="D5" s="17">
        <v>6.289243698120112E-4</v>
      </c>
      <c r="E5" s="18">
        <v>4.0732383728027313E-3</v>
      </c>
      <c r="F5" s="10">
        <v>6.9015026092529245E-3</v>
      </c>
      <c r="G5" s="10">
        <v>6.2887907028198213E-3</v>
      </c>
      <c r="H5" s="19">
        <v>3.0478477478027288E-3</v>
      </c>
    </row>
    <row r="6" spans="2:8" x14ac:dyDescent="0.2">
      <c r="B6" s="9">
        <f>B5+1</f>
        <v>2</v>
      </c>
      <c r="C6" s="16">
        <v>3.1232357025146435E-3</v>
      </c>
      <c r="D6" s="10">
        <v>3.9781570434570274E-3</v>
      </c>
      <c r="E6" s="14">
        <v>2.1131515502929637E-3</v>
      </c>
      <c r="F6" s="16">
        <v>5.7542324066162055E-4</v>
      </c>
      <c r="G6" s="16">
        <v>3.2455444335937451E-3</v>
      </c>
      <c r="H6" s="11">
        <v>7.1676015853881798E-3</v>
      </c>
    </row>
    <row r="7" spans="2:8" x14ac:dyDescent="0.2">
      <c r="B7" s="9">
        <f t="shared" ref="B7:B14" si="0">B6+1</f>
        <v>3</v>
      </c>
      <c r="C7" s="10">
        <v>3.0996084213256803E-3</v>
      </c>
      <c r="D7" s="16">
        <v>1.7959117889404252E-3</v>
      </c>
      <c r="E7" s="18">
        <v>2.6148557662963824E-3</v>
      </c>
      <c r="F7" s="10">
        <v>2.6838588714599571E-2</v>
      </c>
      <c r="G7" s="16">
        <v>3.4706044197082474E-2</v>
      </c>
      <c r="H7" s="11">
        <v>4.9934025287628128</v>
      </c>
    </row>
    <row r="8" spans="2:8" x14ac:dyDescent="0.2">
      <c r="B8" s="9">
        <f t="shared" si="0"/>
        <v>4</v>
      </c>
      <c r="C8" s="10">
        <v>1.101803779602045E-3</v>
      </c>
      <c r="D8" s="17">
        <v>2.6710033416747981E-4</v>
      </c>
      <c r="E8" s="14">
        <v>2.1976947784423774E-3</v>
      </c>
      <c r="F8" s="16">
        <v>1.1491298675537069E-3</v>
      </c>
      <c r="G8" s="10">
        <v>2.2901296615600551E-3</v>
      </c>
      <c r="H8" s="19">
        <v>5.8040618896484334E-4</v>
      </c>
    </row>
    <row r="9" spans="2:8" x14ac:dyDescent="0.2">
      <c r="B9" s="9">
        <f t="shared" si="0"/>
        <v>5</v>
      </c>
      <c r="C9" s="10">
        <v>2.1841526031494093E-3</v>
      </c>
      <c r="D9" s="16">
        <v>6.1626434326171836E-4</v>
      </c>
      <c r="E9" s="14">
        <v>3.3769607543945278E-3</v>
      </c>
      <c r="F9" s="17">
        <v>2.6078939437866153E-3</v>
      </c>
      <c r="G9" s="16">
        <v>37.817969918250995</v>
      </c>
      <c r="H9" s="19" t="s">
        <v>13</v>
      </c>
    </row>
    <row r="10" spans="2:8" x14ac:dyDescent="0.2">
      <c r="B10" s="9">
        <f t="shared" si="0"/>
        <v>6</v>
      </c>
      <c r="C10" s="10">
        <v>7.5153949260711626</v>
      </c>
      <c r="D10" s="17">
        <v>2.2746532917022648</v>
      </c>
      <c r="E10" s="14">
        <v>1.6485929489135701E-3</v>
      </c>
      <c r="F10" s="17">
        <v>4.4715404510497993E-4</v>
      </c>
      <c r="G10" s="16">
        <v>1.7168760299682568E-3</v>
      </c>
      <c r="H10" s="11">
        <v>7.9467058181762647E-3</v>
      </c>
    </row>
    <row r="11" spans="2:8" x14ac:dyDescent="0.2">
      <c r="B11" s="9">
        <f t="shared" si="0"/>
        <v>7</v>
      </c>
      <c r="C11" s="10">
        <v>2.455711364746089E-3</v>
      </c>
      <c r="D11" s="17">
        <v>1.6030073165893498E-3</v>
      </c>
      <c r="E11" s="14">
        <v>2.3307800292968702E-3</v>
      </c>
      <c r="F11" s="17">
        <v>6.4568519592285109E-4</v>
      </c>
      <c r="G11" s="10">
        <v>1.2955689430236769E-2</v>
      </c>
      <c r="H11" s="20">
        <v>1.099133491516109E-3</v>
      </c>
    </row>
    <row r="12" spans="2:8" x14ac:dyDescent="0.2">
      <c r="B12" s="9">
        <f t="shared" si="0"/>
        <v>8</v>
      </c>
      <c r="C12" s="16">
        <v>3.2690525054931583E-3</v>
      </c>
      <c r="D12" s="17" t="s">
        <v>13</v>
      </c>
      <c r="E12" s="18">
        <v>0.63629593849182098</v>
      </c>
      <c r="F12" s="10">
        <v>1.3849231958389239</v>
      </c>
      <c r="G12" s="10">
        <v>0.24945094585418653</v>
      </c>
      <c r="H12" s="20">
        <v>7.771730422973628E-4</v>
      </c>
    </row>
    <row r="13" spans="2:8" x14ac:dyDescent="0.2">
      <c r="B13" s="9">
        <f t="shared" si="0"/>
        <v>9</v>
      </c>
      <c r="C13" s="10">
        <v>1.6618967056274369E-3</v>
      </c>
      <c r="D13" s="17">
        <v>4.6532154083251916E-4</v>
      </c>
      <c r="E13" s="18">
        <v>0.45893275737762407</v>
      </c>
      <c r="F13" s="17" t="s">
        <v>13</v>
      </c>
      <c r="G13" s="10">
        <v>1.7807960510253871E-3</v>
      </c>
      <c r="H13" s="19">
        <v>4.6236515045165982E-4</v>
      </c>
    </row>
    <row r="14" spans="2:8" x14ac:dyDescent="0.2">
      <c r="B14" s="12">
        <f t="shared" si="0"/>
        <v>10</v>
      </c>
      <c r="C14" s="13">
        <v>2.6549816131591752E-3</v>
      </c>
      <c r="D14" s="22">
        <v>9.1700553894042921E-4</v>
      </c>
      <c r="E14" s="15">
        <v>1.1897802352905241E-3</v>
      </c>
      <c r="F14" s="21">
        <v>3.1645298004150341E-4</v>
      </c>
      <c r="G14" s="13">
        <v>2.0851850509643497E-3</v>
      </c>
      <c r="H14" s="23">
        <v>6.3121318817138618E-4</v>
      </c>
    </row>
  </sheetData>
  <mergeCells count="5">
    <mergeCell ref="B2:H2"/>
    <mergeCell ref="B3:B4"/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Layout 1</vt:lpstr>
      <vt:lpstr>Sheet1</vt:lpstr>
      <vt:lpstr>Layout 2</vt:lpstr>
      <vt:lpstr>Layout 3</vt:lpstr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2022-11-17T20:49:41Z</dcterms:created>
  <dcterms:modified xsi:type="dcterms:W3CDTF">2022-11-19T14:36:12Z</dcterms:modified>
</cp:coreProperties>
</file>