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7FE70AF8-0F65-5743-9112-20204065B25D}" xr6:coauthVersionLast="47" xr6:coauthVersionMax="47" xr10:uidLastSave="{00000000-0000-0000-0000-000000000000}"/>
  <bookViews>
    <workbookView xWindow="8100" yWindow="760" windowWidth="21460" windowHeight="17260" activeTab="1" xr2:uid="{00000000-000D-0000-FFFF-FFFF00000000}"/>
  </bookViews>
  <sheets>
    <sheet name="Overview (2)" sheetId="10" r:id="rId1"/>
    <sheet name="results_10runs_layout1 (random)" sheetId="1" r:id="rId2"/>
    <sheet name="results_10runs_layout1 (2)" sheetId="11" r:id="rId3"/>
    <sheet name="results_10runs_layout2" sheetId="4" r:id="rId4"/>
    <sheet name="results_10runs_layout3" sheetId="5" r:id="rId5"/>
    <sheet name="Result_50runs_layout1" sheetId="2" r:id="rId6"/>
    <sheet name="Result_50runs_layout2" sheetId="6" r:id="rId7"/>
    <sheet name="Result_50runs_layout3" sheetId="7" r:id="rId8"/>
    <sheet name="Result_100runs_layout1" sheetId="3" r:id="rId9"/>
    <sheet name="Result_100runs_layout2" sheetId="8" r:id="rId10"/>
    <sheet name="Result_100runs_layout3" sheetId="9" r:id="rId11"/>
  </sheets>
  <definedNames>
    <definedName name="_xlnm._FilterDatabase" localSheetId="8" hidden="1">Result_100runs_layout1!$A$1:$E$301</definedName>
    <definedName name="_xlnm._FilterDatabase" localSheetId="5" hidden="1">Result_50runs_layout1!$A$1:$E$151</definedName>
    <definedName name="_xlnm._FilterDatabase" localSheetId="2" hidden="1">'results_10runs_layout1 (2)'!$A$1:$F$1</definedName>
    <definedName name="_xlnm._FilterDatabase" localSheetId="1" hidden="1">'results_10runs_layout1 (random)'!$A$1:$F$101</definedName>
    <definedName name="_xlnm._FilterDatabase" localSheetId="3" hidden="1">results_10runs_layout2!$A$1:$E$101</definedName>
    <definedName name="_xlnm._FilterDatabase" localSheetId="4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O4" i="11" s="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2" i="11"/>
  <c r="L19" i="11"/>
  <c r="L17" i="11"/>
  <c r="H17" i="11"/>
  <c r="I17" i="11" s="1"/>
  <c r="L16" i="11"/>
  <c r="H16" i="11"/>
  <c r="M12" i="11"/>
  <c r="M11" i="11"/>
  <c r="M10" i="11"/>
  <c r="M9" i="11"/>
  <c r="M8" i="11"/>
  <c r="M7" i="11"/>
  <c r="M6" i="11"/>
  <c r="M5" i="11"/>
  <c r="M4" i="11"/>
  <c r="H4" i="11"/>
  <c r="M3" i="11"/>
  <c r="J3" i="11"/>
  <c r="B12" i="1"/>
  <c r="B22" i="1"/>
  <c r="B32" i="1"/>
  <c r="B42" i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H4" i="1"/>
  <c r="H5" i="1"/>
  <c r="H6" i="1" s="1"/>
  <c r="H16" i="1"/>
  <c r="H17" i="1" s="1"/>
  <c r="L19" i="1"/>
  <c r="L17" i="1"/>
  <c r="L16" i="1"/>
  <c r="M12" i="1"/>
  <c r="M11" i="1"/>
  <c r="M10" i="1"/>
  <c r="M9" i="1"/>
  <c r="M8" i="1"/>
  <c r="M7" i="1"/>
  <c r="M6" i="1"/>
  <c r="M5" i="1"/>
  <c r="M4" i="1"/>
  <c r="M3" i="1"/>
  <c r="H18" i="11" l="1"/>
  <c r="H19" i="11" s="1"/>
  <c r="O3" i="11"/>
  <c r="I16" i="11"/>
  <c r="K4" i="11"/>
  <c r="N4" i="11" s="1"/>
  <c r="J19" i="11"/>
  <c r="M19" i="11" s="1"/>
  <c r="I19" i="11"/>
  <c r="H20" i="11"/>
  <c r="H21" i="11" s="1"/>
  <c r="H22" i="11" s="1"/>
  <c r="H23" i="11" s="1"/>
  <c r="H24" i="11" s="1"/>
  <c r="J16" i="11"/>
  <c r="M16" i="11" s="1"/>
  <c r="H5" i="11"/>
  <c r="I3" i="11"/>
  <c r="I4" i="11"/>
  <c r="J4" i="11"/>
  <c r="K3" i="11"/>
  <c r="N3" i="11" s="1"/>
  <c r="J17" i="11"/>
  <c r="M17" i="11" s="1"/>
  <c r="K4" i="1"/>
  <c r="N4" i="1" s="1"/>
  <c r="O4" i="1"/>
  <c r="I3" i="1"/>
  <c r="J3" i="1"/>
  <c r="K3" i="1"/>
  <c r="N3" i="1" s="1"/>
  <c r="I4" i="1"/>
  <c r="O3" i="1"/>
  <c r="I5" i="1"/>
  <c r="J4" i="1"/>
  <c r="I16" i="1"/>
  <c r="H18" i="1"/>
  <c r="H19" i="1" s="1"/>
  <c r="I17" i="1"/>
  <c r="H7" i="1"/>
  <c r="I6" i="1"/>
  <c r="J17" i="1"/>
  <c r="M17" i="1" s="1"/>
  <c r="J16" i="1"/>
  <c r="M16" i="1" s="1"/>
  <c r="K5" i="11" l="1"/>
  <c r="N5" i="11" s="1"/>
  <c r="J5" i="11"/>
  <c r="I5" i="11"/>
  <c r="O5" i="11"/>
  <c r="H6" i="11"/>
  <c r="I7" i="1"/>
  <c r="H8" i="1"/>
  <c r="I19" i="1"/>
  <c r="H20" i="1"/>
  <c r="H21" i="1" s="1"/>
  <c r="H22" i="1" s="1"/>
  <c r="H23" i="1" s="1"/>
  <c r="H24" i="1" s="1"/>
  <c r="K5" i="1"/>
  <c r="N5" i="1" s="1"/>
  <c r="J5" i="1"/>
  <c r="O5" i="1"/>
  <c r="J19" i="1"/>
  <c r="M19" i="1" s="1"/>
  <c r="J6" i="11" l="1"/>
  <c r="K6" i="11"/>
  <c r="N6" i="11" s="1"/>
  <c r="I6" i="11"/>
  <c r="H7" i="11"/>
  <c r="O6" i="11"/>
  <c r="H9" i="1"/>
  <c r="I8" i="1"/>
  <c r="O6" i="1"/>
  <c r="J6" i="1"/>
  <c r="K6" i="1"/>
  <c r="N6" i="1" s="1"/>
  <c r="K7" i="11" l="1"/>
  <c r="N7" i="11" s="1"/>
  <c r="J7" i="11"/>
  <c r="O7" i="11"/>
  <c r="I7" i="11"/>
  <c r="H8" i="11"/>
  <c r="I9" i="1"/>
  <c r="H10" i="1"/>
  <c r="O7" i="1"/>
  <c r="K7" i="1"/>
  <c r="N7" i="1" s="1"/>
  <c r="J8" i="11" l="1"/>
  <c r="K8" i="11"/>
  <c r="N8" i="11" s="1"/>
  <c r="I8" i="11"/>
  <c r="O8" i="11"/>
  <c r="H9" i="11"/>
  <c r="H11" i="1"/>
  <c r="I10" i="1"/>
  <c r="O8" i="1"/>
  <c r="J8" i="1"/>
  <c r="K8" i="1"/>
  <c r="N8" i="1" s="1"/>
  <c r="J9" i="11" l="1"/>
  <c r="K9" i="11"/>
  <c r="N9" i="11" s="1"/>
  <c r="I9" i="11"/>
  <c r="H10" i="11"/>
  <c r="O9" i="11"/>
  <c r="I11" i="1"/>
  <c r="H12" i="1"/>
  <c r="I12" i="1" s="1"/>
  <c r="O9" i="1"/>
  <c r="K9" i="1"/>
  <c r="N9" i="1" s="1"/>
  <c r="J9" i="1"/>
  <c r="J10" i="11" l="1"/>
  <c r="K10" i="11"/>
  <c r="N10" i="11" s="1"/>
  <c r="O10" i="11"/>
  <c r="I10" i="11"/>
  <c r="H11" i="11"/>
  <c r="J10" i="1"/>
  <c r="O10" i="1"/>
  <c r="K10" i="1"/>
  <c r="N10" i="1" s="1"/>
  <c r="J11" i="11" l="1"/>
  <c r="K11" i="11"/>
  <c r="N11" i="11" s="1"/>
  <c r="I11" i="11"/>
  <c r="H12" i="11"/>
  <c r="O11" i="11"/>
  <c r="K11" i="1"/>
  <c r="N11" i="1" s="1"/>
  <c r="J11" i="1"/>
  <c r="O11" i="1"/>
  <c r="K12" i="11" l="1"/>
  <c r="N12" i="11" s="1"/>
  <c r="J12" i="11"/>
  <c r="O12" i="11"/>
  <c r="I12" i="11"/>
  <c r="J12" i="1"/>
  <c r="O12" i="1"/>
  <c r="K12" i="1"/>
  <c r="N12" i="1" s="1"/>
  <c r="E8" i="10" l="1"/>
  <c r="E10" i="10"/>
  <c r="D5" i="10"/>
  <c r="D8" i="10"/>
  <c r="D9" i="10"/>
  <c r="D12" i="10"/>
  <c r="B5" i="10"/>
  <c r="B6" i="10" s="1"/>
  <c r="B7" i="10" s="1"/>
  <c r="B8" i="10" s="1"/>
  <c r="B9" i="10" s="1"/>
  <c r="B10" i="10" s="1"/>
  <c r="B11" i="10" s="1"/>
  <c r="B12" i="10" s="1"/>
  <c r="B13" i="10" s="1"/>
  <c r="B3" i="5"/>
  <c r="B4" i="5"/>
  <c r="I4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J7" i="4" s="1"/>
  <c r="M7" i="4" s="1"/>
  <c r="J4" i="5"/>
  <c r="M4" i="5" s="1"/>
  <c r="L4" i="5"/>
  <c r="I5" i="5"/>
  <c r="J5" i="5"/>
  <c r="M5" i="5" s="1"/>
  <c r="L5" i="5"/>
  <c r="N5" i="5"/>
  <c r="J6" i="5"/>
  <c r="M6" i="5" s="1"/>
  <c r="L6" i="5"/>
  <c r="I7" i="5"/>
  <c r="J7" i="5"/>
  <c r="M7" i="5" s="1"/>
  <c r="L7" i="5"/>
  <c r="N7" i="5"/>
  <c r="J8" i="5"/>
  <c r="M8" i="5" s="1"/>
  <c r="L8" i="5"/>
  <c r="I9" i="5"/>
  <c r="J9" i="5"/>
  <c r="M9" i="5" s="1"/>
  <c r="L9" i="5"/>
  <c r="N9" i="5"/>
  <c r="J10" i="5"/>
  <c r="M10" i="5" s="1"/>
  <c r="L10" i="5"/>
  <c r="I11" i="5"/>
  <c r="J11" i="5"/>
  <c r="M11" i="5" s="1"/>
  <c r="L11" i="5"/>
  <c r="N11" i="5"/>
  <c r="J12" i="5"/>
  <c r="M12" i="5" s="1"/>
  <c r="L12" i="5"/>
  <c r="L7" i="4"/>
  <c r="I8" i="4"/>
  <c r="J8" i="4"/>
  <c r="M8" i="4" s="1"/>
  <c r="L8" i="4"/>
  <c r="L9" i="4"/>
  <c r="N12" i="5" l="1"/>
  <c r="N10" i="5"/>
  <c r="N8" i="5"/>
  <c r="N6" i="5"/>
  <c r="N4" i="5"/>
  <c r="I12" i="5"/>
  <c r="I10" i="5"/>
  <c r="I8" i="5"/>
  <c r="I6" i="5"/>
  <c r="N8" i="4"/>
  <c r="I7" i="4"/>
  <c r="H7" i="4"/>
  <c r="N9" i="4"/>
  <c r="H8" i="4"/>
  <c r="J9" i="4"/>
  <c r="M9" i="4" s="1"/>
  <c r="N7" i="4"/>
  <c r="I9" i="4"/>
  <c r="H9" i="4"/>
  <c r="N3" i="5"/>
  <c r="N4" i="4"/>
  <c r="N5" i="4"/>
  <c r="N6" i="4"/>
  <c r="N10" i="4"/>
  <c r="N11" i="4"/>
  <c r="N12" i="4"/>
  <c r="N3" i="4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G5" i="4" s="1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J5" i="9" l="1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G6" i="5"/>
  <c r="H5" i="5"/>
  <c r="H16" i="5"/>
  <c r="H4" i="5"/>
  <c r="I5" i="4"/>
  <c r="J5" i="4"/>
  <c r="M5" i="4" s="1"/>
  <c r="G6" i="4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18" i="2"/>
  <c r="G19" i="2"/>
  <c r="I18" i="2"/>
  <c r="L18" i="2" s="1"/>
  <c r="H17" i="2"/>
  <c r="H16" i="2"/>
  <c r="I17" i="2"/>
  <c r="L17" i="2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C6" i="10" l="1"/>
  <c r="C5" i="10"/>
  <c r="C4" i="10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H8" i="3"/>
  <c r="G9" i="3"/>
  <c r="I8" i="3"/>
  <c r="J8" i="3"/>
  <c r="M8" i="3" s="1"/>
  <c r="G6" i="2"/>
  <c r="I5" i="2"/>
  <c r="J5" i="2"/>
  <c r="M5" i="2" s="1"/>
  <c r="H5" i="2"/>
  <c r="J7" i="9" l="1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I9" i="3"/>
  <c r="H9" i="3"/>
  <c r="G10" i="3"/>
  <c r="J9" i="3"/>
  <c r="M9" i="3" s="1"/>
  <c r="H6" i="2"/>
  <c r="G7" i="2"/>
  <c r="J6" i="2"/>
  <c r="M6" i="2" s="1"/>
  <c r="I6" i="2"/>
  <c r="J8" i="9" l="1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J10" i="3"/>
  <c r="M10" i="3" s="1"/>
  <c r="I10" i="3"/>
  <c r="H10" i="3"/>
  <c r="G11" i="3"/>
  <c r="J7" i="2"/>
  <c r="M7" i="2" s="1"/>
  <c r="I7" i="2"/>
  <c r="H7" i="2"/>
  <c r="G8" i="2"/>
  <c r="C8" i="10" l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G23" i="4"/>
  <c r="H22" i="4"/>
  <c r="I22" i="4"/>
  <c r="L22" i="4" s="1"/>
  <c r="H22" i="2"/>
  <c r="G23" i="2"/>
  <c r="I22" i="2"/>
  <c r="L22" i="2" s="1"/>
  <c r="J11" i="3"/>
  <c r="M11" i="3" s="1"/>
  <c r="I11" i="3"/>
  <c r="H11" i="3"/>
  <c r="G12" i="3"/>
  <c r="J8" i="2"/>
  <c r="M8" i="2" s="1"/>
  <c r="I8" i="2"/>
  <c r="H8" i="2"/>
  <c r="G9" i="2"/>
  <c r="H10" i="9" l="1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J10" i="4"/>
  <c r="M10" i="4" s="1"/>
  <c r="I23" i="2"/>
  <c r="L23" i="2" s="1"/>
  <c r="H23" i="2"/>
  <c r="G24" i="2"/>
  <c r="J12" i="3"/>
  <c r="M12" i="3" s="1"/>
  <c r="I12" i="3"/>
  <c r="H12" i="3"/>
  <c r="G10" i="2"/>
  <c r="I9" i="2"/>
  <c r="J9" i="2"/>
  <c r="M9" i="2" s="1"/>
  <c r="H9" i="2"/>
  <c r="J11" i="9" l="1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M11" i="4" s="1"/>
  <c r="I11" i="4"/>
  <c r="G12" i="4"/>
  <c r="I24" i="4"/>
  <c r="L24" i="4" s="1"/>
  <c r="H24" i="4"/>
  <c r="I24" i="2"/>
  <c r="L24" i="2" s="1"/>
  <c r="H24" i="2"/>
  <c r="H10" i="2"/>
  <c r="G11" i="2"/>
  <c r="J10" i="2"/>
  <c r="M10" i="2" s="1"/>
  <c r="I10" i="2"/>
  <c r="C11" i="10" l="1"/>
  <c r="J12" i="9"/>
  <c r="M12" i="9" s="1"/>
  <c r="I12" i="9"/>
  <c r="H12" i="9"/>
  <c r="H23" i="5"/>
  <c r="G24" i="5"/>
  <c r="I23" i="5"/>
  <c r="L23" i="5" s="1"/>
  <c r="H12" i="5"/>
  <c r="J12" i="4"/>
  <c r="M12" i="4" s="1"/>
  <c r="H12" i="4"/>
  <c r="I12" i="4"/>
  <c r="J11" i="2"/>
  <c r="M11" i="2" s="1"/>
  <c r="I11" i="2"/>
  <c r="H11" i="2"/>
  <c r="G12" i="2"/>
  <c r="I24" i="5" l="1"/>
  <c r="L24" i="5" s="1"/>
  <c r="H24" i="5"/>
  <c r="M12" i="2"/>
  <c r="I12" i="2"/>
  <c r="H12" i="2"/>
  <c r="C13" i="10" l="1"/>
</calcChain>
</file>

<file path=xl/sharedStrings.xml><?xml version="1.0" encoding="utf-8"?>
<sst xmlns="http://schemas.openxmlformats.org/spreadsheetml/2006/main" count="1029" uniqueCount="42">
  <si>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</si>
  <si>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</si>
  <si>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</si>
  <si>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</si>
  <si>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</si>
  <si>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</si>
  <si>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</si>
  <si>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</si>
  <si>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</si>
  <si>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</si>
  <si>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</si>
  <si>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-</t>
  </si>
  <si>
    <t>Average CPU</t>
  </si>
  <si>
    <t xml:space="preserve"> 0.0</t>
  </si>
  <si>
    <t xml:space="preserve"> Distributed</t>
  </si>
  <si>
    <t xml:space="preserve"> 9.5367431640625e-07</t>
  </si>
  <si>
    <t xml:space="preserve"> 1.1920928955078125e-06</t>
  </si>
  <si>
    <t xml:space="preserve"> 7.152557373046875e-07</t>
  </si>
  <si>
    <t>layouts_Dist0/layout2/layout2_8agents_2.txt</t>
  </si>
  <si>
    <t>layouts_Dist0/layout2/layout2_8agents_5.txt</t>
  </si>
  <si>
    <t>layouts_Dist0/layout2/layout2_8agents_6.txt</t>
  </si>
  <si>
    <t>layouts_Dist0/layout2/layout2_8agents_9.txt</t>
  </si>
  <si>
    <t>layouts_Dist0/layout3/layout3_8agents_5.txt</t>
  </si>
  <si>
    <t>layouts_Dist0/layout3/layout3_8agents_7.txt</t>
  </si>
  <si>
    <t>Layout 3</t>
  </si>
  <si>
    <t>Layout 2</t>
  </si>
  <si>
    <t>Layout 1</t>
  </si>
  <si>
    <t>Version</t>
  </si>
  <si>
    <t>sum of cost for 8 agents, when looking 1 time step ahead</t>
  </si>
  <si>
    <t>layouts/layout1/layout1_8agents_1.txt</t>
  </si>
  <si>
    <t>layouts/layout1/layout1_8agents_10.txt</t>
  </si>
  <si>
    <t>layouts/layout1/layout1_8agents_2.txt</t>
  </si>
  <si>
    <t xml:space="preserve"> Not Solvable</t>
  </si>
  <si>
    <t>layouts/layout1/layout1_8agents_3.txt</t>
  </si>
  <si>
    <t>layouts/layout1/layout1_8agents_4.txt</t>
  </si>
  <si>
    <t>layouts/layout1/layout1_8agents_5.txt</t>
  </si>
  <si>
    <t>layouts/layout1/layout1_8agents_6.txt</t>
  </si>
  <si>
    <t>layouts/layout1/layout1_8agents_7.txt</t>
  </si>
  <si>
    <t>layouts/layout1/layout1_8agents_8.txt</t>
  </si>
  <si>
    <t>layouts/layout1/layout1_8agents_9.txt</t>
  </si>
  <si>
    <t>Steps ehead</t>
  </si>
  <si>
    <t xml:space="preserve">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</si>
</sst>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BBE0-957C-8047-BAC3-BDB8D925311C}">
  <dimension ref="B2:E13"/>
  <sheetViews>
    <sheetView workbookViewId="0">
      <selection activeCell="A3" sqref="A3"/>
    </sheetView>
  </sheetViews>
  <sheetFormatPr baseColWidth="10" defaultRowHeight="16" x14ac:dyDescent="0.2"/>
  <cols>
    <col min="3" max="5" width="20.83203125" customWidth="1"/>
  </cols>
  <sheetData>
    <row r="2" spans="2:5" x14ac:dyDescent="0.2">
      <c r="B2" s="5" t="s">
        <v>28</v>
      </c>
      <c r="C2" s="5"/>
      <c r="D2" s="5"/>
      <c r="E2" s="5"/>
    </row>
    <row r="3" spans="2:5" x14ac:dyDescent="0.2">
      <c r="B3" t="s">
        <v>27</v>
      </c>
      <c r="C3" t="s">
        <v>26</v>
      </c>
      <c r="D3" t="s">
        <v>25</v>
      </c>
      <c r="E3" t="s">
        <v>24</v>
      </c>
    </row>
    <row r="4" spans="2:5" x14ac:dyDescent="0.2">
      <c r="B4">
        <v>1</v>
      </c>
      <c r="C4">
        <f>'results_10runs_layout1 (random)'!K3</f>
        <v>162.4</v>
      </c>
      <c r="D4" s="3" t="s">
        <v>11</v>
      </c>
      <c r="E4" s="3" t="s">
        <v>11</v>
      </c>
    </row>
    <row r="5" spans="2:5" x14ac:dyDescent="0.2">
      <c r="B5">
        <f>B4+1</f>
        <v>2</v>
      </c>
      <c r="C5">
        <f>'results_10runs_layout1 (random)'!K4</f>
        <v>336.8</v>
      </c>
      <c r="D5" s="3">
        <f>results_10runs_layout2!J4</f>
        <v>216</v>
      </c>
      <c r="E5" s="3" t="s">
        <v>11</v>
      </c>
    </row>
    <row r="6" spans="2:5" x14ac:dyDescent="0.2">
      <c r="B6">
        <f>B5+1</f>
        <v>3</v>
      </c>
      <c r="C6">
        <f>'results_10runs_layout1 (random)'!K5</f>
        <v>152</v>
      </c>
      <c r="D6" s="3" t="s">
        <v>11</v>
      </c>
      <c r="E6" s="3" t="s">
        <v>11</v>
      </c>
    </row>
    <row r="7" spans="2:5" x14ac:dyDescent="0.2">
      <c r="B7">
        <f>B6+1</f>
        <v>4</v>
      </c>
      <c r="C7" s="3" t="s">
        <v>11</v>
      </c>
      <c r="D7" s="3" t="s">
        <v>11</v>
      </c>
      <c r="E7" s="3" t="s">
        <v>11</v>
      </c>
    </row>
    <row r="8" spans="2:5" x14ac:dyDescent="0.2">
      <c r="B8">
        <f>B7+1</f>
        <v>5</v>
      </c>
      <c r="C8">
        <f>'results_10runs_layout1 (random)'!K7</f>
        <v>336</v>
      </c>
      <c r="D8" s="3">
        <f>results_10runs_layout2!J7</f>
        <v>216</v>
      </c>
      <c r="E8">
        <f>results_10runs_layout3!J7</f>
        <v>240</v>
      </c>
    </row>
    <row r="9" spans="2:5" x14ac:dyDescent="0.2">
      <c r="B9">
        <f>B8+1</f>
        <v>6</v>
      </c>
      <c r="C9" s="3" t="s">
        <v>11</v>
      </c>
      <c r="D9" s="3">
        <f>results_10runs_layout2!J8</f>
        <v>232</v>
      </c>
      <c r="E9" s="3" t="s">
        <v>11</v>
      </c>
    </row>
    <row r="10" spans="2:5" x14ac:dyDescent="0.2">
      <c r="B10">
        <f>B9+1</f>
        <v>7</v>
      </c>
      <c r="C10" s="3" t="s">
        <v>11</v>
      </c>
      <c r="D10" s="3" t="s">
        <v>11</v>
      </c>
      <c r="E10">
        <f>results_10runs_layout3!J9</f>
        <v>128</v>
      </c>
    </row>
    <row r="11" spans="2:5" x14ac:dyDescent="0.2">
      <c r="B11">
        <f>B10+1</f>
        <v>8</v>
      </c>
      <c r="C11">
        <f>'results_10runs_layout1 (random)'!K10</f>
        <v>215.2</v>
      </c>
      <c r="D11" s="3" t="s">
        <v>11</v>
      </c>
      <c r="E11" s="3" t="s">
        <v>11</v>
      </c>
    </row>
    <row r="12" spans="2:5" x14ac:dyDescent="0.2">
      <c r="B12">
        <f>B11+1</f>
        <v>9</v>
      </c>
      <c r="C12" s="3" t="s">
        <v>11</v>
      </c>
      <c r="D12" s="3">
        <f>results_10runs_layout2!J11</f>
        <v>200</v>
      </c>
      <c r="E12" s="3" t="s">
        <v>11</v>
      </c>
    </row>
    <row r="13" spans="2:5" x14ac:dyDescent="0.2">
      <c r="B13">
        <f>B12+1</f>
        <v>10</v>
      </c>
      <c r="C13">
        <f>'results_10runs_layout1 (random)'!K12</f>
        <v>199.2</v>
      </c>
      <c r="D13" s="3" t="s">
        <v>11</v>
      </c>
      <c r="E13" s="3" t="s">
        <v>11</v>
      </c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B1" workbookViewId="0">
      <selection activeCell="J7" sqref="J7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40</v>
      </c>
    </row>
    <row r="2" spans="1:15" x14ac:dyDescent="0.2">
      <c r="A2" s="6" t="s">
        <v>29</v>
      </c>
      <c r="B2" t="str">
        <f>MID(A2,33,LEN(A2) - 36)</f>
        <v>1</v>
      </c>
      <c r="C2">
        <v>168</v>
      </c>
      <c r="D2" s="1" t="s">
        <v>13</v>
      </c>
      <c r="E2" t="s">
        <v>14</v>
      </c>
      <c r="F2">
        <v>0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s="4" t="s">
        <v>12</v>
      </c>
    </row>
    <row r="3" spans="1:15" x14ac:dyDescent="0.2">
      <c r="A3" t="s">
        <v>29</v>
      </c>
      <c r="B3" t="str">
        <f>MID(A3,33,LEN(A3) - 36)</f>
        <v>1</v>
      </c>
      <c r="C3" s="6">
        <v>152</v>
      </c>
      <c r="D3" t="s">
        <v>13</v>
      </c>
      <c r="E3" t="s">
        <v>14</v>
      </c>
      <c r="F3">
        <v>0</v>
      </c>
      <c r="H3">
        <v>1</v>
      </c>
      <c r="I3">
        <f>COUNTIF($B:$B,H3)</f>
        <v>10</v>
      </c>
      <c r="J3">
        <f>SUMIF($B:$B,H3,$C:$C)</f>
        <v>1624</v>
      </c>
      <c r="K3">
        <f>AVERAGEIF($B:$B,H3,$C:$C)</f>
        <v>162.4</v>
      </c>
      <c r="L3">
        <v>0</v>
      </c>
      <c r="M3">
        <f>L3^2</f>
        <v>0</v>
      </c>
      <c r="N3">
        <f>L3/K3</f>
        <v>0</v>
      </c>
      <c r="O3" t="e">
        <f>AVERAGEIF($B:$B,H3,$D:$D)</f>
        <v>#DIV/0!</v>
      </c>
    </row>
    <row r="4" spans="1:15" x14ac:dyDescent="0.2">
      <c r="A4" t="s">
        <v>29</v>
      </c>
      <c r="B4" t="str">
        <f>MID(A4,33,LEN(A4) - 36)</f>
        <v>1</v>
      </c>
      <c r="C4" s="6">
        <v>160</v>
      </c>
      <c r="D4" s="1" t="s">
        <v>13</v>
      </c>
      <c r="E4" t="s">
        <v>14</v>
      </c>
      <c r="F4">
        <v>0</v>
      </c>
      <c r="H4">
        <f>H3+1</f>
        <v>2</v>
      </c>
      <c r="I4">
        <f>COUNTIF($B:$B,H4)</f>
        <v>10</v>
      </c>
      <c r="J4">
        <f>SUMIF($B:$B,H4,$C:$C)</f>
        <v>3368</v>
      </c>
      <c r="K4">
        <f>AVERAGEIF($B:$B,H4,$C:$C)</f>
        <v>336.8</v>
      </c>
      <c r="L4">
        <v>0</v>
      </c>
      <c r="M4">
        <f>L4^2</f>
        <v>0</v>
      </c>
      <c r="N4">
        <f>L4/K4</f>
        <v>0</v>
      </c>
      <c r="O4" t="e">
        <f>AVERAGEIF($B:$B,H4,$D:$D)</f>
        <v>#DIV/0!</v>
      </c>
    </row>
    <row r="5" spans="1:15" x14ac:dyDescent="0.2">
      <c r="A5" t="s">
        <v>29</v>
      </c>
      <c r="B5" t="str">
        <f>MID(A5,33,LEN(A5) - 36)</f>
        <v>1</v>
      </c>
      <c r="C5" s="6">
        <v>168</v>
      </c>
      <c r="D5" t="s">
        <v>13</v>
      </c>
      <c r="E5" t="s">
        <v>14</v>
      </c>
      <c r="F5">
        <v>0</v>
      </c>
      <c r="H5">
        <f>H4+1</f>
        <v>3</v>
      </c>
      <c r="I5">
        <f>COUNTIF($B:$B,H5)</f>
        <v>10</v>
      </c>
      <c r="J5">
        <f>SUMIF($B:$B,H5,$C:$C)</f>
        <v>1520</v>
      </c>
      <c r="K5">
        <f>AVERAGEIF($B:$B,H5,$C:$C)</f>
        <v>152</v>
      </c>
      <c r="L5">
        <v>0</v>
      </c>
      <c r="M5">
        <f>L5^2</f>
        <v>0</v>
      </c>
      <c r="N5">
        <f>L5/K5</f>
        <v>0</v>
      </c>
      <c r="O5" t="e">
        <f>AVERAGEIF($B:$B,H5,$D:$D)</f>
        <v>#DIV/0!</v>
      </c>
    </row>
    <row r="6" spans="1:15" x14ac:dyDescent="0.2">
      <c r="A6" t="s">
        <v>29</v>
      </c>
      <c r="B6" t="str">
        <f>MID(A6,33,LEN(A6) - 36)</f>
        <v>1</v>
      </c>
      <c r="C6" s="6">
        <v>168</v>
      </c>
      <c r="D6" s="1" t="s">
        <v>15</v>
      </c>
      <c r="E6" s="1" t="s">
        <v>14</v>
      </c>
      <c r="F6">
        <v>0</v>
      </c>
      <c r="H6">
        <f>H5+1</f>
        <v>4</v>
      </c>
      <c r="I6">
        <f>COUNTIF($B:$B,H6)</f>
        <v>10</v>
      </c>
      <c r="J6">
        <f>SUMIF($B:$B,H6,$C:$C)</f>
        <v>14616</v>
      </c>
      <c r="K6">
        <f>AVERAGEIF($B:$B,H6,$C:$C)</f>
        <v>1461.6</v>
      </c>
      <c r="L6">
        <v>0</v>
      </c>
      <c r="M6">
        <f>L6^2</f>
        <v>0</v>
      </c>
      <c r="N6">
        <f>L6/K6</f>
        <v>0</v>
      </c>
      <c r="O6" t="e">
        <f>AVERAGEIF($B:$B,H6,$D:$D)</f>
        <v>#DIV/0!</v>
      </c>
    </row>
    <row r="7" spans="1:15" x14ac:dyDescent="0.2">
      <c r="A7" t="s">
        <v>29</v>
      </c>
      <c r="B7" t="str">
        <f>MID(A7,33,LEN(A7) - 36)</f>
        <v>1</v>
      </c>
      <c r="C7" s="6">
        <v>152</v>
      </c>
      <c r="D7" t="s">
        <v>15</v>
      </c>
      <c r="E7" t="s">
        <v>14</v>
      </c>
      <c r="F7">
        <v>0</v>
      </c>
      <c r="H7">
        <f>H6+1</f>
        <v>5</v>
      </c>
      <c r="I7">
        <f>COUNTIF($B:$B,H7)</f>
        <v>10</v>
      </c>
      <c r="J7" t="s">
        <v>41</v>
      </c>
      <c r="K7">
        <f>AVERAGEIF($B:$B,H7,$C:$C)</f>
        <v>336</v>
      </c>
      <c r="L7">
        <v>0</v>
      </c>
      <c r="M7">
        <f>L7^2</f>
        <v>0</v>
      </c>
      <c r="N7">
        <f>L7/K7</f>
        <v>0</v>
      </c>
      <c r="O7" t="e">
        <f>AVERAGEIF($B:$B,H7,$D:$D)</f>
        <v>#DIV/0!</v>
      </c>
    </row>
    <row r="8" spans="1:15" x14ac:dyDescent="0.2">
      <c r="A8" t="s">
        <v>29</v>
      </c>
      <c r="B8" t="str">
        <f>MID(A8,33,LEN(A8) - 36)</f>
        <v>1</v>
      </c>
      <c r="C8" s="6">
        <v>152</v>
      </c>
      <c r="D8" s="1" t="s">
        <v>13</v>
      </c>
      <c r="E8" s="1" t="s">
        <v>14</v>
      </c>
      <c r="F8">
        <v>0</v>
      </c>
      <c r="H8">
        <f>H7+1</f>
        <v>6</v>
      </c>
      <c r="I8">
        <f>COUNTIF($B:$B,H8)</f>
        <v>10</v>
      </c>
      <c r="J8">
        <f>SUMIF($B:$B,H8,$C:$C)</f>
        <v>16000</v>
      </c>
      <c r="K8">
        <f>AVERAGEIF($B:$B,H8,$C:$C)</f>
        <v>1600</v>
      </c>
      <c r="L8">
        <v>0</v>
      </c>
      <c r="M8">
        <f>L8^2</f>
        <v>0</v>
      </c>
      <c r="N8">
        <f>L8/K8</f>
        <v>0</v>
      </c>
      <c r="O8" t="e">
        <f>AVERAGEIF($B:$B,H8,$D:$D)</f>
        <v>#DIV/0!</v>
      </c>
    </row>
    <row r="9" spans="1:15" x14ac:dyDescent="0.2">
      <c r="A9" t="s">
        <v>29</v>
      </c>
      <c r="B9" t="str">
        <f>MID(A9,33,LEN(A9) - 36)</f>
        <v>1</v>
      </c>
      <c r="C9" s="6">
        <v>168</v>
      </c>
      <c r="D9" t="s">
        <v>13</v>
      </c>
      <c r="E9" t="s">
        <v>14</v>
      </c>
      <c r="F9">
        <v>0</v>
      </c>
      <c r="H9">
        <f>H8+1</f>
        <v>7</v>
      </c>
      <c r="I9">
        <f>COUNTIF($B:$B,H9)</f>
        <v>10</v>
      </c>
      <c r="J9">
        <f>SUMIF($B:$B,H9,$C:$C)</f>
        <v>4480</v>
      </c>
      <c r="K9">
        <f>AVERAGEIF($B:$B,H9,$C:$C)</f>
        <v>448</v>
      </c>
      <c r="L9">
        <v>0</v>
      </c>
      <c r="M9">
        <f>L9^2</f>
        <v>0</v>
      </c>
      <c r="N9">
        <f>L9/K9</f>
        <v>0</v>
      </c>
      <c r="O9" t="e">
        <f>AVERAGEIF($B:$B,H9,$D:$D)</f>
        <v>#DIV/0!</v>
      </c>
    </row>
    <row r="10" spans="1:15" x14ac:dyDescent="0.2">
      <c r="A10" t="s">
        <v>29</v>
      </c>
      <c r="B10" t="str">
        <f>MID(A10,33,LEN(A10) - 36)</f>
        <v>1</v>
      </c>
      <c r="C10" s="6">
        <v>168</v>
      </c>
      <c r="D10" s="1" t="s">
        <v>13</v>
      </c>
      <c r="E10" s="1" t="s">
        <v>14</v>
      </c>
      <c r="F10">
        <v>0</v>
      </c>
      <c r="H10">
        <f>H9+1</f>
        <v>8</v>
      </c>
      <c r="I10">
        <f>COUNTIF($B:$B,H10)</f>
        <v>10</v>
      </c>
      <c r="J10">
        <f>SUMIF($B:$B,H10,$C:$C)</f>
        <v>2152</v>
      </c>
      <c r="K10">
        <f>AVERAGEIF($B:$B,H10,$C:$C)</f>
        <v>215.2</v>
      </c>
      <c r="L10">
        <v>0</v>
      </c>
      <c r="M10">
        <f>L10^2</f>
        <v>0</v>
      </c>
      <c r="N10">
        <f>L10/K10</f>
        <v>0</v>
      </c>
      <c r="O10" t="e">
        <f>AVERAGEIF($B:$B,H10,$D:$D)</f>
        <v>#DIV/0!</v>
      </c>
    </row>
    <row r="11" spans="1:15" x14ac:dyDescent="0.2">
      <c r="A11" t="s">
        <v>29</v>
      </c>
      <c r="B11" t="str">
        <f>MID(A11,33,LEN(A11) - 36)</f>
        <v>1</v>
      </c>
      <c r="C11" s="6">
        <v>168</v>
      </c>
      <c r="D11" t="s">
        <v>13</v>
      </c>
      <c r="E11" t="s">
        <v>14</v>
      </c>
      <c r="F11">
        <v>0</v>
      </c>
      <c r="H11">
        <f>H10+1</f>
        <v>9</v>
      </c>
      <c r="I11">
        <f>COUNTIF($B:$B,H11)</f>
        <v>10</v>
      </c>
      <c r="J11">
        <f>SUMIF($B:$B,H11,$C:$C)</f>
        <v>16000</v>
      </c>
      <c r="K11">
        <f>AVERAGEIF($B:$B,H11,$C:$C)</f>
        <v>1600</v>
      </c>
      <c r="L11">
        <v>0</v>
      </c>
      <c r="M11">
        <f>L11^2</f>
        <v>0</v>
      </c>
      <c r="N11">
        <f>L11/K11</f>
        <v>0</v>
      </c>
      <c r="O11" t="e">
        <f>AVERAGEIF($B:$B,H11,$D:$D)</f>
        <v>#DIV/0!</v>
      </c>
    </row>
    <row r="12" spans="1:15" x14ac:dyDescent="0.2">
      <c r="A12" t="s">
        <v>30</v>
      </c>
      <c r="B12" t="str">
        <f>MID(A12,33,LEN(A12) - 36)</f>
        <v>10</v>
      </c>
      <c r="C12" s="6">
        <v>176</v>
      </c>
      <c r="D12" s="1" t="s">
        <v>15</v>
      </c>
      <c r="E12" s="1" t="s">
        <v>14</v>
      </c>
      <c r="F12">
        <v>0</v>
      </c>
      <c r="H12">
        <f>H11+1</f>
        <v>10</v>
      </c>
      <c r="I12">
        <f>COUNTIF($B:$B,H12)</f>
        <v>10</v>
      </c>
      <c r="J12">
        <f>SUMIF($B:$B,H12,$C:$C)</f>
        <v>1992</v>
      </c>
      <c r="K12">
        <f>AVERAGEIF($B:$B,H12,$C:$C)</f>
        <v>199.2</v>
      </c>
      <c r="L12">
        <v>0</v>
      </c>
      <c r="M12">
        <f>L12^2</f>
        <v>0</v>
      </c>
      <c r="N12">
        <f>L12/K12</f>
        <v>0</v>
      </c>
      <c r="O12" t="e">
        <f>AVERAGEIF($B:$B,H12,$D:$D)</f>
        <v>#DIV/0!</v>
      </c>
    </row>
    <row r="13" spans="1:15" x14ac:dyDescent="0.2">
      <c r="A13" t="s">
        <v>30</v>
      </c>
      <c r="B13" t="str">
        <f>MID(A13,33,LEN(A13) - 36)</f>
        <v>10</v>
      </c>
      <c r="C13" s="6">
        <v>176</v>
      </c>
      <c r="D13" t="s">
        <v>13</v>
      </c>
      <c r="E13" t="s">
        <v>14</v>
      </c>
      <c r="F13">
        <v>0</v>
      </c>
    </row>
    <row r="14" spans="1:15" x14ac:dyDescent="0.2">
      <c r="A14" t="s">
        <v>30</v>
      </c>
      <c r="B14" t="str">
        <f>MID(A14,33,LEN(A14) - 36)</f>
        <v>10</v>
      </c>
      <c r="C14" s="6">
        <v>232</v>
      </c>
      <c r="D14" s="1" t="s">
        <v>15</v>
      </c>
      <c r="E14" s="1" t="s">
        <v>14</v>
      </c>
      <c r="F14">
        <v>0</v>
      </c>
      <c r="H14" t="s">
        <v>4</v>
      </c>
      <c r="I14" t="s">
        <v>5</v>
      </c>
      <c r="J14" t="s">
        <v>7</v>
      </c>
      <c r="K14" t="s">
        <v>8</v>
      </c>
      <c r="L14" t="s">
        <v>9</v>
      </c>
      <c r="M14" t="s">
        <v>10</v>
      </c>
    </row>
    <row r="15" spans="1:15" x14ac:dyDescent="0.2">
      <c r="A15" t="s">
        <v>30</v>
      </c>
      <c r="B15" t="str">
        <f>MID(A15,33,LEN(A15) - 36)</f>
        <v>10</v>
      </c>
      <c r="C15" s="6">
        <v>264</v>
      </c>
      <c r="D15" t="s">
        <v>15</v>
      </c>
      <c r="E15" t="s">
        <v>14</v>
      </c>
      <c r="F15">
        <v>0</v>
      </c>
      <c r="H15">
        <v>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</row>
    <row r="16" spans="1:15" x14ac:dyDescent="0.2">
      <c r="A16" t="s">
        <v>30</v>
      </c>
      <c r="B16" t="str">
        <f>MID(A16,33,LEN(A16) - 36)</f>
        <v>10</v>
      </c>
      <c r="C16" s="6">
        <v>176</v>
      </c>
      <c r="D16" s="1" t="s">
        <v>13</v>
      </c>
      <c r="E16" s="1" t="s">
        <v>14</v>
      </c>
      <c r="F16">
        <v>0</v>
      </c>
      <c r="H16">
        <f>H15+1</f>
        <v>2</v>
      </c>
      <c r="I16">
        <f>COUNTIF($B:$B,H16)</f>
        <v>10</v>
      </c>
      <c r="J16">
        <f>AVERAGEIF($B:$B,H16,$C:$C)</f>
        <v>336.8</v>
      </c>
      <c r="K16">
        <v>0</v>
      </c>
      <c r="L16">
        <f>K16^2</f>
        <v>0</v>
      </c>
      <c r="M16">
        <f>K16/J16</f>
        <v>0</v>
      </c>
    </row>
    <row r="17" spans="1:13" x14ac:dyDescent="0.2">
      <c r="A17" t="s">
        <v>30</v>
      </c>
      <c r="B17" t="str">
        <f>MID(A17,33,LEN(A17) - 36)</f>
        <v>10</v>
      </c>
      <c r="C17" s="6">
        <v>176</v>
      </c>
      <c r="D17" t="s">
        <v>13</v>
      </c>
      <c r="E17" t="s">
        <v>14</v>
      </c>
      <c r="F17">
        <v>0</v>
      </c>
      <c r="H17">
        <f>H16+1</f>
        <v>3</v>
      </c>
      <c r="I17">
        <f>COUNTIF($B:$B,H17)</f>
        <v>10</v>
      </c>
      <c r="J17">
        <f>AVERAGEIF($B:$B,H17,$C:$C)</f>
        <v>152</v>
      </c>
      <c r="K17">
        <v>0</v>
      </c>
      <c r="L17">
        <f>K17^2</f>
        <v>0</v>
      </c>
      <c r="M17">
        <f>K17/J17</f>
        <v>0</v>
      </c>
    </row>
    <row r="18" spans="1:13" x14ac:dyDescent="0.2">
      <c r="A18" t="s">
        <v>30</v>
      </c>
      <c r="B18" t="str">
        <f>MID(A18,33,LEN(A18) - 36)</f>
        <v>10</v>
      </c>
      <c r="C18" s="6">
        <v>232</v>
      </c>
      <c r="D18" s="1" t="s">
        <v>13</v>
      </c>
      <c r="E18" s="1" t="s">
        <v>14</v>
      </c>
      <c r="F18">
        <v>0</v>
      </c>
      <c r="H18">
        <f>H17+1</f>
        <v>4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</row>
    <row r="19" spans="1:13" x14ac:dyDescent="0.2">
      <c r="A19" t="s">
        <v>30</v>
      </c>
      <c r="B19" t="str">
        <f>MID(A19,33,LEN(A19) - 36)</f>
        <v>10</v>
      </c>
      <c r="C19" s="6">
        <v>176</v>
      </c>
      <c r="D19" t="s">
        <v>13</v>
      </c>
      <c r="E19" t="s">
        <v>14</v>
      </c>
      <c r="F19">
        <v>0</v>
      </c>
      <c r="H19">
        <f>H18+1</f>
        <v>5</v>
      </c>
      <c r="I19">
        <f>COUNTIF($B:$B,H19)</f>
        <v>10</v>
      </c>
      <c r="J19">
        <f>AVERAGEIF($B:$B,H19,$C:$C)</f>
        <v>336</v>
      </c>
      <c r="K19">
        <v>0</v>
      </c>
      <c r="L19">
        <f>K19^2</f>
        <v>0</v>
      </c>
      <c r="M19">
        <f>K19/J19</f>
        <v>0</v>
      </c>
    </row>
    <row r="20" spans="1:13" x14ac:dyDescent="0.2">
      <c r="A20" t="s">
        <v>30</v>
      </c>
      <c r="B20" t="str">
        <f>MID(A20,33,LEN(A20) - 36)</f>
        <v>10</v>
      </c>
      <c r="C20" s="6">
        <v>208</v>
      </c>
      <c r="D20" s="1" t="s">
        <v>17</v>
      </c>
      <c r="E20" s="1" t="s">
        <v>14</v>
      </c>
      <c r="F20">
        <v>0</v>
      </c>
      <c r="H20">
        <f>H19+1</f>
        <v>6</v>
      </c>
      <c r="I20" s="3" t="s">
        <v>11</v>
      </c>
      <c r="J20" s="3" t="s">
        <v>11</v>
      </c>
      <c r="K20" s="3" t="s">
        <v>11</v>
      </c>
      <c r="L20" s="3" t="s">
        <v>11</v>
      </c>
      <c r="M20" s="3" t="s">
        <v>11</v>
      </c>
    </row>
    <row r="21" spans="1:13" x14ac:dyDescent="0.2">
      <c r="A21" t="s">
        <v>30</v>
      </c>
      <c r="B21" t="str">
        <f>MID(A21,33,LEN(A21) - 36)</f>
        <v>10</v>
      </c>
      <c r="C21" s="6">
        <v>176</v>
      </c>
      <c r="D21" t="s">
        <v>13</v>
      </c>
      <c r="E21" t="s">
        <v>14</v>
      </c>
      <c r="F21">
        <v>0</v>
      </c>
      <c r="H21">
        <f>H20+1</f>
        <v>7</v>
      </c>
      <c r="I21" s="3" t="s">
        <v>11</v>
      </c>
      <c r="J21" s="3" t="s">
        <v>11</v>
      </c>
      <c r="K21" s="3" t="s">
        <v>11</v>
      </c>
      <c r="L21" s="3" t="s">
        <v>11</v>
      </c>
      <c r="M21" s="3" t="s">
        <v>11</v>
      </c>
    </row>
    <row r="22" spans="1:13" x14ac:dyDescent="0.2">
      <c r="A22" t="s">
        <v>31</v>
      </c>
      <c r="B22" t="str">
        <f>MID(A22,33,LEN(A22) - 36)</f>
        <v>2</v>
      </c>
      <c r="C22" s="6">
        <v>200</v>
      </c>
      <c r="D22" s="1" t="s">
        <v>13</v>
      </c>
      <c r="E22" s="1" t="s">
        <v>14</v>
      </c>
      <c r="F22">
        <v>0</v>
      </c>
      <c r="H22">
        <f>H21+1</f>
        <v>8</v>
      </c>
      <c r="I22" s="3" t="s">
        <v>11</v>
      </c>
      <c r="J22" s="3" t="s">
        <v>11</v>
      </c>
      <c r="K22" s="3" t="s">
        <v>11</v>
      </c>
      <c r="L22" s="3" t="s">
        <v>11</v>
      </c>
      <c r="M22" s="3" t="s">
        <v>11</v>
      </c>
    </row>
    <row r="23" spans="1:13" x14ac:dyDescent="0.2">
      <c r="A23" t="s">
        <v>31</v>
      </c>
      <c r="B23" t="str">
        <f>MID(A23,33,LEN(A23) - 36)</f>
        <v>2</v>
      </c>
      <c r="C23" s="6">
        <v>1600</v>
      </c>
      <c r="D23" t="s">
        <v>32</v>
      </c>
      <c r="E23" t="s">
        <v>14</v>
      </c>
      <c r="F23">
        <v>0</v>
      </c>
      <c r="H23">
        <f>H22+1</f>
        <v>9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</row>
    <row r="24" spans="1:13" x14ac:dyDescent="0.2">
      <c r="A24" t="s">
        <v>31</v>
      </c>
      <c r="B24" t="str">
        <f>MID(A24,33,LEN(A24) - 36)</f>
        <v>2</v>
      </c>
      <c r="C24" s="6">
        <v>200</v>
      </c>
      <c r="D24" s="1" t="s">
        <v>13</v>
      </c>
      <c r="E24" s="1" t="s">
        <v>14</v>
      </c>
      <c r="F24">
        <v>0</v>
      </c>
      <c r="H24">
        <f>H23+1</f>
        <v>10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</row>
    <row r="25" spans="1:13" x14ac:dyDescent="0.2">
      <c r="A25" t="s">
        <v>31</v>
      </c>
      <c r="B25" t="str">
        <f>MID(A25,33,LEN(A25) - 36)</f>
        <v>2</v>
      </c>
      <c r="C25" s="6">
        <v>200</v>
      </c>
      <c r="D25" t="s">
        <v>13</v>
      </c>
      <c r="E25" t="s">
        <v>14</v>
      </c>
      <c r="F25">
        <v>0</v>
      </c>
    </row>
    <row r="26" spans="1:13" x14ac:dyDescent="0.2">
      <c r="A26" t="s">
        <v>31</v>
      </c>
      <c r="B26" t="str">
        <f>MID(A26,33,LEN(A26) - 36)</f>
        <v>2</v>
      </c>
      <c r="C26" s="6">
        <v>184</v>
      </c>
      <c r="D26" s="1" t="s">
        <v>13</v>
      </c>
      <c r="E26" s="1" t="s">
        <v>14</v>
      </c>
      <c r="F26">
        <v>0</v>
      </c>
    </row>
    <row r="27" spans="1:13" x14ac:dyDescent="0.2">
      <c r="A27" t="s">
        <v>31</v>
      </c>
      <c r="B27" t="str">
        <f>MID(A27,33,LEN(A27) - 36)</f>
        <v>2</v>
      </c>
      <c r="C27" s="6">
        <v>152</v>
      </c>
      <c r="D27" t="s">
        <v>15</v>
      </c>
      <c r="E27" t="s">
        <v>14</v>
      </c>
      <c r="F27">
        <v>0</v>
      </c>
    </row>
    <row r="28" spans="1:13" x14ac:dyDescent="0.2">
      <c r="A28" t="s">
        <v>31</v>
      </c>
      <c r="B28" t="str">
        <f>MID(A28,33,LEN(A28) - 36)</f>
        <v>2</v>
      </c>
      <c r="C28" s="6">
        <v>184</v>
      </c>
      <c r="D28" s="1" t="s">
        <v>13</v>
      </c>
      <c r="E28" s="1" t="s">
        <v>14</v>
      </c>
      <c r="F28">
        <v>0</v>
      </c>
    </row>
    <row r="29" spans="1:13" x14ac:dyDescent="0.2">
      <c r="A29" t="s">
        <v>31</v>
      </c>
      <c r="B29" t="str">
        <f>MID(A29,33,LEN(A29) - 36)</f>
        <v>2</v>
      </c>
      <c r="C29" s="6">
        <v>184</v>
      </c>
      <c r="D29" t="s">
        <v>15</v>
      </c>
      <c r="E29" t="s">
        <v>14</v>
      </c>
      <c r="F29">
        <v>0</v>
      </c>
    </row>
    <row r="30" spans="1:13" x14ac:dyDescent="0.2">
      <c r="A30" t="s">
        <v>31</v>
      </c>
      <c r="B30" t="str">
        <f>MID(A30,33,LEN(A30) - 36)</f>
        <v>2</v>
      </c>
      <c r="C30" s="6">
        <v>216</v>
      </c>
      <c r="D30" s="1" t="s">
        <v>13</v>
      </c>
      <c r="E30" s="1" t="s">
        <v>14</v>
      </c>
      <c r="F30">
        <v>0</v>
      </c>
    </row>
    <row r="31" spans="1:13" x14ac:dyDescent="0.2">
      <c r="A31" t="s">
        <v>31</v>
      </c>
      <c r="B31" t="str">
        <f>MID(A31,33,LEN(A31) - 36)</f>
        <v>2</v>
      </c>
      <c r="C31" s="6">
        <v>248</v>
      </c>
      <c r="D31" t="s">
        <v>13</v>
      </c>
      <c r="E31" t="s">
        <v>14</v>
      </c>
      <c r="F31">
        <v>0</v>
      </c>
    </row>
    <row r="32" spans="1:13" x14ac:dyDescent="0.2">
      <c r="A32" t="s">
        <v>33</v>
      </c>
      <c r="B32" t="str">
        <f>MID(A32,33,LEN(A32) - 36)</f>
        <v>3</v>
      </c>
      <c r="C32" s="6">
        <v>152</v>
      </c>
      <c r="D32" s="1" t="s">
        <v>16</v>
      </c>
      <c r="E32" s="1" t="s">
        <v>14</v>
      </c>
      <c r="F32">
        <v>0</v>
      </c>
    </row>
    <row r="33" spans="1:6" x14ac:dyDescent="0.2">
      <c r="A33" t="s">
        <v>33</v>
      </c>
      <c r="B33" t="str">
        <f>MID(A33,33,LEN(A33) - 36)</f>
        <v>3</v>
      </c>
      <c r="C33" s="6">
        <v>152</v>
      </c>
      <c r="D33" t="s">
        <v>13</v>
      </c>
      <c r="E33" t="s">
        <v>14</v>
      </c>
      <c r="F33">
        <v>0</v>
      </c>
    </row>
    <row r="34" spans="1:6" x14ac:dyDescent="0.2">
      <c r="A34" t="s">
        <v>33</v>
      </c>
      <c r="B34" t="str">
        <f>MID(A34,33,LEN(A34) - 36)</f>
        <v>3</v>
      </c>
      <c r="C34" s="6">
        <v>152</v>
      </c>
      <c r="D34" s="1" t="s">
        <v>15</v>
      </c>
      <c r="E34" s="1" t="s">
        <v>14</v>
      </c>
      <c r="F34">
        <v>0</v>
      </c>
    </row>
    <row r="35" spans="1:6" x14ac:dyDescent="0.2">
      <c r="A35" t="s">
        <v>33</v>
      </c>
      <c r="B35" t="str">
        <f>MID(A35,33,LEN(A35) - 36)</f>
        <v>3</v>
      </c>
      <c r="C35" s="6">
        <v>152</v>
      </c>
      <c r="D35" t="s">
        <v>13</v>
      </c>
      <c r="E35" t="s">
        <v>14</v>
      </c>
      <c r="F35">
        <v>0</v>
      </c>
    </row>
    <row r="36" spans="1:6" x14ac:dyDescent="0.2">
      <c r="A36" t="s">
        <v>33</v>
      </c>
      <c r="B36" t="str">
        <f>MID(A36,33,LEN(A36) - 36)</f>
        <v>3</v>
      </c>
      <c r="C36" s="6">
        <v>152</v>
      </c>
      <c r="D36" s="1" t="s">
        <v>13</v>
      </c>
      <c r="E36" s="1" t="s">
        <v>14</v>
      </c>
      <c r="F36">
        <v>0</v>
      </c>
    </row>
    <row r="37" spans="1:6" x14ac:dyDescent="0.2">
      <c r="A37" t="s">
        <v>33</v>
      </c>
      <c r="B37" t="str">
        <f>MID(A37,33,LEN(A37) - 36)</f>
        <v>3</v>
      </c>
      <c r="C37" s="6">
        <v>152</v>
      </c>
      <c r="D37" t="s">
        <v>13</v>
      </c>
      <c r="E37" t="s">
        <v>14</v>
      </c>
      <c r="F37">
        <v>0</v>
      </c>
    </row>
    <row r="38" spans="1:6" x14ac:dyDescent="0.2">
      <c r="A38" t="s">
        <v>33</v>
      </c>
      <c r="B38" t="str">
        <f>MID(A38,33,LEN(A38) - 36)</f>
        <v>3</v>
      </c>
      <c r="C38" s="6">
        <v>152</v>
      </c>
      <c r="D38" s="1" t="s">
        <v>13</v>
      </c>
      <c r="E38" s="1" t="s">
        <v>14</v>
      </c>
      <c r="F38">
        <v>0</v>
      </c>
    </row>
    <row r="39" spans="1:6" x14ac:dyDescent="0.2">
      <c r="A39" t="s">
        <v>33</v>
      </c>
      <c r="B39" t="str">
        <f>MID(A39,33,LEN(A39) - 36)</f>
        <v>3</v>
      </c>
      <c r="C39" s="6">
        <v>152</v>
      </c>
      <c r="D39" t="s">
        <v>13</v>
      </c>
      <c r="E39" t="s">
        <v>14</v>
      </c>
      <c r="F39">
        <v>0</v>
      </c>
    </row>
    <row r="40" spans="1:6" x14ac:dyDescent="0.2">
      <c r="A40" t="s">
        <v>33</v>
      </c>
      <c r="B40" t="str">
        <f>MID(A40,33,LEN(A40) - 36)</f>
        <v>3</v>
      </c>
      <c r="C40" s="6">
        <v>152</v>
      </c>
      <c r="D40" s="1" t="s">
        <v>15</v>
      </c>
      <c r="E40" s="1" t="s">
        <v>14</v>
      </c>
      <c r="F40">
        <v>0</v>
      </c>
    </row>
    <row r="41" spans="1:6" x14ac:dyDescent="0.2">
      <c r="A41" t="s">
        <v>33</v>
      </c>
      <c r="B41" t="str">
        <f>MID(A41,33,LEN(A41) - 36)</f>
        <v>3</v>
      </c>
      <c r="C41" s="6">
        <v>152</v>
      </c>
      <c r="D41" t="s">
        <v>13</v>
      </c>
      <c r="E41" t="s">
        <v>14</v>
      </c>
      <c r="F41">
        <v>0</v>
      </c>
    </row>
    <row r="42" spans="1:6" x14ac:dyDescent="0.2">
      <c r="A42" t="s">
        <v>34</v>
      </c>
      <c r="B42" t="str">
        <f>MID(A42,33,LEN(A42) - 36)</f>
        <v>4</v>
      </c>
      <c r="C42" s="6">
        <v>1600</v>
      </c>
      <c r="D42" s="1" t="s">
        <v>32</v>
      </c>
      <c r="E42" s="1" t="s">
        <v>14</v>
      </c>
      <c r="F42">
        <v>0</v>
      </c>
    </row>
    <row r="43" spans="1:6" x14ac:dyDescent="0.2">
      <c r="A43" t="s">
        <v>34</v>
      </c>
      <c r="B43" t="str">
        <f>MID(A43,33,LEN(A43) - 36)</f>
        <v>4</v>
      </c>
      <c r="C43" s="6">
        <v>1600</v>
      </c>
      <c r="D43" t="s">
        <v>32</v>
      </c>
      <c r="E43" t="s">
        <v>14</v>
      </c>
      <c r="F43">
        <v>0</v>
      </c>
    </row>
    <row r="44" spans="1:6" x14ac:dyDescent="0.2">
      <c r="A44" t="s">
        <v>34</v>
      </c>
      <c r="B44" t="str">
        <f>MID(A44,33,LEN(A44) - 36)</f>
        <v>4</v>
      </c>
      <c r="C44" s="6">
        <v>1600</v>
      </c>
      <c r="D44" s="1" t="s">
        <v>32</v>
      </c>
      <c r="E44" s="1" t="s">
        <v>14</v>
      </c>
      <c r="F44">
        <v>0</v>
      </c>
    </row>
    <row r="45" spans="1:6" x14ac:dyDescent="0.2">
      <c r="A45" t="s">
        <v>34</v>
      </c>
      <c r="B45" t="str">
        <f>MID(A45,33,LEN(A45) - 36)</f>
        <v>4</v>
      </c>
      <c r="C45" s="6">
        <v>1600</v>
      </c>
      <c r="D45" t="s">
        <v>32</v>
      </c>
      <c r="E45" t="s">
        <v>14</v>
      </c>
      <c r="F45">
        <v>0</v>
      </c>
    </row>
    <row r="46" spans="1:6" x14ac:dyDescent="0.2">
      <c r="A46" t="s">
        <v>34</v>
      </c>
      <c r="B46" t="str">
        <f>MID(A46,33,LEN(A46) - 36)</f>
        <v>4</v>
      </c>
      <c r="C46" s="6">
        <v>1600</v>
      </c>
      <c r="D46" s="1" t="s">
        <v>32</v>
      </c>
      <c r="E46" s="1" t="s">
        <v>14</v>
      </c>
      <c r="F46">
        <v>0</v>
      </c>
    </row>
    <row r="47" spans="1:6" x14ac:dyDescent="0.2">
      <c r="A47" t="s">
        <v>34</v>
      </c>
      <c r="B47" t="str">
        <f>MID(A47,33,LEN(A47) - 36)</f>
        <v>4</v>
      </c>
      <c r="C47" s="6">
        <v>1600</v>
      </c>
      <c r="D47" t="s">
        <v>32</v>
      </c>
      <c r="E47" t="s">
        <v>14</v>
      </c>
      <c r="F47">
        <v>0</v>
      </c>
    </row>
    <row r="48" spans="1:6" x14ac:dyDescent="0.2">
      <c r="A48" t="s">
        <v>34</v>
      </c>
      <c r="B48" t="str">
        <f>MID(A48,33,LEN(A48) - 36)</f>
        <v>4</v>
      </c>
      <c r="C48" s="6">
        <v>216</v>
      </c>
      <c r="D48" s="1" t="s">
        <v>13</v>
      </c>
      <c r="E48" s="1" t="s">
        <v>14</v>
      </c>
      <c r="F48">
        <v>0</v>
      </c>
    </row>
    <row r="49" spans="1:6" x14ac:dyDescent="0.2">
      <c r="A49" t="s">
        <v>34</v>
      </c>
      <c r="B49" t="str">
        <f>MID(A49,33,LEN(A49) - 36)</f>
        <v>4</v>
      </c>
      <c r="C49" s="6">
        <v>1600</v>
      </c>
      <c r="D49" t="s">
        <v>32</v>
      </c>
      <c r="E49" t="s">
        <v>14</v>
      </c>
      <c r="F49">
        <v>0</v>
      </c>
    </row>
    <row r="50" spans="1:6" x14ac:dyDescent="0.2">
      <c r="A50" t="s">
        <v>34</v>
      </c>
      <c r="B50" t="str">
        <f>MID(A50,33,LEN(A50) - 36)</f>
        <v>4</v>
      </c>
      <c r="C50" s="6">
        <v>1600</v>
      </c>
      <c r="D50" s="1" t="s">
        <v>32</v>
      </c>
      <c r="E50" s="1" t="s">
        <v>14</v>
      </c>
      <c r="F50" s="1">
        <v>0</v>
      </c>
    </row>
    <row r="51" spans="1:6" x14ac:dyDescent="0.2">
      <c r="A51" t="s">
        <v>34</v>
      </c>
      <c r="B51" t="str">
        <f>MID(A51,33,LEN(A51) - 36)</f>
        <v>4</v>
      </c>
      <c r="C51" s="6">
        <v>1600</v>
      </c>
      <c r="D51" t="s">
        <v>32</v>
      </c>
      <c r="E51" t="s">
        <v>14</v>
      </c>
      <c r="F51">
        <v>0</v>
      </c>
    </row>
    <row r="52" spans="1:6" x14ac:dyDescent="0.2">
      <c r="A52" t="s">
        <v>35</v>
      </c>
      <c r="B52" t="str">
        <f>MID(A52,33,LEN(A52) - 36)</f>
        <v>5</v>
      </c>
      <c r="C52" s="6">
        <v>208</v>
      </c>
      <c r="D52" s="1" t="s">
        <v>17</v>
      </c>
      <c r="E52" s="1" t="s">
        <v>14</v>
      </c>
      <c r="F52">
        <v>0</v>
      </c>
    </row>
    <row r="53" spans="1:6" x14ac:dyDescent="0.2">
      <c r="A53" t="s">
        <v>35</v>
      </c>
      <c r="B53" t="str">
        <f>MID(A53,33,LEN(A53) - 36)</f>
        <v>5</v>
      </c>
      <c r="C53" s="6">
        <v>192</v>
      </c>
      <c r="D53" t="s">
        <v>13</v>
      </c>
      <c r="E53" t="s">
        <v>14</v>
      </c>
      <c r="F53">
        <v>0</v>
      </c>
    </row>
    <row r="54" spans="1:6" x14ac:dyDescent="0.2">
      <c r="A54" t="s">
        <v>35</v>
      </c>
      <c r="B54" t="str">
        <f>MID(A54,33,LEN(A54) - 36)</f>
        <v>5</v>
      </c>
      <c r="C54" s="6">
        <v>208</v>
      </c>
      <c r="D54" s="1" t="s">
        <v>16</v>
      </c>
      <c r="E54" s="1" t="s">
        <v>14</v>
      </c>
      <c r="F54">
        <v>0</v>
      </c>
    </row>
    <row r="55" spans="1:6" x14ac:dyDescent="0.2">
      <c r="A55" t="s">
        <v>35</v>
      </c>
      <c r="B55" t="str">
        <f>MID(A55,33,LEN(A55) - 36)</f>
        <v>5</v>
      </c>
      <c r="C55" s="6">
        <v>192</v>
      </c>
      <c r="D55" t="s">
        <v>13</v>
      </c>
      <c r="E55" t="s">
        <v>14</v>
      </c>
      <c r="F55">
        <v>0</v>
      </c>
    </row>
    <row r="56" spans="1:6" x14ac:dyDescent="0.2">
      <c r="A56" t="s">
        <v>35</v>
      </c>
      <c r="B56" t="str">
        <f>MID(A56,33,LEN(A56) - 36)</f>
        <v>5</v>
      </c>
      <c r="C56" s="6">
        <v>192</v>
      </c>
      <c r="D56" s="1" t="s">
        <v>13</v>
      </c>
      <c r="E56" s="1" t="s">
        <v>14</v>
      </c>
      <c r="F56">
        <v>0</v>
      </c>
    </row>
    <row r="57" spans="1:6" x14ac:dyDescent="0.2">
      <c r="A57" t="s">
        <v>35</v>
      </c>
      <c r="B57" t="str">
        <f>MID(A57,33,LEN(A57) - 36)</f>
        <v>5</v>
      </c>
      <c r="C57" s="6">
        <v>192</v>
      </c>
      <c r="D57" t="s">
        <v>13</v>
      </c>
      <c r="E57" t="s">
        <v>14</v>
      </c>
      <c r="F57">
        <v>0</v>
      </c>
    </row>
    <row r="58" spans="1:6" x14ac:dyDescent="0.2">
      <c r="A58" t="s">
        <v>35</v>
      </c>
      <c r="B58" t="str">
        <f>MID(A58,33,LEN(A58) - 36)</f>
        <v>5</v>
      </c>
      <c r="C58" s="6">
        <v>192</v>
      </c>
      <c r="D58" s="1" t="s">
        <v>13</v>
      </c>
      <c r="E58" s="1" t="s">
        <v>14</v>
      </c>
      <c r="F58" s="1">
        <v>0</v>
      </c>
    </row>
    <row r="59" spans="1:6" x14ac:dyDescent="0.2">
      <c r="A59" t="s">
        <v>35</v>
      </c>
      <c r="B59" t="str">
        <f>MID(A59,33,LEN(A59) - 36)</f>
        <v>5</v>
      </c>
      <c r="C59" s="6">
        <v>192</v>
      </c>
      <c r="D59" t="s">
        <v>13</v>
      </c>
      <c r="E59" t="s">
        <v>14</v>
      </c>
      <c r="F59">
        <v>0</v>
      </c>
    </row>
    <row r="60" spans="1:6" x14ac:dyDescent="0.2">
      <c r="A60" t="s">
        <v>35</v>
      </c>
      <c r="B60" t="str">
        <f>MID(A60,33,LEN(A60) - 36)</f>
        <v>5</v>
      </c>
      <c r="C60" s="6">
        <v>1600</v>
      </c>
      <c r="D60" s="1" t="s">
        <v>32</v>
      </c>
      <c r="E60" s="1" t="s">
        <v>14</v>
      </c>
      <c r="F60">
        <v>0</v>
      </c>
    </row>
    <row r="61" spans="1:6" x14ac:dyDescent="0.2">
      <c r="A61" t="s">
        <v>35</v>
      </c>
      <c r="B61" t="str">
        <f>MID(A61,33,LEN(A61) - 36)</f>
        <v>5</v>
      </c>
      <c r="C61" s="6">
        <v>192</v>
      </c>
      <c r="D61" s="1" t="s">
        <v>13</v>
      </c>
      <c r="E61" s="1" t="s">
        <v>14</v>
      </c>
      <c r="F61">
        <v>0</v>
      </c>
    </row>
    <row r="62" spans="1:6" x14ac:dyDescent="0.2">
      <c r="A62" t="s">
        <v>36</v>
      </c>
      <c r="B62" t="str">
        <f>MID(A62,33,LEN(A62) - 36)</f>
        <v>6</v>
      </c>
      <c r="C62" s="6">
        <v>1600</v>
      </c>
      <c r="D62" s="1" t="s">
        <v>32</v>
      </c>
      <c r="E62" s="1" t="s">
        <v>14</v>
      </c>
      <c r="F62" s="1">
        <v>0</v>
      </c>
    </row>
    <row r="63" spans="1:6" x14ac:dyDescent="0.2">
      <c r="A63" t="s">
        <v>36</v>
      </c>
      <c r="B63" t="str">
        <f>MID(A63,33,LEN(A63) - 36)</f>
        <v>6</v>
      </c>
      <c r="C63" s="6">
        <v>1600</v>
      </c>
      <c r="D63" t="s">
        <v>32</v>
      </c>
      <c r="E63" t="s">
        <v>14</v>
      </c>
      <c r="F63">
        <v>0</v>
      </c>
    </row>
    <row r="64" spans="1:6" x14ac:dyDescent="0.2">
      <c r="A64" t="s">
        <v>36</v>
      </c>
      <c r="B64" t="str">
        <f>MID(A64,33,LEN(A64) - 36)</f>
        <v>6</v>
      </c>
      <c r="C64" s="6">
        <v>1600</v>
      </c>
      <c r="D64" s="1" t="s">
        <v>32</v>
      </c>
      <c r="E64" s="1" t="s">
        <v>14</v>
      </c>
      <c r="F64">
        <v>0</v>
      </c>
    </row>
    <row r="65" spans="1:6" x14ac:dyDescent="0.2">
      <c r="A65" t="s">
        <v>36</v>
      </c>
      <c r="B65" t="str">
        <f>MID(A65,33,LEN(A65) - 36)</f>
        <v>6</v>
      </c>
      <c r="C65" s="6">
        <v>1600</v>
      </c>
      <c r="D65" t="s">
        <v>32</v>
      </c>
      <c r="E65" t="s">
        <v>14</v>
      </c>
      <c r="F65">
        <v>0</v>
      </c>
    </row>
    <row r="66" spans="1:6" x14ac:dyDescent="0.2">
      <c r="A66" t="s">
        <v>36</v>
      </c>
      <c r="B66" t="str">
        <f>MID(A66,33,LEN(A66) - 36)</f>
        <v>6</v>
      </c>
      <c r="C66" s="6">
        <v>1600</v>
      </c>
      <c r="D66" s="1" t="s">
        <v>32</v>
      </c>
      <c r="E66" s="1" t="s">
        <v>14</v>
      </c>
      <c r="F66" s="1">
        <v>0</v>
      </c>
    </row>
    <row r="67" spans="1:6" x14ac:dyDescent="0.2">
      <c r="A67" t="s">
        <v>36</v>
      </c>
      <c r="B67" t="str">
        <f>MID(A67,33,LEN(A67) - 36)</f>
        <v>6</v>
      </c>
      <c r="C67" s="6">
        <v>1600</v>
      </c>
      <c r="D67" t="s">
        <v>32</v>
      </c>
      <c r="E67" t="s">
        <v>14</v>
      </c>
      <c r="F67">
        <v>0</v>
      </c>
    </row>
    <row r="68" spans="1:6" x14ac:dyDescent="0.2">
      <c r="A68" t="s">
        <v>36</v>
      </c>
      <c r="B68" t="str">
        <f>MID(A68,33,LEN(A68) - 36)</f>
        <v>6</v>
      </c>
      <c r="C68" s="6">
        <v>1600</v>
      </c>
      <c r="D68" s="1" t="s">
        <v>32</v>
      </c>
      <c r="E68" s="1" t="s">
        <v>14</v>
      </c>
      <c r="F68">
        <v>0</v>
      </c>
    </row>
    <row r="69" spans="1:6" x14ac:dyDescent="0.2">
      <c r="A69" t="s">
        <v>36</v>
      </c>
      <c r="B69" t="str">
        <f>MID(A69,33,LEN(A69) - 36)</f>
        <v>6</v>
      </c>
      <c r="C69" s="6">
        <v>1600</v>
      </c>
      <c r="D69" s="1" t="s">
        <v>32</v>
      </c>
      <c r="E69" s="1" t="s">
        <v>14</v>
      </c>
      <c r="F69">
        <v>0</v>
      </c>
    </row>
    <row r="70" spans="1:6" x14ac:dyDescent="0.2">
      <c r="A70" t="s">
        <v>36</v>
      </c>
      <c r="B70" t="str">
        <f>MID(A70,33,LEN(A70) - 36)</f>
        <v>6</v>
      </c>
      <c r="C70" s="6">
        <v>1600</v>
      </c>
      <c r="D70" t="s">
        <v>32</v>
      </c>
      <c r="E70" t="s">
        <v>14</v>
      </c>
      <c r="F70">
        <v>0</v>
      </c>
    </row>
    <row r="71" spans="1:6" x14ac:dyDescent="0.2">
      <c r="A71" t="s">
        <v>36</v>
      </c>
      <c r="B71" t="str">
        <f>MID(A71,33,LEN(A71) - 36)</f>
        <v>6</v>
      </c>
      <c r="C71" s="6">
        <v>1600</v>
      </c>
      <c r="D71" s="1" t="s">
        <v>32</v>
      </c>
      <c r="E71" s="1" t="s">
        <v>14</v>
      </c>
      <c r="F71">
        <v>0</v>
      </c>
    </row>
    <row r="72" spans="1:6" x14ac:dyDescent="0.2">
      <c r="A72" t="s">
        <v>37</v>
      </c>
      <c r="B72" t="str">
        <f>MID(A72,33,LEN(A72) - 36)</f>
        <v>7</v>
      </c>
      <c r="C72" s="6">
        <v>168</v>
      </c>
      <c r="D72" s="1" t="s">
        <v>13</v>
      </c>
      <c r="E72" s="1" t="s">
        <v>14</v>
      </c>
      <c r="F72">
        <v>0</v>
      </c>
    </row>
    <row r="73" spans="1:6" x14ac:dyDescent="0.2">
      <c r="A73" t="s">
        <v>37</v>
      </c>
      <c r="B73" t="str">
        <f>MID(A73,33,LEN(A73) - 36)</f>
        <v>7</v>
      </c>
      <c r="C73" s="6">
        <v>168</v>
      </c>
      <c r="D73" t="s">
        <v>13</v>
      </c>
      <c r="E73" t="s">
        <v>14</v>
      </c>
      <c r="F73">
        <v>0</v>
      </c>
    </row>
    <row r="74" spans="1:6" x14ac:dyDescent="0.2">
      <c r="A74" t="s">
        <v>37</v>
      </c>
      <c r="B74" t="str">
        <f>MID(A74,33,LEN(A74) - 36)</f>
        <v>7</v>
      </c>
      <c r="C74" s="6">
        <v>152</v>
      </c>
      <c r="D74" s="1" t="s">
        <v>13</v>
      </c>
      <c r="E74" s="1" t="s">
        <v>14</v>
      </c>
      <c r="F74" s="1">
        <v>0</v>
      </c>
    </row>
    <row r="75" spans="1:6" x14ac:dyDescent="0.2">
      <c r="A75" t="s">
        <v>37</v>
      </c>
      <c r="B75" t="str">
        <f>MID(A75,33,LEN(A75) - 36)</f>
        <v>7</v>
      </c>
      <c r="C75" s="6">
        <v>168</v>
      </c>
      <c r="D75" t="s">
        <v>16</v>
      </c>
      <c r="E75" t="s">
        <v>14</v>
      </c>
      <c r="F75">
        <v>0</v>
      </c>
    </row>
    <row r="76" spans="1:6" x14ac:dyDescent="0.2">
      <c r="A76" t="s">
        <v>37</v>
      </c>
      <c r="B76" t="str">
        <f>MID(A76,33,LEN(A76) - 36)</f>
        <v>7</v>
      </c>
      <c r="C76" s="6">
        <v>168</v>
      </c>
      <c r="D76" s="1" t="s">
        <v>13</v>
      </c>
      <c r="E76" s="1" t="s">
        <v>14</v>
      </c>
      <c r="F76">
        <v>0</v>
      </c>
    </row>
    <row r="77" spans="1:6" x14ac:dyDescent="0.2">
      <c r="A77" t="s">
        <v>37</v>
      </c>
      <c r="B77" t="str">
        <f>MID(A77,33,LEN(A77) - 36)</f>
        <v>7</v>
      </c>
      <c r="C77" s="6">
        <v>152</v>
      </c>
      <c r="D77" s="1" t="s">
        <v>13</v>
      </c>
      <c r="E77" s="1" t="s">
        <v>14</v>
      </c>
      <c r="F77">
        <v>0</v>
      </c>
    </row>
    <row r="78" spans="1:6" x14ac:dyDescent="0.2">
      <c r="A78" t="s">
        <v>37</v>
      </c>
      <c r="B78" t="str">
        <f>MID(A78,33,LEN(A78) - 36)</f>
        <v>7</v>
      </c>
      <c r="C78" s="6">
        <v>1600</v>
      </c>
      <c r="D78" t="s">
        <v>32</v>
      </c>
      <c r="E78" t="s">
        <v>14</v>
      </c>
      <c r="F78">
        <v>0</v>
      </c>
    </row>
    <row r="79" spans="1:6" x14ac:dyDescent="0.2">
      <c r="A79" t="s">
        <v>37</v>
      </c>
      <c r="B79" t="str">
        <f>MID(A79,33,LEN(A79) - 36)</f>
        <v>7</v>
      </c>
      <c r="C79" s="6">
        <v>152</v>
      </c>
      <c r="D79" s="1" t="s">
        <v>16</v>
      </c>
      <c r="E79" s="1" t="s">
        <v>14</v>
      </c>
      <c r="F79">
        <v>0</v>
      </c>
    </row>
    <row r="80" spans="1:6" x14ac:dyDescent="0.2">
      <c r="A80" t="s">
        <v>37</v>
      </c>
      <c r="B80" t="str">
        <f>MID(A80,33,LEN(A80) - 36)</f>
        <v>7</v>
      </c>
      <c r="C80" s="6">
        <v>152</v>
      </c>
      <c r="D80" t="s">
        <v>13</v>
      </c>
      <c r="E80" t="s">
        <v>14</v>
      </c>
      <c r="F80">
        <v>0</v>
      </c>
    </row>
    <row r="81" spans="1:6" x14ac:dyDescent="0.2">
      <c r="A81" t="s">
        <v>37</v>
      </c>
      <c r="B81" t="str">
        <f>MID(A81,33,LEN(A81) - 36)</f>
        <v>7</v>
      </c>
      <c r="C81" s="6">
        <v>1600</v>
      </c>
      <c r="D81" s="1" t="s">
        <v>32</v>
      </c>
      <c r="E81" s="1" t="s">
        <v>14</v>
      </c>
      <c r="F81">
        <v>0</v>
      </c>
    </row>
    <row r="82" spans="1:6" x14ac:dyDescent="0.2">
      <c r="A82" t="s">
        <v>38</v>
      </c>
      <c r="B82" t="str">
        <f>MID(A82,33,LEN(A82) - 36)</f>
        <v>8</v>
      </c>
      <c r="C82" s="6">
        <v>272</v>
      </c>
      <c r="D82" t="s">
        <v>13</v>
      </c>
      <c r="E82" t="s">
        <v>14</v>
      </c>
      <c r="F82">
        <v>0</v>
      </c>
    </row>
    <row r="83" spans="1:6" x14ac:dyDescent="0.2">
      <c r="A83" t="s">
        <v>38</v>
      </c>
      <c r="B83" t="str">
        <f>MID(A83,33,LEN(A83) - 36)</f>
        <v>8</v>
      </c>
      <c r="C83" s="6">
        <v>224</v>
      </c>
      <c r="D83" s="1" t="s">
        <v>13</v>
      </c>
      <c r="E83" t="s">
        <v>14</v>
      </c>
      <c r="F83">
        <v>0</v>
      </c>
    </row>
    <row r="84" spans="1:6" x14ac:dyDescent="0.2">
      <c r="A84" t="s">
        <v>38</v>
      </c>
      <c r="B84" t="str">
        <f>MID(A84,33,LEN(A84) - 36)</f>
        <v>8</v>
      </c>
      <c r="C84" s="6">
        <v>208</v>
      </c>
      <c r="D84" s="1" t="s">
        <v>13</v>
      </c>
      <c r="E84" s="1" t="s">
        <v>14</v>
      </c>
      <c r="F84">
        <v>0</v>
      </c>
    </row>
    <row r="85" spans="1:6" x14ac:dyDescent="0.2">
      <c r="A85" t="s">
        <v>38</v>
      </c>
      <c r="B85" t="str">
        <f>MID(A85,33,LEN(A85) - 36)</f>
        <v>8</v>
      </c>
      <c r="C85" s="6">
        <v>208</v>
      </c>
      <c r="D85" s="1" t="s">
        <v>15</v>
      </c>
      <c r="E85" s="1" t="s">
        <v>14</v>
      </c>
      <c r="F85">
        <v>0</v>
      </c>
    </row>
    <row r="86" spans="1:6" x14ac:dyDescent="0.2">
      <c r="A86" t="s">
        <v>38</v>
      </c>
      <c r="B86" t="str">
        <f>MID(A86,33,LEN(A86) - 36)</f>
        <v>8</v>
      </c>
      <c r="C86" s="6">
        <v>224</v>
      </c>
      <c r="D86" t="s">
        <v>13</v>
      </c>
      <c r="E86" t="s">
        <v>14</v>
      </c>
      <c r="F86">
        <v>0</v>
      </c>
    </row>
    <row r="87" spans="1:6" x14ac:dyDescent="0.2">
      <c r="A87" t="s">
        <v>38</v>
      </c>
      <c r="B87" t="str">
        <f>MID(A87,33,LEN(A87) - 36)</f>
        <v>8</v>
      </c>
      <c r="C87" s="6">
        <v>208</v>
      </c>
      <c r="D87" s="1" t="s">
        <v>13</v>
      </c>
      <c r="E87" s="1" t="s">
        <v>14</v>
      </c>
      <c r="F87">
        <v>0</v>
      </c>
    </row>
    <row r="88" spans="1:6" x14ac:dyDescent="0.2">
      <c r="A88" t="s">
        <v>38</v>
      </c>
      <c r="B88" t="str">
        <f>MID(A88,33,LEN(A88) - 36)</f>
        <v>8</v>
      </c>
      <c r="C88" s="6">
        <v>208</v>
      </c>
      <c r="D88" t="s">
        <v>13</v>
      </c>
      <c r="E88" t="s">
        <v>14</v>
      </c>
      <c r="F88">
        <v>0</v>
      </c>
    </row>
    <row r="89" spans="1:6" x14ac:dyDescent="0.2">
      <c r="A89" t="s">
        <v>38</v>
      </c>
      <c r="B89" t="str">
        <f>MID(A89,33,LEN(A89) - 36)</f>
        <v>8</v>
      </c>
      <c r="C89" s="6">
        <v>184</v>
      </c>
      <c r="D89" s="1" t="s">
        <v>13</v>
      </c>
      <c r="E89" s="1" t="s">
        <v>14</v>
      </c>
      <c r="F89">
        <v>0</v>
      </c>
    </row>
    <row r="90" spans="1:6" x14ac:dyDescent="0.2">
      <c r="A90" t="s">
        <v>38</v>
      </c>
      <c r="B90" t="str">
        <f>MID(A90,33,LEN(A90) - 36)</f>
        <v>8</v>
      </c>
      <c r="C90" s="6">
        <v>208</v>
      </c>
      <c r="D90" t="s">
        <v>13</v>
      </c>
      <c r="E90" t="s">
        <v>14</v>
      </c>
      <c r="F90">
        <v>0</v>
      </c>
    </row>
    <row r="91" spans="1:6" x14ac:dyDescent="0.2">
      <c r="A91" t="s">
        <v>38</v>
      </c>
      <c r="B91" t="str">
        <f>MID(A91,33,LEN(A91) - 36)</f>
        <v>8</v>
      </c>
      <c r="C91" s="6">
        <v>208</v>
      </c>
      <c r="D91" s="1" t="s">
        <v>13</v>
      </c>
      <c r="E91" s="1" t="s">
        <v>14</v>
      </c>
      <c r="F91">
        <v>0</v>
      </c>
    </row>
    <row r="92" spans="1:6" x14ac:dyDescent="0.2">
      <c r="A92" t="s">
        <v>39</v>
      </c>
      <c r="B92" t="str">
        <f>MID(A92,33,LEN(A92) - 36)</f>
        <v>9</v>
      </c>
      <c r="C92" s="6">
        <v>1600</v>
      </c>
      <c r="D92" t="s">
        <v>32</v>
      </c>
      <c r="E92" t="s">
        <v>14</v>
      </c>
      <c r="F92">
        <v>0</v>
      </c>
    </row>
    <row r="93" spans="1:6" x14ac:dyDescent="0.2">
      <c r="A93" t="s">
        <v>39</v>
      </c>
      <c r="B93" t="str">
        <f>MID(A93,33,LEN(A93) - 36)</f>
        <v>9</v>
      </c>
      <c r="C93" s="6">
        <v>1600</v>
      </c>
      <c r="D93" s="1" t="s">
        <v>32</v>
      </c>
      <c r="E93" t="s">
        <v>14</v>
      </c>
      <c r="F93">
        <v>0</v>
      </c>
    </row>
    <row r="94" spans="1:6" x14ac:dyDescent="0.2">
      <c r="A94" t="s">
        <v>39</v>
      </c>
      <c r="B94" t="str">
        <f>MID(A94,33,LEN(A94) - 36)</f>
        <v>9</v>
      </c>
      <c r="C94" s="6">
        <v>1600</v>
      </c>
      <c r="D94" t="s">
        <v>32</v>
      </c>
      <c r="E94" t="s">
        <v>14</v>
      </c>
      <c r="F94">
        <v>0</v>
      </c>
    </row>
    <row r="95" spans="1:6" x14ac:dyDescent="0.2">
      <c r="A95" t="s">
        <v>39</v>
      </c>
      <c r="B95" t="str">
        <f>MID(A95,33,LEN(A95) - 36)</f>
        <v>9</v>
      </c>
      <c r="C95" s="6">
        <v>1600</v>
      </c>
      <c r="D95" s="1" t="s">
        <v>32</v>
      </c>
      <c r="E95" s="1" t="s">
        <v>14</v>
      </c>
      <c r="F95">
        <v>0</v>
      </c>
    </row>
    <row r="96" spans="1:6" x14ac:dyDescent="0.2">
      <c r="A96" t="s">
        <v>39</v>
      </c>
      <c r="B96" t="str">
        <f>MID(A96,33,LEN(A96) - 36)</f>
        <v>9</v>
      </c>
      <c r="C96" s="6">
        <v>1600</v>
      </c>
      <c r="D96" t="s">
        <v>32</v>
      </c>
      <c r="E96" t="s">
        <v>14</v>
      </c>
      <c r="F96">
        <v>0</v>
      </c>
    </row>
    <row r="97" spans="1:6" x14ac:dyDescent="0.2">
      <c r="A97" t="s">
        <v>39</v>
      </c>
      <c r="B97" t="str">
        <f>MID(A97,33,LEN(A97) - 36)</f>
        <v>9</v>
      </c>
      <c r="C97" s="6">
        <v>1600</v>
      </c>
      <c r="D97" s="1" t="s">
        <v>32</v>
      </c>
      <c r="E97" s="1" t="s">
        <v>14</v>
      </c>
      <c r="F97">
        <v>0</v>
      </c>
    </row>
    <row r="98" spans="1:6" x14ac:dyDescent="0.2">
      <c r="A98" t="s">
        <v>39</v>
      </c>
      <c r="B98" t="str">
        <f>MID(A98,33,LEN(A98) - 36)</f>
        <v>9</v>
      </c>
      <c r="C98" s="6">
        <v>1600</v>
      </c>
      <c r="D98" t="s">
        <v>32</v>
      </c>
      <c r="E98" t="s">
        <v>14</v>
      </c>
      <c r="F98">
        <v>0</v>
      </c>
    </row>
    <row r="99" spans="1:6" x14ac:dyDescent="0.2">
      <c r="A99" t="s">
        <v>39</v>
      </c>
      <c r="B99" t="str">
        <f>MID(A99,33,LEN(A99) - 36)</f>
        <v>9</v>
      </c>
      <c r="C99" s="6">
        <v>1600</v>
      </c>
      <c r="D99" s="1" t="s">
        <v>32</v>
      </c>
      <c r="E99" s="1" t="s">
        <v>14</v>
      </c>
      <c r="F99">
        <v>0</v>
      </c>
    </row>
    <row r="100" spans="1:6" x14ac:dyDescent="0.2">
      <c r="A100" t="s">
        <v>39</v>
      </c>
      <c r="B100" t="str">
        <f>MID(A100,33,LEN(A100) - 36)</f>
        <v>9</v>
      </c>
      <c r="C100" s="6">
        <v>1600</v>
      </c>
      <c r="D100" t="s">
        <v>32</v>
      </c>
      <c r="E100" t="s">
        <v>14</v>
      </c>
      <c r="F100">
        <v>0</v>
      </c>
    </row>
    <row r="101" spans="1:6" x14ac:dyDescent="0.2">
      <c r="A101" t="s">
        <v>39</v>
      </c>
      <c r="B101" t="str">
        <f>MID(A101,33,LEN(A101) - 36)</f>
        <v>9</v>
      </c>
      <c r="C101" s="6">
        <v>1600</v>
      </c>
      <c r="D101" s="1" t="s">
        <v>32</v>
      </c>
      <c r="E101" s="1" t="s">
        <v>14</v>
      </c>
      <c r="F101">
        <v>0</v>
      </c>
    </row>
    <row r="102" spans="1:6" x14ac:dyDescent="0.2">
      <c r="B102" s="6"/>
      <c r="C102" s="1"/>
      <c r="D102" s="1"/>
    </row>
    <row r="103" spans="1:6" x14ac:dyDescent="0.2">
      <c r="B103" s="6"/>
      <c r="C103" s="1"/>
      <c r="D103" s="1"/>
    </row>
    <row r="104" spans="1:6" x14ac:dyDescent="0.2">
      <c r="B104" s="6"/>
      <c r="C104" s="1"/>
      <c r="D104" s="1"/>
    </row>
    <row r="105" spans="1:6" x14ac:dyDescent="0.2">
      <c r="B105" s="6"/>
      <c r="C105" s="1"/>
      <c r="D105" s="1"/>
      <c r="E105" s="1"/>
    </row>
    <row r="106" spans="1:6" x14ac:dyDescent="0.2">
      <c r="B106" s="6"/>
      <c r="C106" s="1"/>
      <c r="D106" s="1"/>
    </row>
    <row r="107" spans="1:6" x14ac:dyDescent="0.2">
      <c r="B107" s="6"/>
    </row>
    <row r="108" spans="1:6" x14ac:dyDescent="0.2">
      <c r="B108" s="6"/>
    </row>
    <row r="109" spans="1:6" x14ac:dyDescent="0.2">
      <c r="B109" s="6"/>
    </row>
    <row r="110" spans="1:6" x14ac:dyDescent="0.2">
      <c r="B110" s="6"/>
    </row>
    <row r="111" spans="1:6" x14ac:dyDescent="0.2">
      <c r="B111" s="6"/>
    </row>
    <row r="112" spans="1:6" x14ac:dyDescent="0.2">
      <c r="B112" s="6"/>
    </row>
    <row r="113" spans="2:5" x14ac:dyDescent="0.2">
      <c r="B113" s="6"/>
    </row>
    <row r="114" spans="2:5" x14ac:dyDescent="0.2">
      <c r="B114" s="6"/>
    </row>
    <row r="115" spans="2:5" x14ac:dyDescent="0.2">
      <c r="B115" s="6"/>
      <c r="C115" s="1"/>
      <c r="D115" s="1"/>
    </row>
    <row r="116" spans="2:5" x14ac:dyDescent="0.2">
      <c r="B116" s="6"/>
      <c r="C116" s="1"/>
      <c r="D116" s="1"/>
    </row>
    <row r="117" spans="2:5" x14ac:dyDescent="0.2">
      <c r="B117" s="6"/>
      <c r="C117" s="1"/>
      <c r="D117" s="1"/>
    </row>
    <row r="118" spans="2:5" x14ac:dyDescent="0.2">
      <c r="B118" s="6"/>
      <c r="C118" s="1"/>
      <c r="D118" s="1"/>
    </row>
    <row r="119" spans="2:5" x14ac:dyDescent="0.2">
      <c r="B119" s="6"/>
      <c r="C119" s="1"/>
      <c r="D119" s="1"/>
    </row>
    <row r="120" spans="2:5" x14ac:dyDescent="0.2">
      <c r="B120" s="6"/>
      <c r="C120" s="1"/>
      <c r="D120" s="1"/>
    </row>
    <row r="121" spans="2:5" x14ac:dyDescent="0.2">
      <c r="B121" s="6"/>
      <c r="C121" s="1"/>
      <c r="D121" s="1"/>
    </row>
    <row r="122" spans="2:5" x14ac:dyDescent="0.2">
      <c r="B122" s="6"/>
      <c r="C122" s="1"/>
      <c r="D122" s="1"/>
      <c r="E122" s="1"/>
    </row>
    <row r="123" spans="2:5" x14ac:dyDescent="0.2">
      <c r="B123" s="6"/>
      <c r="C123" s="1"/>
      <c r="D123" s="1"/>
    </row>
    <row r="124" spans="2:5" x14ac:dyDescent="0.2">
      <c r="B124" s="6"/>
    </row>
    <row r="125" spans="2:5" x14ac:dyDescent="0.2">
      <c r="B125" s="6"/>
    </row>
    <row r="126" spans="2:5" x14ac:dyDescent="0.2">
      <c r="B126" s="6"/>
    </row>
    <row r="127" spans="2:5" x14ac:dyDescent="0.2">
      <c r="B127" s="6"/>
    </row>
    <row r="128" spans="2:5" x14ac:dyDescent="0.2">
      <c r="B128" s="6"/>
    </row>
    <row r="129" spans="2:5" x14ac:dyDescent="0.2">
      <c r="B129" s="6"/>
    </row>
    <row r="130" spans="2:5" x14ac:dyDescent="0.2">
      <c r="B130" s="6"/>
    </row>
    <row r="131" spans="2:5" x14ac:dyDescent="0.2">
      <c r="B131" s="6"/>
    </row>
    <row r="132" spans="2:5" x14ac:dyDescent="0.2">
      <c r="B132" s="6"/>
    </row>
    <row r="133" spans="2:5" x14ac:dyDescent="0.2">
      <c r="B133" s="6"/>
      <c r="C133" s="1"/>
    </row>
    <row r="134" spans="2:5" x14ac:dyDescent="0.2">
      <c r="B134" s="6"/>
      <c r="C134" s="1"/>
    </row>
    <row r="135" spans="2:5" x14ac:dyDescent="0.2">
      <c r="B135" s="6"/>
      <c r="C135" s="1"/>
    </row>
    <row r="136" spans="2:5" x14ac:dyDescent="0.2">
      <c r="B136" s="6"/>
      <c r="C136" s="1"/>
    </row>
    <row r="137" spans="2:5" x14ac:dyDescent="0.2">
      <c r="B137" s="6"/>
      <c r="C137" s="1"/>
      <c r="D137" s="1"/>
    </row>
    <row r="138" spans="2:5" x14ac:dyDescent="0.2">
      <c r="B138" s="6"/>
      <c r="C138" s="1"/>
      <c r="D138" s="1"/>
    </row>
    <row r="139" spans="2:5" x14ac:dyDescent="0.2">
      <c r="B139" s="6"/>
      <c r="C139" s="1"/>
      <c r="D139" s="1"/>
    </row>
    <row r="140" spans="2:5" x14ac:dyDescent="0.2">
      <c r="B140" s="6"/>
      <c r="C140" s="1"/>
      <c r="D140" s="1"/>
      <c r="E140" s="1"/>
    </row>
    <row r="141" spans="2:5" x14ac:dyDescent="0.2">
      <c r="B141" s="6"/>
      <c r="C141" s="1"/>
      <c r="D141" s="1"/>
    </row>
    <row r="142" spans="2:5" x14ac:dyDescent="0.2">
      <c r="B142" s="6"/>
    </row>
    <row r="143" spans="2:5" x14ac:dyDescent="0.2">
      <c r="B143" s="6"/>
    </row>
    <row r="144" spans="2:5" x14ac:dyDescent="0.2">
      <c r="B144" s="6"/>
    </row>
    <row r="145" spans="2:5" x14ac:dyDescent="0.2">
      <c r="B145" s="6"/>
    </row>
    <row r="146" spans="2:5" x14ac:dyDescent="0.2">
      <c r="B146" s="6"/>
    </row>
    <row r="147" spans="2:5" x14ac:dyDescent="0.2">
      <c r="B147" s="6"/>
    </row>
    <row r="148" spans="2:5" x14ac:dyDescent="0.2">
      <c r="B148" s="6"/>
    </row>
    <row r="149" spans="2:5" x14ac:dyDescent="0.2">
      <c r="B149" s="6"/>
    </row>
    <row r="150" spans="2:5" x14ac:dyDescent="0.2">
      <c r="B150" s="6"/>
    </row>
    <row r="151" spans="2:5" x14ac:dyDescent="0.2">
      <c r="B151" s="6"/>
      <c r="C151" s="1"/>
    </row>
    <row r="152" spans="2:5" x14ac:dyDescent="0.2">
      <c r="B152" s="6"/>
      <c r="C152" s="1"/>
    </row>
    <row r="153" spans="2:5" x14ac:dyDescent="0.2">
      <c r="B153" s="6"/>
      <c r="C153" s="1"/>
    </row>
    <row r="154" spans="2:5" x14ac:dyDescent="0.2">
      <c r="B154" s="6"/>
      <c r="C154" s="1"/>
    </row>
    <row r="155" spans="2:5" x14ac:dyDescent="0.2">
      <c r="B155" s="6"/>
      <c r="C155" s="1"/>
      <c r="D155" s="1"/>
    </row>
    <row r="156" spans="2:5" x14ac:dyDescent="0.2">
      <c r="B156" s="6"/>
      <c r="C156" s="1"/>
      <c r="D156" s="1"/>
    </row>
    <row r="157" spans="2:5" x14ac:dyDescent="0.2">
      <c r="B157" s="6"/>
      <c r="C157" s="1"/>
      <c r="D157" s="1"/>
    </row>
    <row r="158" spans="2:5" x14ac:dyDescent="0.2">
      <c r="B158" s="6"/>
      <c r="C158" s="1"/>
      <c r="D158" s="1"/>
      <c r="E158" s="1"/>
    </row>
    <row r="159" spans="2:5" x14ac:dyDescent="0.2">
      <c r="B159" s="6"/>
      <c r="C159" s="1"/>
      <c r="D159" s="1"/>
    </row>
    <row r="160" spans="2:5" x14ac:dyDescent="0.2">
      <c r="B160" s="6"/>
    </row>
    <row r="161" spans="2:5" x14ac:dyDescent="0.2">
      <c r="B161" s="6"/>
    </row>
    <row r="162" spans="2:5" x14ac:dyDescent="0.2">
      <c r="B162" s="6"/>
    </row>
    <row r="163" spans="2:5" x14ac:dyDescent="0.2">
      <c r="B163" s="6"/>
    </row>
    <row r="164" spans="2:5" x14ac:dyDescent="0.2">
      <c r="B164" s="6"/>
    </row>
    <row r="165" spans="2:5" x14ac:dyDescent="0.2">
      <c r="B165" s="6"/>
    </row>
    <row r="166" spans="2:5" x14ac:dyDescent="0.2">
      <c r="B166" s="6"/>
    </row>
    <row r="167" spans="2:5" x14ac:dyDescent="0.2">
      <c r="B167" s="6"/>
    </row>
    <row r="168" spans="2:5" x14ac:dyDescent="0.2">
      <c r="B168" s="6"/>
    </row>
    <row r="169" spans="2:5" x14ac:dyDescent="0.2">
      <c r="B169" s="6"/>
      <c r="C169" s="1"/>
    </row>
    <row r="170" spans="2:5" x14ac:dyDescent="0.2">
      <c r="B170" s="6"/>
      <c r="C170" s="1"/>
    </row>
    <row r="171" spans="2:5" x14ac:dyDescent="0.2">
      <c r="B171" s="6"/>
      <c r="C171" s="1"/>
    </row>
    <row r="172" spans="2:5" x14ac:dyDescent="0.2">
      <c r="B172" s="6"/>
      <c r="C172" s="1"/>
    </row>
    <row r="173" spans="2:5" x14ac:dyDescent="0.2">
      <c r="B173" s="6"/>
      <c r="C173" s="1"/>
      <c r="D173" s="1"/>
    </row>
    <row r="174" spans="2:5" x14ac:dyDescent="0.2">
      <c r="B174" s="6"/>
      <c r="C174" s="1"/>
      <c r="D174" s="1"/>
    </row>
    <row r="175" spans="2:5" x14ac:dyDescent="0.2">
      <c r="B175" s="6"/>
      <c r="C175" s="1"/>
      <c r="D175" s="1"/>
    </row>
    <row r="176" spans="2:5" x14ac:dyDescent="0.2">
      <c r="B176" s="6"/>
      <c r="C176" s="1"/>
      <c r="D176" s="1"/>
      <c r="E176" s="1"/>
    </row>
    <row r="177" spans="2:4" x14ac:dyDescent="0.2">
      <c r="B177" s="6"/>
      <c r="C177" s="1"/>
      <c r="D177" s="1"/>
    </row>
    <row r="178" spans="2:4" x14ac:dyDescent="0.2">
      <c r="B178" s="6"/>
    </row>
    <row r="179" spans="2:4" x14ac:dyDescent="0.2">
      <c r="B179" s="6"/>
    </row>
    <row r="180" spans="2:4" x14ac:dyDescent="0.2">
      <c r="B180" s="6"/>
    </row>
    <row r="181" spans="2:4" x14ac:dyDescent="0.2">
      <c r="B181" s="6"/>
    </row>
    <row r="182" spans="2:4" x14ac:dyDescent="0.2">
      <c r="B182" s="6"/>
    </row>
    <row r="183" spans="2:4" x14ac:dyDescent="0.2">
      <c r="B183" s="6"/>
    </row>
    <row r="184" spans="2:4" x14ac:dyDescent="0.2">
      <c r="B184" s="6"/>
    </row>
    <row r="185" spans="2:4" x14ac:dyDescent="0.2">
      <c r="B185" s="6"/>
    </row>
    <row r="186" spans="2:4" x14ac:dyDescent="0.2">
      <c r="B186" s="6"/>
    </row>
    <row r="187" spans="2:4" x14ac:dyDescent="0.2">
      <c r="B187" s="6"/>
      <c r="C187" s="1"/>
    </row>
    <row r="188" spans="2:4" x14ac:dyDescent="0.2">
      <c r="B188" s="6"/>
      <c r="C188" s="1"/>
    </row>
    <row r="189" spans="2:4" x14ac:dyDescent="0.2">
      <c r="B189" s="6"/>
      <c r="C189" s="1"/>
    </row>
    <row r="190" spans="2:4" x14ac:dyDescent="0.2">
      <c r="B190" s="6"/>
      <c r="C190" s="1"/>
    </row>
    <row r="191" spans="2:4" x14ac:dyDescent="0.2">
      <c r="B191" s="1"/>
    </row>
    <row r="192" spans="2:4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2" x14ac:dyDescent="0.2">
      <c r="B241" s="1"/>
    </row>
  </sheetData>
  <autoFilter ref="A1:F101" xr:uid="{00000000-0001-0000-0000-000000000000}">
    <sortState xmlns:xlrd2="http://schemas.microsoft.com/office/spreadsheetml/2017/richdata2" ref="A2:F101">
      <sortCondition ref="B1:B1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1A0-D26F-F244-B819-B6EEE7CA8316}">
  <dimension ref="A1:O241"/>
  <sheetViews>
    <sheetView workbookViewId="0">
      <selection activeCell="B101" sqref="B2:B101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40</v>
      </c>
    </row>
    <row r="2" spans="1:15" x14ac:dyDescent="0.2">
      <c r="A2" s="6" t="s">
        <v>29</v>
      </c>
      <c r="B2" t="str">
        <f>MID(A2,33,LEN(A2) - 36)</f>
        <v>1</v>
      </c>
      <c r="C2">
        <v>168</v>
      </c>
      <c r="D2" t="s">
        <v>13</v>
      </c>
      <c r="E2" s="1" t="s">
        <v>14</v>
      </c>
      <c r="F2">
        <v>0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s="4" t="s">
        <v>12</v>
      </c>
    </row>
    <row r="3" spans="1:15" x14ac:dyDescent="0.2">
      <c r="A3" t="s">
        <v>30</v>
      </c>
      <c r="B3" t="str">
        <f t="shared" ref="B3:B66" si="0">MID(A3,33,LEN(A3) - 36)</f>
        <v>10</v>
      </c>
      <c r="C3">
        <v>176</v>
      </c>
      <c r="D3" s="6" t="s">
        <v>13</v>
      </c>
      <c r="E3" t="s">
        <v>14</v>
      </c>
      <c r="F3">
        <v>0</v>
      </c>
      <c r="H3">
        <v>1</v>
      </c>
      <c r="I3">
        <f>COUNTIF($B:$B,H3)</f>
        <v>10</v>
      </c>
      <c r="J3">
        <f>SUMIF($B:$B,H3,$C:$C)</f>
        <v>1680</v>
      </c>
      <c r="K3">
        <f>AVERAGEIF($B:$B,H3,$C:$C)</f>
        <v>168</v>
      </c>
      <c r="L3">
        <v>0</v>
      </c>
      <c r="M3">
        <f>L3^2</f>
        <v>0</v>
      </c>
      <c r="N3">
        <f>L3/K3</f>
        <v>0</v>
      </c>
      <c r="O3" t="e">
        <f>AVERAGEIF($B:$B,H3,$D:$D)</f>
        <v>#DIV/0!</v>
      </c>
    </row>
    <row r="4" spans="1:15" x14ac:dyDescent="0.2">
      <c r="A4" t="s">
        <v>31</v>
      </c>
      <c r="B4" t="str">
        <f t="shared" si="0"/>
        <v>2</v>
      </c>
      <c r="C4">
        <v>168</v>
      </c>
      <c r="D4" s="6" t="s">
        <v>13</v>
      </c>
      <c r="E4" s="1" t="s">
        <v>14</v>
      </c>
      <c r="F4">
        <v>0</v>
      </c>
      <c r="H4">
        <f>H3+1</f>
        <v>2</v>
      </c>
      <c r="I4">
        <f>COUNTIF($B:$B,H4)</f>
        <v>10</v>
      </c>
      <c r="J4">
        <f>SUMIF($B:$B,H4,$C:$C)</f>
        <v>1680</v>
      </c>
      <c r="K4">
        <f>AVERAGEIF($B:$B,H4,$C:$C)</f>
        <v>168</v>
      </c>
      <c r="L4">
        <v>0</v>
      </c>
      <c r="M4">
        <f>L4^2</f>
        <v>0</v>
      </c>
      <c r="N4">
        <f>L4/K4</f>
        <v>0</v>
      </c>
      <c r="O4" t="e">
        <f>AVERAGEIF($B:$B,H4,$D:$D)</f>
        <v>#DIV/0!</v>
      </c>
    </row>
    <row r="5" spans="1:15" x14ac:dyDescent="0.2">
      <c r="A5" t="s">
        <v>33</v>
      </c>
      <c r="B5" t="str">
        <f t="shared" si="0"/>
        <v>3</v>
      </c>
      <c r="C5">
        <v>152</v>
      </c>
      <c r="D5" s="6" t="s">
        <v>16</v>
      </c>
      <c r="E5" t="s">
        <v>14</v>
      </c>
      <c r="F5">
        <v>0</v>
      </c>
      <c r="H5">
        <f>H4+1</f>
        <v>3</v>
      </c>
      <c r="I5">
        <f>COUNTIF($B:$B,H5)</f>
        <v>10</v>
      </c>
      <c r="J5">
        <f>SUMIF($B:$B,H5,$C:$C)</f>
        <v>1520</v>
      </c>
      <c r="K5">
        <f>AVERAGEIF($B:$B,H5,$C:$C)</f>
        <v>152</v>
      </c>
      <c r="L5">
        <v>0</v>
      </c>
      <c r="M5">
        <f>L5^2</f>
        <v>0</v>
      </c>
      <c r="N5">
        <f>L5/K5</f>
        <v>0</v>
      </c>
      <c r="O5" t="e">
        <f>AVERAGEIF($B:$B,H5,$D:$D)</f>
        <v>#DIV/0!</v>
      </c>
    </row>
    <row r="6" spans="1:15" x14ac:dyDescent="0.2">
      <c r="A6" t="s">
        <v>34</v>
      </c>
      <c r="B6" t="str">
        <f t="shared" si="0"/>
        <v>4</v>
      </c>
      <c r="C6">
        <v>1600</v>
      </c>
      <c r="D6" s="6" t="s">
        <v>32</v>
      </c>
      <c r="E6" s="1" t="s">
        <v>14</v>
      </c>
      <c r="F6" s="1">
        <v>0</v>
      </c>
      <c r="H6">
        <f>H5+1</f>
        <v>4</v>
      </c>
      <c r="I6">
        <f>COUNTIF($B:$B,H6)</f>
        <v>10</v>
      </c>
      <c r="J6">
        <f>SUMIF($B:$B,H6,$C:$C)</f>
        <v>16000</v>
      </c>
      <c r="K6">
        <f>AVERAGEIF($B:$B,H6,$C:$C)</f>
        <v>1600</v>
      </c>
      <c r="L6">
        <v>0</v>
      </c>
      <c r="M6">
        <f>L6^2</f>
        <v>0</v>
      </c>
      <c r="N6">
        <f>L6/K6</f>
        <v>0</v>
      </c>
      <c r="O6" t="e">
        <f>AVERAGEIF($B:$B,H6,$D:$D)</f>
        <v>#DIV/0!</v>
      </c>
    </row>
    <row r="7" spans="1:15" x14ac:dyDescent="0.2">
      <c r="A7" t="s">
        <v>35</v>
      </c>
      <c r="B7" t="str">
        <f t="shared" si="0"/>
        <v>5</v>
      </c>
      <c r="C7">
        <v>144</v>
      </c>
      <c r="D7" s="6" t="s">
        <v>15</v>
      </c>
      <c r="E7" t="s">
        <v>14</v>
      </c>
      <c r="F7">
        <v>0</v>
      </c>
      <c r="H7">
        <f>H6+1</f>
        <v>5</v>
      </c>
      <c r="I7">
        <f>COUNTIF($B:$B,H7)</f>
        <v>10</v>
      </c>
      <c r="J7">
        <f>SUMIF($B:$B,H7,$C:$C)</f>
        <v>1440</v>
      </c>
      <c r="K7">
        <f>AVERAGEIF($B:$B,H7,$C:$C)</f>
        <v>144</v>
      </c>
      <c r="L7">
        <v>0</v>
      </c>
      <c r="M7">
        <f>L7^2</f>
        <v>0</v>
      </c>
      <c r="N7">
        <f>L7/K7</f>
        <v>0</v>
      </c>
      <c r="O7" t="e">
        <f>AVERAGEIF($B:$B,H7,$D:$D)</f>
        <v>#DIV/0!</v>
      </c>
    </row>
    <row r="8" spans="1:15" x14ac:dyDescent="0.2">
      <c r="A8" t="s">
        <v>36</v>
      </c>
      <c r="B8" t="str">
        <f t="shared" si="0"/>
        <v>6</v>
      </c>
      <c r="C8">
        <v>1600</v>
      </c>
      <c r="D8" s="6" t="s">
        <v>32</v>
      </c>
      <c r="E8" s="1" t="s">
        <v>14</v>
      </c>
      <c r="F8" s="1">
        <v>0</v>
      </c>
      <c r="H8">
        <f>H7+1</f>
        <v>6</v>
      </c>
      <c r="I8">
        <f>COUNTIF($B:$B,H8)</f>
        <v>10</v>
      </c>
      <c r="J8">
        <f>SUMIF($B:$B,H8,$C:$C)</f>
        <v>16000</v>
      </c>
      <c r="K8">
        <f>AVERAGEIF($B:$B,H8,$C:$C)</f>
        <v>1600</v>
      </c>
      <c r="L8">
        <v>0</v>
      </c>
      <c r="M8">
        <f>L8^2</f>
        <v>0</v>
      </c>
      <c r="N8">
        <f>L8/K8</f>
        <v>0</v>
      </c>
      <c r="O8" t="e">
        <f>AVERAGEIF($B:$B,H8,$D:$D)</f>
        <v>#DIV/0!</v>
      </c>
    </row>
    <row r="9" spans="1:15" x14ac:dyDescent="0.2">
      <c r="A9" t="s">
        <v>37</v>
      </c>
      <c r="B9" t="str">
        <f t="shared" si="0"/>
        <v>7</v>
      </c>
      <c r="C9">
        <v>1600</v>
      </c>
      <c r="D9" s="6" t="s">
        <v>32</v>
      </c>
      <c r="E9" t="s">
        <v>14</v>
      </c>
      <c r="F9">
        <v>0</v>
      </c>
      <c r="H9">
        <f>H8+1</f>
        <v>7</v>
      </c>
      <c r="I9">
        <f>COUNTIF($B:$B,H9)</f>
        <v>10</v>
      </c>
      <c r="J9">
        <f>SUMIF($B:$B,H9,$C:$C)</f>
        <v>16000</v>
      </c>
      <c r="K9">
        <f>AVERAGEIF($B:$B,H9,$C:$C)</f>
        <v>1600</v>
      </c>
      <c r="L9">
        <v>0</v>
      </c>
      <c r="M9">
        <f>L9^2</f>
        <v>0</v>
      </c>
      <c r="N9">
        <f>L9/K9</f>
        <v>0</v>
      </c>
      <c r="O9" t="e">
        <f>AVERAGEIF($B:$B,H9,$D:$D)</f>
        <v>#DIV/0!</v>
      </c>
    </row>
    <row r="10" spans="1:15" x14ac:dyDescent="0.2">
      <c r="A10" t="s">
        <v>38</v>
      </c>
      <c r="B10" t="str">
        <f t="shared" si="0"/>
        <v>8</v>
      </c>
      <c r="C10">
        <v>368</v>
      </c>
      <c r="D10" s="6" t="s">
        <v>13</v>
      </c>
      <c r="E10" s="1" t="s">
        <v>14</v>
      </c>
      <c r="F10" s="1">
        <v>0</v>
      </c>
      <c r="H10">
        <f>H9+1</f>
        <v>8</v>
      </c>
      <c r="I10">
        <f>COUNTIF($B:$B,H10)</f>
        <v>10</v>
      </c>
      <c r="J10">
        <f>SUMIF($B:$B,H10,$C:$C)</f>
        <v>3680</v>
      </c>
      <c r="K10">
        <f>AVERAGEIF($B:$B,H10,$C:$C)</f>
        <v>368</v>
      </c>
      <c r="L10">
        <v>0</v>
      </c>
      <c r="M10">
        <f>L10^2</f>
        <v>0</v>
      </c>
      <c r="N10">
        <f>L10/K10</f>
        <v>0</v>
      </c>
      <c r="O10" t="e">
        <f>AVERAGEIF($B:$B,H10,$D:$D)</f>
        <v>#DIV/0!</v>
      </c>
    </row>
    <row r="11" spans="1:15" x14ac:dyDescent="0.2">
      <c r="A11" t="s">
        <v>39</v>
      </c>
      <c r="B11" t="str">
        <f t="shared" si="0"/>
        <v>9</v>
      </c>
      <c r="C11">
        <v>1600</v>
      </c>
      <c r="D11" s="6" t="s">
        <v>32</v>
      </c>
      <c r="E11" t="s">
        <v>14</v>
      </c>
      <c r="F11">
        <v>0</v>
      </c>
      <c r="H11">
        <f>H10+1</f>
        <v>9</v>
      </c>
      <c r="I11">
        <f>COUNTIF($B:$B,H11)</f>
        <v>10</v>
      </c>
      <c r="J11">
        <f>SUMIF($B:$B,H11,$C:$C)</f>
        <v>16000</v>
      </c>
      <c r="K11">
        <f>AVERAGEIF($B:$B,H11,$C:$C)</f>
        <v>1600</v>
      </c>
      <c r="L11">
        <v>0</v>
      </c>
      <c r="M11">
        <f>L11^2</f>
        <v>0</v>
      </c>
      <c r="N11">
        <f>L11/K11</f>
        <v>0</v>
      </c>
      <c r="O11" t="e">
        <f>AVERAGEIF($B:$B,H11,$D:$D)</f>
        <v>#DIV/0!</v>
      </c>
    </row>
    <row r="12" spans="1:15" x14ac:dyDescent="0.2">
      <c r="A12" t="s">
        <v>29</v>
      </c>
      <c r="B12" t="str">
        <f t="shared" si="0"/>
        <v>1</v>
      </c>
      <c r="C12">
        <v>168</v>
      </c>
      <c r="D12" s="6" t="s">
        <v>15</v>
      </c>
      <c r="E12" s="1" t="s">
        <v>14</v>
      </c>
      <c r="F12" s="1">
        <v>0</v>
      </c>
      <c r="H12">
        <f>H11+1</f>
        <v>10</v>
      </c>
      <c r="I12">
        <f>COUNTIF($B:$B,H12)</f>
        <v>10</v>
      </c>
      <c r="J12">
        <f>SUMIF($B:$B,H12,$C:$C)</f>
        <v>1760</v>
      </c>
      <c r="K12">
        <f>AVERAGEIF($B:$B,H12,$C:$C)</f>
        <v>176</v>
      </c>
      <c r="L12">
        <v>0</v>
      </c>
      <c r="M12">
        <f>L12^2</f>
        <v>0</v>
      </c>
      <c r="N12">
        <f>L12/K12</f>
        <v>0</v>
      </c>
      <c r="O12" t="e">
        <f>AVERAGEIF($B:$B,H12,$D:$D)</f>
        <v>#DIV/0!</v>
      </c>
    </row>
    <row r="13" spans="1:15" x14ac:dyDescent="0.2">
      <c r="A13" t="s">
        <v>30</v>
      </c>
      <c r="B13" t="str">
        <f t="shared" si="0"/>
        <v>10</v>
      </c>
      <c r="C13">
        <v>176</v>
      </c>
      <c r="D13" s="6" t="s">
        <v>13</v>
      </c>
      <c r="E13" t="s">
        <v>14</v>
      </c>
      <c r="F13">
        <v>0</v>
      </c>
    </row>
    <row r="14" spans="1:15" x14ac:dyDescent="0.2">
      <c r="A14" t="s">
        <v>31</v>
      </c>
      <c r="B14" t="str">
        <f t="shared" si="0"/>
        <v>2</v>
      </c>
      <c r="C14">
        <v>168</v>
      </c>
      <c r="D14" s="6" t="s">
        <v>15</v>
      </c>
      <c r="E14" s="1" t="s">
        <v>14</v>
      </c>
      <c r="F14" s="1">
        <v>0</v>
      </c>
      <c r="H14" t="s">
        <v>4</v>
      </c>
      <c r="I14" t="s">
        <v>5</v>
      </c>
      <c r="J14" t="s">
        <v>7</v>
      </c>
      <c r="K14" t="s">
        <v>8</v>
      </c>
      <c r="L14" t="s">
        <v>9</v>
      </c>
      <c r="M14" t="s">
        <v>10</v>
      </c>
    </row>
    <row r="15" spans="1:15" x14ac:dyDescent="0.2">
      <c r="A15" t="s">
        <v>33</v>
      </c>
      <c r="B15" t="str">
        <f t="shared" si="0"/>
        <v>3</v>
      </c>
      <c r="C15">
        <v>152</v>
      </c>
      <c r="D15" s="6" t="s">
        <v>13</v>
      </c>
      <c r="E15" t="s">
        <v>14</v>
      </c>
      <c r="F15">
        <v>0</v>
      </c>
      <c r="H15">
        <v>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</row>
    <row r="16" spans="1:15" x14ac:dyDescent="0.2">
      <c r="A16" t="s">
        <v>34</v>
      </c>
      <c r="B16" t="str">
        <f t="shared" si="0"/>
        <v>4</v>
      </c>
      <c r="C16">
        <v>1600</v>
      </c>
      <c r="D16" s="6" t="s">
        <v>32</v>
      </c>
      <c r="E16" s="1" t="s">
        <v>14</v>
      </c>
      <c r="F16" s="1">
        <v>0</v>
      </c>
      <c r="H16">
        <f>H15+1</f>
        <v>2</v>
      </c>
      <c r="I16">
        <f>COUNTIF($B:$B,H16)</f>
        <v>10</v>
      </c>
      <c r="J16">
        <f>AVERAGEIF($B:$B,H16,$C:$C)</f>
        <v>168</v>
      </c>
      <c r="K16">
        <v>0</v>
      </c>
      <c r="L16">
        <f>K16^2</f>
        <v>0</v>
      </c>
      <c r="M16">
        <f>K16/J16</f>
        <v>0</v>
      </c>
    </row>
    <row r="17" spans="1:13" x14ac:dyDescent="0.2">
      <c r="A17" t="s">
        <v>35</v>
      </c>
      <c r="B17" t="str">
        <f t="shared" si="0"/>
        <v>5</v>
      </c>
      <c r="C17">
        <v>144</v>
      </c>
      <c r="D17" s="6" t="s">
        <v>13</v>
      </c>
      <c r="E17" t="s">
        <v>14</v>
      </c>
      <c r="F17">
        <v>0</v>
      </c>
      <c r="H17">
        <f>H16+1</f>
        <v>3</v>
      </c>
      <c r="I17">
        <f>COUNTIF($B:$B,H17)</f>
        <v>10</v>
      </c>
      <c r="J17">
        <f>AVERAGEIF($B:$B,H17,$C:$C)</f>
        <v>152</v>
      </c>
      <c r="K17">
        <v>0</v>
      </c>
      <c r="L17">
        <f>K17^2</f>
        <v>0</v>
      </c>
      <c r="M17">
        <f>K17/J17</f>
        <v>0</v>
      </c>
    </row>
    <row r="18" spans="1:13" x14ac:dyDescent="0.2">
      <c r="A18" t="s">
        <v>36</v>
      </c>
      <c r="B18" t="str">
        <f t="shared" si="0"/>
        <v>6</v>
      </c>
      <c r="C18">
        <v>1600</v>
      </c>
      <c r="D18" s="6" t="s">
        <v>32</v>
      </c>
      <c r="E18" s="1" t="s">
        <v>14</v>
      </c>
      <c r="F18" s="1">
        <v>0</v>
      </c>
      <c r="H18">
        <f>H17+1</f>
        <v>4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</row>
    <row r="19" spans="1:13" x14ac:dyDescent="0.2">
      <c r="A19" t="s">
        <v>37</v>
      </c>
      <c r="B19" t="str">
        <f t="shared" si="0"/>
        <v>7</v>
      </c>
      <c r="C19">
        <v>1600</v>
      </c>
      <c r="D19" s="6" t="s">
        <v>32</v>
      </c>
      <c r="E19" t="s">
        <v>14</v>
      </c>
      <c r="F19">
        <v>0</v>
      </c>
      <c r="H19">
        <f>H18+1</f>
        <v>5</v>
      </c>
      <c r="I19">
        <f>COUNTIF($B:$B,H19)</f>
        <v>10</v>
      </c>
      <c r="J19">
        <f>AVERAGEIF($B:$B,H19,$C:$C)</f>
        <v>144</v>
      </c>
      <c r="K19">
        <v>0</v>
      </c>
      <c r="L19">
        <f>K19^2</f>
        <v>0</v>
      </c>
      <c r="M19">
        <f>K19/J19</f>
        <v>0</v>
      </c>
    </row>
    <row r="20" spans="1:13" x14ac:dyDescent="0.2">
      <c r="A20" t="s">
        <v>38</v>
      </c>
      <c r="B20" t="str">
        <f t="shared" si="0"/>
        <v>8</v>
      </c>
      <c r="C20">
        <v>368</v>
      </c>
      <c r="D20" s="6" t="s">
        <v>13</v>
      </c>
      <c r="E20" s="1" t="s">
        <v>14</v>
      </c>
      <c r="F20" s="1">
        <v>0</v>
      </c>
      <c r="H20">
        <f>H19+1</f>
        <v>6</v>
      </c>
      <c r="I20" s="3" t="s">
        <v>11</v>
      </c>
      <c r="J20" s="3" t="s">
        <v>11</v>
      </c>
      <c r="K20" s="3" t="s">
        <v>11</v>
      </c>
      <c r="L20" s="3" t="s">
        <v>11</v>
      </c>
      <c r="M20" s="3" t="s">
        <v>11</v>
      </c>
    </row>
    <row r="21" spans="1:13" x14ac:dyDescent="0.2">
      <c r="A21" t="s">
        <v>39</v>
      </c>
      <c r="B21" t="str">
        <f t="shared" si="0"/>
        <v>9</v>
      </c>
      <c r="C21">
        <v>1600</v>
      </c>
      <c r="D21" s="6" t="s">
        <v>32</v>
      </c>
      <c r="E21" t="s">
        <v>14</v>
      </c>
      <c r="F21">
        <v>0</v>
      </c>
      <c r="H21">
        <f>H20+1</f>
        <v>7</v>
      </c>
      <c r="I21" s="3" t="s">
        <v>11</v>
      </c>
      <c r="J21" s="3" t="s">
        <v>11</v>
      </c>
      <c r="K21" s="3" t="s">
        <v>11</v>
      </c>
      <c r="L21" s="3" t="s">
        <v>11</v>
      </c>
      <c r="M21" s="3" t="s">
        <v>11</v>
      </c>
    </row>
    <row r="22" spans="1:13" x14ac:dyDescent="0.2">
      <c r="A22" t="s">
        <v>29</v>
      </c>
      <c r="B22" t="str">
        <f t="shared" si="0"/>
        <v>1</v>
      </c>
      <c r="C22">
        <v>168</v>
      </c>
      <c r="D22" s="6" t="s">
        <v>13</v>
      </c>
      <c r="E22" s="1" t="s">
        <v>14</v>
      </c>
      <c r="F22" s="1">
        <v>0</v>
      </c>
      <c r="H22">
        <f>H21+1</f>
        <v>8</v>
      </c>
      <c r="I22" s="3" t="s">
        <v>11</v>
      </c>
      <c r="J22" s="3" t="s">
        <v>11</v>
      </c>
      <c r="K22" s="3" t="s">
        <v>11</v>
      </c>
      <c r="L22" s="3" t="s">
        <v>11</v>
      </c>
      <c r="M22" s="3" t="s">
        <v>11</v>
      </c>
    </row>
    <row r="23" spans="1:13" x14ac:dyDescent="0.2">
      <c r="A23" t="s">
        <v>30</v>
      </c>
      <c r="B23" t="str">
        <f t="shared" si="0"/>
        <v>10</v>
      </c>
      <c r="C23">
        <v>176</v>
      </c>
      <c r="D23" s="6" t="s">
        <v>13</v>
      </c>
      <c r="E23" t="s">
        <v>14</v>
      </c>
      <c r="F23">
        <v>0</v>
      </c>
      <c r="H23">
        <f>H22+1</f>
        <v>9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</row>
    <row r="24" spans="1:13" x14ac:dyDescent="0.2">
      <c r="A24" t="s">
        <v>31</v>
      </c>
      <c r="B24" t="str">
        <f t="shared" si="0"/>
        <v>2</v>
      </c>
      <c r="C24">
        <v>168</v>
      </c>
      <c r="D24" s="6" t="s">
        <v>13</v>
      </c>
      <c r="E24" s="1" t="s">
        <v>14</v>
      </c>
      <c r="F24" s="1">
        <v>0</v>
      </c>
      <c r="H24">
        <f>H23+1</f>
        <v>10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</row>
    <row r="25" spans="1:13" x14ac:dyDescent="0.2">
      <c r="A25" t="s">
        <v>33</v>
      </c>
      <c r="B25" t="str">
        <f t="shared" si="0"/>
        <v>3</v>
      </c>
      <c r="C25">
        <v>152</v>
      </c>
      <c r="D25" s="6" t="s">
        <v>13</v>
      </c>
      <c r="E25" t="s">
        <v>14</v>
      </c>
      <c r="F25">
        <v>0</v>
      </c>
    </row>
    <row r="26" spans="1:13" x14ac:dyDescent="0.2">
      <c r="A26" t="s">
        <v>34</v>
      </c>
      <c r="B26" t="str">
        <f t="shared" si="0"/>
        <v>4</v>
      </c>
      <c r="C26">
        <v>1600</v>
      </c>
      <c r="D26" s="6" t="s">
        <v>32</v>
      </c>
      <c r="E26" s="1" t="s">
        <v>14</v>
      </c>
      <c r="F26" s="1">
        <v>0</v>
      </c>
    </row>
    <row r="27" spans="1:13" x14ac:dyDescent="0.2">
      <c r="A27" t="s">
        <v>35</v>
      </c>
      <c r="B27" t="str">
        <f t="shared" si="0"/>
        <v>5</v>
      </c>
      <c r="C27">
        <v>144</v>
      </c>
      <c r="D27" s="6" t="s">
        <v>13</v>
      </c>
      <c r="E27" t="s">
        <v>14</v>
      </c>
      <c r="F27">
        <v>0</v>
      </c>
    </row>
    <row r="28" spans="1:13" x14ac:dyDescent="0.2">
      <c r="A28" t="s">
        <v>36</v>
      </c>
      <c r="B28" t="str">
        <f t="shared" si="0"/>
        <v>6</v>
      </c>
      <c r="C28">
        <v>1600</v>
      </c>
      <c r="D28" s="6" t="s">
        <v>32</v>
      </c>
      <c r="E28" s="1" t="s">
        <v>14</v>
      </c>
      <c r="F28" s="1">
        <v>0</v>
      </c>
    </row>
    <row r="29" spans="1:13" x14ac:dyDescent="0.2">
      <c r="A29" t="s">
        <v>37</v>
      </c>
      <c r="B29" t="str">
        <f t="shared" si="0"/>
        <v>7</v>
      </c>
      <c r="C29">
        <v>1600</v>
      </c>
      <c r="D29" s="6" t="s">
        <v>32</v>
      </c>
      <c r="E29" t="s">
        <v>14</v>
      </c>
      <c r="F29">
        <v>0</v>
      </c>
    </row>
    <row r="30" spans="1:13" x14ac:dyDescent="0.2">
      <c r="A30" t="s">
        <v>38</v>
      </c>
      <c r="B30" t="str">
        <f t="shared" si="0"/>
        <v>8</v>
      </c>
      <c r="C30">
        <v>368</v>
      </c>
      <c r="D30" s="6" t="s">
        <v>13</v>
      </c>
      <c r="E30" s="1" t="s">
        <v>14</v>
      </c>
      <c r="F30" s="1">
        <v>0</v>
      </c>
    </row>
    <row r="31" spans="1:13" x14ac:dyDescent="0.2">
      <c r="A31" t="s">
        <v>39</v>
      </c>
      <c r="B31" t="str">
        <f t="shared" si="0"/>
        <v>9</v>
      </c>
      <c r="C31">
        <v>1600</v>
      </c>
      <c r="D31" s="6" t="s">
        <v>32</v>
      </c>
      <c r="E31" t="s">
        <v>14</v>
      </c>
      <c r="F31">
        <v>0</v>
      </c>
    </row>
    <row r="32" spans="1:13" x14ac:dyDescent="0.2">
      <c r="A32" t="s">
        <v>29</v>
      </c>
      <c r="B32" t="str">
        <f t="shared" si="0"/>
        <v>1</v>
      </c>
      <c r="C32">
        <v>168</v>
      </c>
      <c r="D32" s="6" t="s">
        <v>13</v>
      </c>
      <c r="E32" s="1" t="s">
        <v>14</v>
      </c>
      <c r="F32" s="1">
        <v>0</v>
      </c>
    </row>
    <row r="33" spans="1:6" x14ac:dyDescent="0.2">
      <c r="A33" t="s">
        <v>30</v>
      </c>
      <c r="B33" t="str">
        <f t="shared" si="0"/>
        <v>10</v>
      </c>
      <c r="C33">
        <v>176</v>
      </c>
      <c r="D33" s="6" t="s">
        <v>13</v>
      </c>
      <c r="E33" t="s">
        <v>14</v>
      </c>
      <c r="F33">
        <v>0</v>
      </c>
    </row>
    <row r="34" spans="1:6" x14ac:dyDescent="0.2">
      <c r="A34" t="s">
        <v>31</v>
      </c>
      <c r="B34" t="str">
        <f t="shared" si="0"/>
        <v>2</v>
      </c>
      <c r="C34">
        <v>168</v>
      </c>
      <c r="D34" s="6" t="s">
        <v>13</v>
      </c>
      <c r="E34" s="1" t="s">
        <v>14</v>
      </c>
      <c r="F34" s="1">
        <v>0</v>
      </c>
    </row>
    <row r="35" spans="1:6" x14ac:dyDescent="0.2">
      <c r="A35" t="s">
        <v>33</v>
      </c>
      <c r="B35" t="str">
        <f t="shared" si="0"/>
        <v>3</v>
      </c>
      <c r="C35">
        <v>152</v>
      </c>
      <c r="D35" s="6" t="s">
        <v>15</v>
      </c>
      <c r="E35" t="s">
        <v>14</v>
      </c>
      <c r="F35">
        <v>0</v>
      </c>
    </row>
    <row r="36" spans="1:6" x14ac:dyDescent="0.2">
      <c r="A36" t="s">
        <v>34</v>
      </c>
      <c r="B36" t="str">
        <f t="shared" si="0"/>
        <v>4</v>
      </c>
      <c r="C36">
        <v>1600</v>
      </c>
      <c r="D36" s="6" t="s">
        <v>32</v>
      </c>
      <c r="E36" s="1" t="s">
        <v>14</v>
      </c>
      <c r="F36" s="1">
        <v>0</v>
      </c>
    </row>
    <row r="37" spans="1:6" x14ac:dyDescent="0.2">
      <c r="A37" t="s">
        <v>35</v>
      </c>
      <c r="B37" t="str">
        <f t="shared" si="0"/>
        <v>5</v>
      </c>
      <c r="C37">
        <v>144</v>
      </c>
      <c r="D37" s="6" t="s">
        <v>13</v>
      </c>
      <c r="E37" t="s">
        <v>14</v>
      </c>
      <c r="F37">
        <v>0</v>
      </c>
    </row>
    <row r="38" spans="1:6" x14ac:dyDescent="0.2">
      <c r="A38" t="s">
        <v>36</v>
      </c>
      <c r="B38" t="str">
        <f t="shared" si="0"/>
        <v>6</v>
      </c>
      <c r="C38">
        <v>1600</v>
      </c>
      <c r="D38" s="6" t="s">
        <v>32</v>
      </c>
      <c r="E38" s="1" t="s">
        <v>14</v>
      </c>
      <c r="F38" s="1">
        <v>0</v>
      </c>
    </row>
    <row r="39" spans="1:6" x14ac:dyDescent="0.2">
      <c r="A39" t="s">
        <v>37</v>
      </c>
      <c r="B39" t="str">
        <f t="shared" si="0"/>
        <v>7</v>
      </c>
      <c r="C39">
        <v>1600</v>
      </c>
      <c r="D39" s="6" t="s">
        <v>32</v>
      </c>
      <c r="E39" t="s">
        <v>14</v>
      </c>
      <c r="F39">
        <v>0</v>
      </c>
    </row>
    <row r="40" spans="1:6" x14ac:dyDescent="0.2">
      <c r="A40" t="s">
        <v>38</v>
      </c>
      <c r="B40" t="str">
        <f t="shared" si="0"/>
        <v>8</v>
      </c>
      <c r="C40">
        <v>368</v>
      </c>
      <c r="D40" s="6" t="s">
        <v>15</v>
      </c>
      <c r="E40" s="1" t="s">
        <v>14</v>
      </c>
      <c r="F40" s="1">
        <v>0</v>
      </c>
    </row>
    <row r="41" spans="1:6" x14ac:dyDescent="0.2">
      <c r="A41" t="s">
        <v>39</v>
      </c>
      <c r="B41" t="str">
        <f t="shared" si="0"/>
        <v>9</v>
      </c>
      <c r="C41">
        <v>1600</v>
      </c>
      <c r="D41" s="6" t="s">
        <v>32</v>
      </c>
      <c r="E41" t="s">
        <v>14</v>
      </c>
      <c r="F41">
        <v>0</v>
      </c>
    </row>
    <row r="42" spans="1:6" x14ac:dyDescent="0.2">
      <c r="A42" t="s">
        <v>29</v>
      </c>
      <c r="B42" t="str">
        <f t="shared" si="0"/>
        <v>1</v>
      </c>
      <c r="C42">
        <v>168</v>
      </c>
      <c r="D42" s="6" t="s">
        <v>13</v>
      </c>
      <c r="E42" s="1" t="s">
        <v>14</v>
      </c>
      <c r="F42" s="1">
        <v>0</v>
      </c>
    </row>
    <row r="43" spans="1:6" x14ac:dyDescent="0.2">
      <c r="A43" t="s">
        <v>30</v>
      </c>
      <c r="B43" t="str">
        <f t="shared" si="0"/>
        <v>10</v>
      </c>
      <c r="C43">
        <v>176</v>
      </c>
      <c r="D43" s="6" t="s">
        <v>13</v>
      </c>
      <c r="E43" t="s">
        <v>14</v>
      </c>
      <c r="F43">
        <v>0</v>
      </c>
    </row>
    <row r="44" spans="1:6" x14ac:dyDescent="0.2">
      <c r="A44" t="s">
        <v>31</v>
      </c>
      <c r="B44" t="str">
        <f t="shared" si="0"/>
        <v>2</v>
      </c>
      <c r="C44">
        <v>168</v>
      </c>
      <c r="D44" s="6" t="s">
        <v>13</v>
      </c>
      <c r="E44" s="1" t="s">
        <v>14</v>
      </c>
      <c r="F44" s="1">
        <v>0</v>
      </c>
    </row>
    <row r="45" spans="1:6" x14ac:dyDescent="0.2">
      <c r="A45" t="s">
        <v>33</v>
      </c>
      <c r="B45" t="str">
        <f t="shared" si="0"/>
        <v>3</v>
      </c>
      <c r="C45">
        <v>152</v>
      </c>
      <c r="D45" s="6" t="s">
        <v>13</v>
      </c>
      <c r="E45" t="s">
        <v>14</v>
      </c>
      <c r="F45">
        <v>0</v>
      </c>
    </row>
    <row r="46" spans="1:6" x14ac:dyDescent="0.2">
      <c r="A46" t="s">
        <v>34</v>
      </c>
      <c r="B46" t="str">
        <f t="shared" si="0"/>
        <v>4</v>
      </c>
      <c r="C46">
        <v>1600</v>
      </c>
      <c r="D46" s="6" t="s">
        <v>32</v>
      </c>
      <c r="E46" s="1" t="s">
        <v>14</v>
      </c>
      <c r="F46" s="1">
        <v>0</v>
      </c>
    </row>
    <row r="47" spans="1:6" x14ac:dyDescent="0.2">
      <c r="A47" t="s">
        <v>35</v>
      </c>
      <c r="B47" t="str">
        <f t="shared" si="0"/>
        <v>5</v>
      </c>
      <c r="C47">
        <v>144</v>
      </c>
      <c r="D47" s="6" t="s">
        <v>13</v>
      </c>
      <c r="E47" t="s">
        <v>14</v>
      </c>
      <c r="F47">
        <v>0</v>
      </c>
    </row>
    <row r="48" spans="1:6" x14ac:dyDescent="0.2">
      <c r="A48" t="s">
        <v>36</v>
      </c>
      <c r="B48" t="str">
        <f t="shared" si="0"/>
        <v>6</v>
      </c>
      <c r="C48">
        <v>1600</v>
      </c>
      <c r="D48" s="6" t="s">
        <v>32</v>
      </c>
      <c r="E48" s="1" t="s">
        <v>14</v>
      </c>
      <c r="F48" s="1">
        <v>0</v>
      </c>
    </row>
    <row r="49" spans="1:6" x14ac:dyDescent="0.2">
      <c r="A49" t="s">
        <v>37</v>
      </c>
      <c r="B49" t="str">
        <f t="shared" si="0"/>
        <v>7</v>
      </c>
      <c r="C49">
        <v>1600</v>
      </c>
      <c r="D49" s="6" t="s">
        <v>32</v>
      </c>
      <c r="E49" t="s">
        <v>14</v>
      </c>
      <c r="F49">
        <v>0</v>
      </c>
    </row>
    <row r="50" spans="1:6" x14ac:dyDescent="0.2">
      <c r="A50" t="s">
        <v>38</v>
      </c>
      <c r="B50" t="str">
        <f t="shared" si="0"/>
        <v>8</v>
      </c>
      <c r="C50">
        <v>368</v>
      </c>
      <c r="D50" s="6" t="s">
        <v>13</v>
      </c>
      <c r="E50" s="1" t="s">
        <v>14</v>
      </c>
      <c r="F50" s="1">
        <v>0</v>
      </c>
    </row>
    <row r="51" spans="1:6" x14ac:dyDescent="0.2">
      <c r="A51" t="s">
        <v>39</v>
      </c>
      <c r="B51" t="str">
        <f t="shared" si="0"/>
        <v>9</v>
      </c>
      <c r="C51">
        <v>1600</v>
      </c>
      <c r="D51" s="6" t="s">
        <v>32</v>
      </c>
      <c r="E51" t="s">
        <v>14</v>
      </c>
      <c r="F51">
        <v>0</v>
      </c>
    </row>
    <row r="52" spans="1:6" x14ac:dyDescent="0.2">
      <c r="A52" t="s">
        <v>29</v>
      </c>
      <c r="B52" t="str">
        <f t="shared" si="0"/>
        <v>1</v>
      </c>
      <c r="C52">
        <v>168</v>
      </c>
      <c r="D52" s="6" t="s">
        <v>13</v>
      </c>
      <c r="E52" s="1" t="s">
        <v>14</v>
      </c>
      <c r="F52" s="1">
        <v>0</v>
      </c>
    </row>
    <row r="53" spans="1:6" x14ac:dyDescent="0.2">
      <c r="A53" t="s">
        <v>30</v>
      </c>
      <c r="B53" t="str">
        <f t="shared" si="0"/>
        <v>10</v>
      </c>
      <c r="C53">
        <v>176</v>
      </c>
      <c r="D53" s="6" t="s">
        <v>13</v>
      </c>
      <c r="E53" t="s">
        <v>14</v>
      </c>
      <c r="F53">
        <v>0</v>
      </c>
    </row>
    <row r="54" spans="1:6" x14ac:dyDescent="0.2">
      <c r="A54" t="s">
        <v>31</v>
      </c>
      <c r="B54" t="str">
        <f t="shared" si="0"/>
        <v>2</v>
      </c>
      <c r="C54">
        <v>168</v>
      </c>
      <c r="D54" s="6" t="s">
        <v>15</v>
      </c>
      <c r="E54" s="1" t="s">
        <v>14</v>
      </c>
      <c r="F54" s="1">
        <v>0</v>
      </c>
    </row>
    <row r="55" spans="1:6" x14ac:dyDescent="0.2">
      <c r="A55" t="s">
        <v>33</v>
      </c>
      <c r="B55" t="str">
        <f t="shared" si="0"/>
        <v>3</v>
      </c>
      <c r="C55">
        <v>152</v>
      </c>
      <c r="D55" s="6" t="s">
        <v>15</v>
      </c>
      <c r="E55" t="s">
        <v>14</v>
      </c>
      <c r="F55">
        <v>0</v>
      </c>
    </row>
    <row r="56" spans="1:6" x14ac:dyDescent="0.2">
      <c r="A56" t="s">
        <v>34</v>
      </c>
      <c r="B56" t="str">
        <f t="shared" si="0"/>
        <v>4</v>
      </c>
      <c r="C56">
        <v>1600</v>
      </c>
      <c r="D56" s="6" t="s">
        <v>32</v>
      </c>
      <c r="E56" s="1" t="s">
        <v>14</v>
      </c>
      <c r="F56" s="1">
        <v>0</v>
      </c>
    </row>
    <row r="57" spans="1:6" x14ac:dyDescent="0.2">
      <c r="A57" t="s">
        <v>35</v>
      </c>
      <c r="B57" t="str">
        <f t="shared" si="0"/>
        <v>5</v>
      </c>
      <c r="C57">
        <v>144</v>
      </c>
      <c r="D57" s="6" t="s">
        <v>15</v>
      </c>
      <c r="E57" t="s">
        <v>14</v>
      </c>
      <c r="F57">
        <v>0</v>
      </c>
    </row>
    <row r="58" spans="1:6" x14ac:dyDescent="0.2">
      <c r="A58" t="s">
        <v>36</v>
      </c>
      <c r="B58" t="str">
        <f t="shared" si="0"/>
        <v>6</v>
      </c>
      <c r="C58">
        <v>1600</v>
      </c>
      <c r="D58" s="6" t="s">
        <v>32</v>
      </c>
      <c r="E58" s="1" t="s">
        <v>14</v>
      </c>
      <c r="F58" s="1">
        <v>0</v>
      </c>
    </row>
    <row r="59" spans="1:6" x14ac:dyDescent="0.2">
      <c r="A59" t="s">
        <v>37</v>
      </c>
      <c r="B59" t="str">
        <f t="shared" si="0"/>
        <v>7</v>
      </c>
      <c r="C59">
        <v>1600</v>
      </c>
      <c r="D59" s="6" t="s">
        <v>32</v>
      </c>
      <c r="E59" t="s">
        <v>14</v>
      </c>
      <c r="F59">
        <v>0</v>
      </c>
    </row>
    <row r="60" spans="1:6" x14ac:dyDescent="0.2">
      <c r="A60" t="s">
        <v>38</v>
      </c>
      <c r="B60" t="str">
        <f t="shared" si="0"/>
        <v>8</v>
      </c>
      <c r="C60">
        <v>368</v>
      </c>
      <c r="D60" s="6" t="s">
        <v>13</v>
      </c>
      <c r="E60" s="1" t="s">
        <v>14</v>
      </c>
      <c r="F60" s="1">
        <v>0</v>
      </c>
    </row>
    <row r="61" spans="1:6" x14ac:dyDescent="0.2">
      <c r="A61" t="s">
        <v>39</v>
      </c>
      <c r="B61" t="str">
        <f t="shared" si="0"/>
        <v>9</v>
      </c>
      <c r="C61">
        <v>1600</v>
      </c>
      <c r="D61" s="6" t="s">
        <v>32</v>
      </c>
      <c r="E61" s="1" t="s">
        <v>14</v>
      </c>
      <c r="F61" s="1">
        <v>0</v>
      </c>
    </row>
    <row r="62" spans="1:6" x14ac:dyDescent="0.2">
      <c r="A62" t="s">
        <v>29</v>
      </c>
      <c r="B62" t="str">
        <f t="shared" si="0"/>
        <v>1</v>
      </c>
      <c r="C62">
        <v>168</v>
      </c>
      <c r="D62" s="6" t="s">
        <v>13</v>
      </c>
      <c r="E62" s="1" t="s">
        <v>14</v>
      </c>
      <c r="F62" s="1">
        <v>0</v>
      </c>
    </row>
    <row r="63" spans="1:6" x14ac:dyDescent="0.2">
      <c r="A63" t="s">
        <v>30</v>
      </c>
      <c r="B63" t="str">
        <f t="shared" si="0"/>
        <v>10</v>
      </c>
      <c r="C63">
        <v>176</v>
      </c>
      <c r="D63" s="6" t="s">
        <v>13</v>
      </c>
      <c r="E63" t="s">
        <v>14</v>
      </c>
      <c r="F63">
        <v>0</v>
      </c>
    </row>
    <row r="64" spans="1:6" x14ac:dyDescent="0.2">
      <c r="A64" t="s">
        <v>31</v>
      </c>
      <c r="B64" t="str">
        <f t="shared" si="0"/>
        <v>2</v>
      </c>
      <c r="C64">
        <v>168</v>
      </c>
      <c r="D64" s="6" t="s">
        <v>13</v>
      </c>
      <c r="E64" s="1" t="s">
        <v>14</v>
      </c>
      <c r="F64" s="1">
        <v>0</v>
      </c>
    </row>
    <row r="65" spans="1:6" x14ac:dyDescent="0.2">
      <c r="A65" t="s">
        <v>33</v>
      </c>
      <c r="B65" t="str">
        <f t="shared" si="0"/>
        <v>3</v>
      </c>
      <c r="C65">
        <v>152</v>
      </c>
      <c r="D65" s="6" t="s">
        <v>16</v>
      </c>
      <c r="E65" t="s">
        <v>14</v>
      </c>
      <c r="F65">
        <v>0</v>
      </c>
    </row>
    <row r="66" spans="1:6" x14ac:dyDescent="0.2">
      <c r="A66" t="s">
        <v>34</v>
      </c>
      <c r="B66" t="str">
        <f t="shared" si="0"/>
        <v>4</v>
      </c>
      <c r="C66">
        <v>1600</v>
      </c>
      <c r="D66" s="6" t="s">
        <v>32</v>
      </c>
      <c r="E66" s="1" t="s">
        <v>14</v>
      </c>
      <c r="F66" s="1">
        <v>0</v>
      </c>
    </row>
    <row r="67" spans="1:6" x14ac:dyDescent="0.2">
      <c r="A67" t="s">
        <v>35</v>
      </c>
      <c r="B67" t="str">
        <f t="shared" ref="B67:B101" si="1">MID(A67,33,LEN(A67) - 36)</f>
        <v>5</v>
      </c>
      <c r="C67">
        <v>144</v>
      </c>
      <c r="D67" s="6" t="s">
        <v>13</v>
      </c>
      <c r="E67" t="s">
        <v>14</v>
      </c>
      <c r="F67">
        <v>0</v>
      </c>
    </row>
    <row r="68" spans="1:6" x14ac:dyDescent="0.2">
      <c r="A68" t="s">
        <v>36</v>
      </c>
      <c r="B68" t="str">
        <f t="shared" si="1"/>
        <v>6</v>
      </c>
      <c r="C68">
        <v>1600</v>
      </c>
      <c r="D68" s="6" t="s">
        <v>32</v>
      </c>
      <c r="E68" s="1" t="s">
        <v>14</v>
      </c>
      <c r="F68" s="1">
        <v>0</v>
      </c>
    </row>
    <row r="69" spans="1:6" x14ac:dyDescent="0.2">
      <c r="A69" t="s">
        <v>37</v>
      </c>
      <c r="B69" t="str">
        <f t="shared" si="1"/>
        <v>7</v>
      </c>
      <c r="C69">
        <v>1600</v>
      </c>
      <c r="D69" s="6" t="s">
        <v>32</v>
      </c>
      <c r="E69" s="1" t="s">
        <v>14</v>
      </c>
      <c r="F69" s="1">
        <v>0</v>
      </c>
    </row>
    <row r="70" spans="1:6" x14ac:dyDescent="0.2">
      <c r="A70" t="s">
        <v>38</v>
      </c>
      <c r="B70" t="str">
        <f t="shared" si="1"/>
        <v>8</v>
      </c>
      <c r="C70">
        <v>368</v>
      </c>
      <c r="D70" s="6" t="s">
        <v>16</v>
      </c>
      <c r="E70" t="s">
        <v>14</v>
      </c>
      <c r="F70">
        <v>0</v>
      </c>
    </row>
    <row r="71" spans="1:6" x14ac:dyDescent="0.2">
      <c r="A71" t="s">
        <v>39</v>
      </c>
      <c r="B71" t="str">
        <f t="shared" si="1"/>
        <v>9</v>
      </c>
      <c r="C71">
        <v>1600</v>
      </c>
      <c r="D71" s="6" t="s">
        <v>32</v>
      </c>
      <c r="E71" s="1" t="s">
        <v>14</v>
      </c>
      <c r="F71" s="1">
        <v>0</v>
      </c>
    </row>
    <row r="72" spans="1:6" x14ac:dyDescent="0.2">
      <c r="A72" t="s">
        <v>29</v>
      </c>
      <c r="B72" t="str">
        <f t="shared" si="1"/>
        <v>1</v>
      </c>
      <c r="C72">
        <v>168</v>
      </c>
      <c r="D72" s="6" t="s">
        <v>13</v>
      </c>
      <c r="E72" s="1" t="s">
        <v>14</v>
      </c>
      <c r="F72" s="1">
        <v>0</v>
      </c>
    </row>
    <row r="73" spans="1:6" x14ac:dyDescent="0.2">
      <c r="A73" t="s">
        <v>30</v>
      </c>
      <c r="B73" t="str">
        <f t="shared" si="1"/>
        <v>10</v>
      </c>
      <c r="C73">
        <v>176</v>
      </c>
      <c r="D73" s="6" t="s">
        <v>15</v>
      </c>
      <c r="E73" t="s">
        <v>14</v>
      </c>
      <c r="F73">
        <v>0</v>
      </c>
    </row>
    <row r="74" spans="1:6" x14ac:dyDescent="0.2">
      <c r="A74" t="s">
        <v>31</v>
      </c>
      <c r="B74" t="str">
        <f t="shared" si="1"/>
        <v>2</v>
      </c>
      <c r="C74">
        <v>168</v>
      </c>
      <c r="D74" s="6" t="s">
        <v>13</v>
      </c>
      <c r="E74" s="1" t="s">
        <v>14</v>
      </c>
      <c r="F74" s="1">
        <v>0</v>
      </c>
    </row>
    <row r="75" spans="1:6" x14ac:dyDescent="0.2">
      <c r="A75" t="s">
        <v>33</v>
      </c>
      <c r="B75" t="str">
        <f t="shared" si="1"/>
        <v>3</v>
      </c>
      <c r="C75">
        <v>152</v>
      </c>
      <c r="D75" s="6" t="s">
        <v>13</v>
      </c>
      <c r="E75" t="s">
        <v>14</v>
      </c>
      <c r="F75">
        <v>0</v>
      </c>
    </row>
    <row r="76" spans="1:6" x14ac:dyDescent="0.2">
      <c r="A76" t="s">
        <v>34</v>
      </c>
      <c r="B76" t="str">
        <f t="shared" si="1"/>
        <v>4</v>
      </c>
      <c r="C76">
        <v>1600</v>
      </c>
      <c r="D76" s="6" t="s">
        <v>32</v>
      </c>
      <c r="E76" s="1" t="s">
        <v>14</v>
      </c>
      <c r="F76" s="1">
        <v>0</v>
      </c>
    </row>
    <row r="77" spans="1:6" x14ac:dyDescent="0.2">
      <c r="A77" t="s">
        <v>35</v>
      </c>
      <c r="B77" t="str">
        <f t="shared" si="1"/>
        <v>5</v>
      </c>
      <c r="C77">
        <v>144</v>
      </c>
      <c r="D77" s="6" t="s">
        <v>13</v>
      </c>
      <c r="E77" s="1" t="s">
        <v>14</v>
      </c>
      <c r="F77" s="1">
        <v>0</v>
      </c>
    </row>
    <row r="78" spans="1:6" x14ac:dyDescent="0.2">
      <c r="A78" t="s">
        <v>36</v>
      </c>
      <c r="B78" t="str">
        <f t="shared" si="1"/>
        <v>6</v>
      </c>
      <c r="C78">
        <v>1600</v>
      </c>
      <c r="D78" s="6" t="s">
        <v>32</v>
      </c>
      <c r="E78" t="s">
        <v>14</v>
      </c>
      <c r="F78">
        <v>0</v>
      </c>
    </row>
    <row r="79" spans="1:6" x14ac:dyDescent="0.2">
      <c r="A79" t="s">
        <v>37</v>
      </c>
      <c r="B79" t="str">
        <f t="shared" si="1"/>
        <v>7</v>
      </c>
      <c r="C79">
        <v>1600</v>
      </c>
      <c r="D79" s="6" t="s">
        <v>32</v>
      </c>
      <c r="E79" s="1" t="s">
        <v>14</v>
      </c>
      <c r="F79" s="1">
        <v>0</v>
      </c>
    </row>
    <row r="80" spans="1:6" x14ac:dyDescent="0.2">
      <c r="A80" t="s">
        <v>38</v>
      </c>
      <c r="B80" t="str">
        <f t="shared" si="1"/>
        <v>8</v>
      </c>
      <c r="C80">
        <v>368</v>
      </c>
      <c r="D80" s="6" t="s">
        <v>15</v>
      </c>
      <c r="E80" t="s">
        <v>14</v>
      </c>
      <c r="F80">
        <v>0</v>
      </c>
    </row>
    <row r="81" spans="1:6" x14ac:dyDescent="0.2">
      <c r="A81" t="s">
        <v>39</v>
      </c>
      <c r="B81" t="str">
        <f t="shared" si="1"/>
        <v>9</v>
      </c>
      <c r="C81">
        <v>1600</v>
      </c>
      <c r="D81" s="6" t="s">
        <v>32</v>
      </c>
      <c r="E81" s="1" t="s">
        <v>14</v>
      </c>
      <c r="F81" s="1">
        <v>0</v>
      </c>
    </row>
    <row r="82" spans="1:6" x14ac:dyDescent="0.2">
      <c r="A82" t="s">
        <v>29</v>
      </c>
      <c r="B82" t="str">
        <f t="shared" si="1"/>
        <v>1</v>
      </c>
      <c r="C82">
        <v>168</v>
      </c>
      <c r="D82" s="6" t="s">
        <v>15</v>
      </c>
      <c r="E82" t="s">
        <v>14</v>
      </c>
      <c r="F82">
        <v>0</v>
      </c>
    </row>
    <row r="83" spans="1:6" x14ac:dyDescent="0.2">
      <c r="A83" t="s">
        <v>30</v>
      </c>
      <c r="B83" t="str">
        <f t="shared" si="1"/>
        <v>10</v>
      </c>
      <c r="C83">
        <v>176</v>
      </c>
      <c r="D83" s="6" t="s">
        <v>13</v>
      </c>
      <c r="E83" s="1" t="s">
        <v>14</v>
      </c>
      <c r="F83">
        <v>0</v>
      </c>
    </row>
    <row r="84" spans="1:6" x14ac:dyDescent="0.2">
      <c r="A84" t="s">
        <v>31</v>
      </c>
      <c r="B84" t="str">
        <f t="shared" si="1"/>
        <v>2</v>
      </c>
      <c r="C84">
        <v>168</v>
      </c>
      <c r="D84" s="6" t="s">
        <v>13</v>
      </c>
      <c r="E84" s="1" t="s">
        <v>14</v>
      </c>
      <c r="F84" s="1">
        <v>0</v>
      </c>
    </row>
    <row r="85" spans="1:6" x14ac:dyDescent="0.2">
      <c r="A85" t="s">
        <v>33</v>
      </c>
      <c r="B85" t="str">
        <f t="shared" si="1"/>
        <v>3</v>
      </c>
      <c r="C85">
        <v>152</v>
      </c>
      <c r="D85" s="6" t="s">
        <v>13</v>
      </c>
      <c r="E85" s="1" t="s">
        <v>14</v>
      </c>
      <c r="F85" s="1">
        <v>0</v>
      </c>
    </row>
    <row r="86" spans="1:6" x14ac:dyDescent="0.2">
      <c r="A86" t="s">
        <v>34</v>
      </c>
      <c r="B86" t="str">
        <f t="shared" si="1"/>
        <v>4</v>
      </c>
      <c r="C86">
        <v>1600</v>
      </c>
      <c r="D86" s="6" t="s">
        <v>32</v>
      </c>
      <c r="E86" t="s">
        <v>14</v>
      </c>
      <c r="F86">
        <v>0</v>
      </c>
    </row>
    <row r="87" spans="1:6" x14ac:dyDescent="0.2">
      <c r="A87" t="s">
        <v>35</v>
      </c>
      <c r="B87" t="str">
        <f t="shared" si="1"/>
        <v>5</v>
      </c>
      <c r="C87">
        <v>144</v>
      </c>
      <c r="D87" s="6" t="s">
        <v>13</v>
      </c>
      <c r="E87" s="1" t="s">
        <v>14</v>
      </c>
      <c r="F87" s="1">
        <v>0</v>
      </c>
    </row>
    <row r="88" spans="1:6" x14ac:dyDescent="0.2">
      <c r="A88" t="s">
        <v>36</v>
      </c>
      <c r="B88" t="str">
        <f t="shared" si="1"/>
        <v>6</v>
      </c>
      <c r="C88">
        <v>1600</v>
      </c>
      <c r="D88" s="6" t="s">
        <v>32</v>
      </c>
      <c r="E88" t="s">
        <v>14</v>
      </c>
      <c r="F88">
        <v>0</v>
      </c>
    </row>
    <row r="89" spans="1:6" x14ac:dyDescent="0.2">
      <c r="A89" t="s">
        <v>37</v>
      </c>
      <c r="B89" t="str">
        <f t="shared" si="1"/>
        <v>7</v>
      </c>
      <c r="C89">
        <v>1600</v>
      </c>
      <c r="D89" s="6" t="s">
        <v>32</v>
      </c>
      <c r="E89" s="1" t="s">
        <v>14</v>
      </c>
      <c r="F89" s="1">
        <v>0</v>
      </c>
    </row>
    <row r="90" spans="1:6" x14ac:dyDescent="0.2">
      <c r="A90" t="s">
        <v>38</v>
      </c>
      <c r="B90" t="str">
        <f t="shared" si="1"/>
        <v>8</v>
      </c>
      <c r="C90">
        <v>368</v>
      </c>
      <c r="D90" s="6" t="s">
        <v>13</v>
      </c>
      <c r="E90" t="s">
        <v>14</v>
      </c>
      <c r="F90">
        <v>0</v>
      </c>
    </row>
    <row r="91" spans="1:6" x14ac:dyDescent="0.2">
      <c r="A91" t="s">
        <v>39</v>
      </c>
      <c r="B91" t="str">
        <f t="shared" si="1"/>
        <v>9</v>
      </c>
      <c r="C91">
        <v>1600</v>
      </c>
      <c r="D91" s="6" t="s">
        <v>32</v>
      </c>
      <c r="E91" s="1" t="s">
        <v>14</v>
      </c>
      <c r="F91" s="1">
        <v>0</v>
      </c>
    </row>
    <row r="92" spans="1:6" x14ac:dyDescent="0.2">
      <c r="A92" t="s">
        <v>29</v>
      </c>
      <c r="B92" t="str">
        <f t="shared" si="1"/>
        <v>1</v>
      </c>
      <c r="C92">
        <v>168</v>
      </c>
      <c r="D92" s="6" t="s">
        <v>15</v>
      </c>
      <c r="E92" t="s">
        <v>14</v>
      </c>
      <c r="F92">
        <v>0</v>
      </c>
    </row>
    <row r="93" spans="1:6" x14ac:dyDescent="0.2">
      <c r="A93" t="s">
        <v>30</v>
      </c>
      <c r="B93" t="str">
        <f t="shared" si="1"/>
        <v>10</v>
      </c>
      <c r="C93">
        <v>176</v>
      </c>
      <c r="D93" s="6" t="s">
        <v>13</v>
      </c>
      <c r="E93" s="1" t="s">
        <v>14</v>
      </c>
      <c r="F93">
        <v>0</v>
      </c>
    </row>
    <row r="94" spans="1:6" x14ac:dyDescent="0.2">
      <c r="A94" t="s">
        <v>31</v>
      </c>
      <c r="B94" t="str">
        <f t="shared" si="1"/>
        <v>2</v>
      </c>
      <c r="C94">
        <v>168</v>
      </c>
      <c r="D94" s="6" t="s">
        <v>13</v>
      </c>
      <c r="E94" t="s">
        <v>14</v>
      </c>
      <c r="F94">
        <v>0</v>
      </c>
    </row>
    <row r="95" spans="1:6" x14ac:dyDescent="0.2">
      <c r="A95" t="s">
        <v>33</v>
      </c>
      <c r="B95" t="str">
        <f t="shared" si="1"/>
        <v>3</v>
      </c>
      <c r="C95">
        <v>152</v>
      </c>
      <c r="D95" s="6" t="s">
        <v>13</v>
      </c>
      <c r="E95" s="1" t="s">
        <v>14</v>
      </c>
      <c r="F95" s="1">
        <v>0</v>
      </c>
    </row>
    <row r="96" spans="1:6" x14ac:dyDescent="0.2">
      <c r="A96" t="s">
        <v>34</v>
      </c>
      <c r="B96" t="str">
        <f t="shared" si="1"/>
        <v>4</v>
      </c>
      <c r="C96">
        <v>1600</v>
      </c>
      <c r="D96" s="6" t="s">
        <v>32</v>
      </c>
      <c r="E96" t="s">
        <v>14</v>
      </c>
      <c r="F96">
        <v>0</v>
      </c>
    </row>
    <row r="97" spans="1:6" x14ac:dyDescent="0.2">
      <c r="A97" t="s">
        <v>35</v>
      </c>
      <c r="B97" t="str">
        <f t="shared" si="1"/>
        <v>5</v>
      </c>
      <c r="C97">
        <v>144</v>
      </c>
      <c r="D97" s="6" t="s">
        <v>13</v>
      </c>
      <c r="E97" s="1" t="s">
        <v>14</v>
      </c>
      <c r="F97" s="1">
        <v>0</v>
      </c>
    </row>
    <row r="98" spans="1:6" x14ac:dyDescent="0.2">
      <c r="A98" t="s">
        <v>36</v>
      </c>
      <c r="B98" t="str">
        <f t="shared" si="1"/>
        <v>6</v>
      </c>
      <c r="C98">
        <v>1600</v>
      </c>
      <c r="D98" s="6" t="s">
        <v>32</v>
      </c>
      <c r="E98" t="s">
        <v>14</v>
      </c>
      <c r="F98">
        <v>0</v>
      </c>
    </row>
    <row r="99" spans="1:6" x14ac:dyDescent="0.2">
      <c r="A99" t="s">
        <v>37</v>
      </c>
      <c r="B99" t="str">
        <f t="shared" si="1"/>
        <v>7</v>
      </c>
      <c r="C99">
        <v>1600</v>
      </c>
      <c r="D99" s="6" t="s">
        <v>32</v>
      </c>
      <c r="E99" s="1" t="s">
        <v>14</v>
      </c>
      <c r="F99" s="1">
        <v>0</v>
      </c>
    </row>
    <row r="100" spans="1:6" x14ac:dyDescent="0.2">
      <c r="A100" t="s">
        <v>38</v>
      </c>
      <c r="B100" t="str">
        <f t="shared" si="1"/>
        <v>8</v>
      </c>
      <c r="C100">
        <v>368</v>
      </c>
      <c r="D100" s="6" t="s">
        <v>15</v>
      </c>
      <c r="E100" t="s">
        <v>14</v>
      </c>
      <c r="F100">
        <v>0</v>
      </c>
    </row>
    <row r="101" spans="1:6" x14ac:dyDescent="0.2">
      <c r="A101" t="s">
        <v>39</v>
      </c>
      <c r="B101" t="str">
        <f t="shared" si="1"/>
        <v>9</v>
      </c>
      <c r="C101">
        <v>1600</v>
      </c>
      <c r="D101" s="6" t="s">
        <v>32</v>
      </c>
      <c r="E101" s="1" t="s">
        <v>14</v>
      </c>
      <c r="F101" s="1">
        <v>0</v>
      </c>
    </row>
    <row r="102" spans="1:6" x14ac:dyDescent="0.2">
      <c r="B102" s="6"/>
      <c r="C102" s="1"/>
      <c r="D102" s="1"/>
    </row>
    <row r="103" spans="1:6" x14ac:dyDescent="0.2">
      <c r="B103" s="6"/>
      <c r="C103" s="1"/>
      <c r="D103" s="1"/>
    </row>
    <row r="104" spans="1:6" x14ac:dyDescent="0.2">
      <c r="B104" s="6"/>
      <c r="C104" s="1"/>
      <c r="D104" s="1"/>
    </row>
    <row r="105" spans="1:6" x14ac:dyDescent="0.2">
      <c r="B105" s="6"/>
      <c r="C105" s="1"/>
      <c r="D105" s="1"/>
      <c r="E105" s="1"/>
    </row>
    <row r="106" spans="1:6" x14ac:dyDescent="0.2">
      <c r="B106" s="6"/>
      <c r="C106" s="1"/>
      <c r="D106" s="1"/>
    </row>
    <row r="107" spans="1:6" x14ac:dyDescent="0.2">
      <c r="B107" s="6"/>
    </row>
    <row r="108" spans="1:6" x14ac:dyDescent="0.2">
      <c r="B108" s="6"/>
    </row>
    <row r="109" spans="1:6" x14ac:dyDescent="0.2">
      <c r="B109" s="6"/>
    </row>
    <row r="110" spans="1:6" x14ac:dyDescent="0.2">
      <c r="B110" s="6"/>
    </row>
    <row r="111" spans="1:6" x14ac:dyDescent="0.2">
      <c r="B111" s="6"/>
    </row>
    <row r="112" spans="1:6" x14ac:dyDescent="0.2">
      <c r="B112" s="6"/>
    </row>
    <row r="113" spans="2:5" x14ac:dyDescent="0.2">
      <c r="B113" s="6"/>
    </row>
    <row r="114" spans="2:5" x14ac:dyDescent="0.2">
      <c r="B114" s="6"/>
    </row>
    <row r="115" spans="2:5" x14ac:dyDescent="0.2">
      <c r="B115" s="6"/>
      <c r="C115" s="1"/>
      <c r="D115" s="1"/>
    </row>
    <row r="116" spans="2:5" x14ac:dyDescent="0.2">
      <c r="B116" s="6"/>
      <c r="C116" s="1"/>
      <c r="D116" s="1"/>
    </row>
    <row r="117" spans="2:5" x14ac:dyDescent="0.2">
      <c r="B117" s="6"/>
      <c r="C117" s="1"/>
      <c r="D117" s="1"/>
    </row>
    <row r="118" spans="2:5" x14ac:dyDescent="0.2">
      <c r="B118" s="6"/>
      <c r="C118" s="1"/>
      <c r="D118" s="1"/>
    </row>
    <row r="119" spans="2:5" x14ac:dyDescent="0.2">
      <c r="B119" s="6"/>
      <c r="C119" s="1"/>
      <c r="D119" s="1"/>
    </row>
    <row r="120" spans="2:5" x14ac:dyDescent="0.2">
      <c r="B120" s="6"/>
      <c r="C120" s="1"/>
      <c r="D120" s="1"/>
    </row>
    <row r="121" spans="2:5" x14ac:dyDescent="0.2">
      <c r="B121" s="6"/>
      <c r="C121" s="1"/>
      <c r="D121" s="1"/>
    </row>
    <row r="122" spans="2:5" x14ac:dyDescent="0.2">
      <c r="B122" s="6"/>
      <c r="C122" s="1"/>
      <c r="D122" s="1"/>
      <c r="E122" s="1"/>
    </row>
    <row r="123" spans="2:5" x14ac:dyDescent="0.2">
      <c r="B123" s="6"/>
      <c r="C123" s="1"/>
      <c r="D123" s="1"/>
    </row>
    <row r="124" spans="2:5" x14ac:dyDescent="0.2">
      <c r="B124" s="6"/>
    </row>
    <row r="125" spans="2:5" x14ac:dyDescent="0.2">
      <c r="B125" s="6"/>
    </row>
    <row r="126" spans="2:5" x14ac:dyDescent="0.2">
      <c r="B126" s="6"/>
    </row>
    <row r="127" spans="2:5" x14ac:dyDescent="0.2">
      <c r="B127" s="6"/>
    </row>
    <row r="128" spans="2:5" x14ac:dyDescent="0.2">
      <c r="B128" s="6"/>
    </row>
    <row r="129" spans="2:5" x14ac:dyDescent="0.2">
      <c r="B129" s="6"/>
    </row>
    <row r="130" spans="2:5" x14ac:dyDescent="0.2">
      <c r="B130" s="6"/>
    </row>
    <row r="131" spans="2:5" x14ac:dyDescent="0.2">
      <c r="B131" s="6"/>
    </row>
    <row r="132" spans="2:5" x14ac:dyDescent="0.2">
      <c r="B132" s="6"/>
    </row>
    <row r="133" spans="2:5" x14ac:dyDescent="0.2">
      <c r="B133" s="6"/>
      <c r="C133" s="1"/>
    </row>
    <row r="134" spans="2:5" x14ac:dyDescent="0.2">
      <c r="B134" s="6"/>
      <c r="C134" s="1"/>
    </row>
    <row r="135" spans="2:5" x14ac:dyDescent="0.2">
      <c r="B135" s="6"/>
      <c r="C135" s="1"/>
    </row>
    <row r="136" spans="2:5" x14ac:dyDescent="0.2">
      <c r="B136" s="6"/>
      <c r="C136" s="1"/>
    </row>
    <row r="137" spans="2:5" x14ac:dyDescent="0.2">
      <c r="B137" s="6"/>
      <c r="C137" s="1"/>
      <c r="D137" s="1"/>
    </row>
    <row r="138" spans="2:5" x14ac:dyDescent="0.2">
      <c r="B138" s="6"/>
      <c r="C138" s="1"/>
      <c r="D138" s="1"/>
    </row>
    <row r="139" spans="2:5" x14ac:dyDescent="0.2">
      <c r="B139" s="6"/>
      <c r="C139" s="1"/>
      <c r="D139" s="1"/>
    </row>
    <row r="140" spans="2:5" x14ac:dyDescent="0.2">
      <c r="B140" s="6"/>
      <c r="C140" s="1"/>
      <c r="D140" s="1"/>
      <c r="E140" s="1"/>
    </row>
    <row r="141" spans="2:5" x14ac:dyDescent="0.2">
      <c r="B141" s="6"/>
      <c r="C141" s="1"/>
      <c r="D141" s="1"/>
    </row>
    <row r="142" spans="2:5" x14ac:dyDescent="0.2">
      <c r="B142" s="6"/>
    </row>
    <row r="143" spans="2:5" x14ac:dyDescent="0.2">
      <c r="B143" s="6"/>
    </row>
    <row r="144" spans="2:5" x14ac:dyDescent="0.2">
      <c r="B144" s="6"/>
    </row>
    <row r="145" spans="2:5" x14ac:dyDescent="0.2">
      <c r="B145" s="6"/>
    </row>
    <row r="146" spans="2:5" x14ac:dyDescent="0.2">
      <c r="B146" s="6"/>
    </row>
    <row r="147" spans="2:5" x14ac:dyDescent="0.2">
      <c r="B147" s="6"/>
    </row>
    <row r="148" spans="2:5" x14ac:dyDescent="0.2">
      <c r="B148" s="6"/>
    </row>
    <row r="149" spans="2:5" x14ac:dyDescent="0.2">
      <c r="B149" s="6"/>
    </row>
    <row r="150" spans="2:5" x14ac:dyDescent="0.2">
      <c r="B150" s="6"/>
    </row>
    <row r="151" spans="2:5" x14ac:dyDescent="0.2">
      <c r="B151" s="6"/>
      <c r="C151" s="1"/>
    </row>
    <row r="152" spans="2:5" x14ac:dyDescent="0.2">
      <c r="B152" s="6"/>
      <c r="C152" s="1"/>
    </row>
    <row r="153" spans="2:5" x14ac:dyDescent="0.2">
      <c r="B153" s="6"/>
      <c r="C153" s="1"/>
    </row>
    <row r="154" spans="2:5" x14ac:dyDescent="0.2">
      <c r="B154" s="6"/>
      <c r="C154" s="1"/>
    </row>
    <row r="155" spans="2:5" x14ac:dyDescent="0.2">
      <c r="B155" s="6"/>
      <c r="C155" s="1"/>
      <c r="D155" s="1"/>
    </row>
    <row r="156" spans="2:5" x14ac:dyDescent="0.2">
      <c r="B156" s="6"/>
      <c r="C156" s="1"/>
      <c r="D156" s="1"/>
    </row>
    <row r="157" spans="2:5" x14ac:dyDescent="0.2">
      <c r="B157" s="6"/>
      <c r="C157" s="1"/>
      <c r="D157" s="1"/>
    </row>
    <row r="158" spans="2:5" x14ac:dyDescent="0.2">
      <c r="B158" s="6"/>
      <c r="C158" s="1"/>
      <c r="D158" s="1"/>
      <c r="E158" s="1"/>
    </row>
    <row r="159" spans="2:5" x14ac:dyDescent="0.2">
      <c r="B159" s="6"/>
      <c r="C159" s="1"/>
      <c r="D159" s="1"/>
    </row>
    <row r="160" spans="2:5" x14ac:dyDescent="0.2">
      <c r="B160" s="6"/>
    </row>
    <row r="161" spans="2:5" x14ac:dyDescent="0.2">
      <c r="B161" s="6"/>
    </row>
    <row r="162" spans="2:5" x14ac:dyDescent="0.2">
      <c r="B162" s="6"/>
    </row>
    <row r="163" spans="2:5" x14ac:dyDescent="0.2">
      <c r="B163" s="6"/>
    </row>
    <row r="164" spans="2:5" x14ac:dyDescent="0.2">
      <c r="B164" s="6"/>
    </row>
    <row r="165" spans="2:5" x14ac:dyDescent="0.2">
      <c r="B165" s="6"/>
    </row>
    <row r="166" spans="2:5" x14ac:dyDescent="0.2">
      <c r="B166" s="6"/>
    </row>
    <row r="167" spans="2:5" x14ac:dyDescent="0.2">
      <c r="B167" s="6"/>
    </row>
    <row r="168" spans="2:5" x14ac:dyDescent="0.2">
      <c r="B168" s="6"/>
    </row>
    <row r="169" spans="2:5" x14ac:dyDescent="0.2">
      <c r="B169" s="6"/>
      <c r="C169" s="1"/>
    </row>
    <row r="170" spans="2:5" x14ac:dyDescent="0.2">
      <c r="B170" s="6"/>
      <c r="C170" s="1"/>
    </row>
    <row r="171" spans="2:5" x14ac:dyDescent="0.2">
      <c r="B171" s="6"/>
      <c r="C171" s="1"/>
    </row>
    <row r="172" spans="2:5" x14ac:dyDescent="0.2">
      <c r="B172" s="6"/>
      <c r="C172" s="1"/>
    </row>
    <row r="173" spans="2:5" x14ac:dyDescent="0.2">
      <c r="B173" s="6"/>
      <c r="C173" s="1"/>
      <c r="D173" s="1"/>
    </row>
    <row r="174" spans="2:5" x14ac:dyDescent="0.2">
      <c r="B174" s="6"/>
      <c r="C174" s="1"/>
      <c r="D174" s="1"/>
    </row>
    <row r="175" spans="2:5" x14ac:dyDescent="0.2">
      <c r="B175" s="6"/>
      <c r="C175" s="1"/>
      <c r="D175" s="1"/>
    </row>
    <row r="176" spans="2:5" x14ac:dyDescent="0.2">
      <c r="B176" s="6"/>
      <c r="C176" s="1"/>
      <c r="D176" s="1"/>
      <c r="E176" s="1"/>
    </row>
    <row r="177" spans="2:4" x14ac:dyDescent="0.2">
      <c r="B177" s="6"/>
      <c r="C177" s="1"/>
      <c r="D177" s="1"/>
    </row>
    <row r="178" spans="2:4" x14ac:dyDescent="0.2">
      <c r="B178" s="6"/>
    </row>
    <row r="179" spans="2:4" x14ac:dyDescent="0.2">
      <c r="B179" s="6"/>
    </row>
    <row r="180" spans="2:4" x14ac:dyDescent="0.2">
      <c r="B180" s="6"/>
    </row>
    <row r="181" spans="2:4" x14ac:dyDescent="0.2">
      <c r="B181" s="6"/>
    </row>
    <row r="182" spans="2:4" x14ac:dyDescent="0.2">
      <c r="B182" s="6"/>
    </row>
    <row r="183" spans="2:4" x14ac:dyDescent="0.2">
      <c r="B183" s="6"/>
    </row>
    <row r="184" spans="2:4" x14ac:dyDescent="0.2">
      <c r="B184" s="6"/>
    </row>
    <row r="185" spans="2:4" x14ac:dyDescent="0.2">
      <c r="B185" s="6"/>
    </row>
    <row r="186" spans="2:4" x14ac:dyDescent="0.2">
      <c r="B186" s="6"/>
    </row>
    <row r="187" spans="2:4" x14ac:dyDescent="0.2">
      <c r="B187" s="6"/>
      <c r="C187" s="1"/>
    </row>
    <row r="188" spans="2:4" x14ac:dyDescent="0.2">
      <c r="B188" s="6"/>
      <c r="C188" s="1"/>
    </row>
    <row r="189" spans="2:4" x14ac:dyDescent="0.2">
      <c r="B189" s="6"/>
      <c r="C189" s="1"/>
    </row>
    <row r="190" spans="2:4" x14ac:dyDescent="0.2">
      <c r="B190" s="6"/>
      <c r="C190" s="1"/>
    </row>
    <row r="191" spans="2:4" x14ac:dyDescent="0.2">
      <c r="B191" s="1"/>
    </row>
    <row r="192" spans="2:4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2" x14ac:dyDescent="0.2">
      <c r="B241" s="1"/>
    </row>
  </sheetData>
  <autoFilter ref="A1:F1" xr:uid="{A3F121A0-D26F-F244-B819-B6EEE7CA8316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18</v>
      </c>
      <c r="B2" s="1" t="str">
        <f t="shared" ref="B2:B41" si="0">MID(A2,39,LEN(A2) - 42)</f>
        <v>2</v>
      </c>
      <c r="C2" s="1">
        <v>216</v>
      </c>
      <c r="D2" t="s">
        <v>15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12</v>
      </c>
    </row>
    <row r="3" spans="1:14" x14ac:dyDescent="0.2">
      <c r="A3" t="s">
        <v>19</v>
      </c>
      <c r="B3" s="1" t="str">
        <f t="shared" si="0"/>
        <v>5</v>
      </c>
      <c r="C3" s="1">
        <v>216</v>
      </c>
      <c r="D3" t="s">
        <v>15</v>
      </c>
      <c r="E3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20</v>
      </c>
      <c r="B4" s="1" t="str">
        <f t="shared" si="0"/>
        <v>6</v>
      </c>
      <c r="C4" s="1">
        <v>232</v>
      </c>
      <c r="D4" t="s">
        <v>15</v>
      </c>
      <c r="E4" t="s">
        <v>14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2160</v>
      </c>
      <c r="J4">
        <f t="shared" ref="J4:J12" si="3">AVERAGEIF($B:$B,G4,$C:$C)</f>
        <v>216</v>
      </c>
      <c r="K4">
        <v>0</v>
      </c>
      <c r="L4">
        <f t="shared" ref="L4:L12" si="4">K4^2</f>
        <v>0</v>
      </c>
      <c r="M4">
        <f t="shared" ref="M4:M12" si="5">K4/J4</f>
        <v>0</v>
      </c>
      <c r="N4" t="e">
        <f t="shared" ref="N4:N12" si="6">AVERAGEIF($B:$B,G4,$D:$D)</f>
        <v>#DIV/0!</v>
      </c>
    </row>
    <row r="5" spans="1:14" x14ac:dyDescent="0.2">
      <c r="A5" t="s">
        <v>21</v>
      </c>
      <c r="B5" s="1" t="str">
        <f t="shared" si="0"/>
        <v>9</v>
      </c>
      <c r="C5" s="1">
        <v>200</v>
      </c>
      <c r="D5" t="s">
        <v>13</v>
      </c>
      <c r="E5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t="s">
        <v>18</v>
      </c>
      <c r="B6" s="1" t="str">
        <f t="shared" si="0"/>
        <v>2</v>
      </c>
      <c r="C6" s="1">
        <v>216</v>
      </c>
      <c r="D6" t="s">
        <v>13</v>
      </c>
      <c r="E6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19</v>
      </c>
      <c r="B7" s="1" t="str">
        <f t="shared" si="0"/>
        <v>5</v>
      </c>
      <c r="C7" s="1">
        <v>216</v>
      </c>
      <c r="D7" t="s">
        <v>13</v>
      </c>
      <c r="E7" t="s">
        <v>14</v>
      </c>
      <c r="G7">
        <f t="shared" si="7"/>
        <v>5</v>
      </c>
      <c r="H7">
        <f t="shared" ref="H7:H9" si="8">COUNTIF($B:$B,G7)</f>
        <v>10</v>
      </c>
      <c r="I7">
        <f t="shared" ref="I7:I9" si="9">SUMIF($B:$B,G7,$C:$C)</f>
        <v>2160</v>
      </c>
      <c r="J7">
        <f t="shared" ref="J7:J9" si="10">AVERAGEIF($B:$B,G7,$C:$C)</f>
        <v>216</v>
      </c>
      <c r="K7">
        <v>0</v>
      </c>
      <c r="L7">
        <f t="shared" ref="L7:L9" si="11">K7^2</f>
        <v>0</v>
      </c>
      <c r="M7">
        <f t="shared" ref="M7:M9" si="12">K7/J7</f>
        <v>0</v>
      </c>
      <c r="N7" t="e">
        <f t="shared" ref="N7:N9" si="13">AVERAGEIF($B:$B,G7,$D:$D)</f>
        <v>#DIV/0!</v>
      </c>
    </row>
    <row r="8" spans="1:14" x14ac:dyDescent="0.2">
      <c r="A8" t="s">
        <v>20</v>
      </c>
      <c r="B8" s="1" t="str">
        <f t="shared" si="0"/>
        <v>6</v>
      </c>
      <c r="C8" s="1">
        <v>232</v>
      </c>
      <c r="D8" t="s">
        <v>13</v>
      </c>
      <c r="E8" t="s">
        <v>14</v>
      </c>
      <c r="G8">
        <f t="shared" si="7"/>
        <v>6</v>
      </c>
      <c r="H8">
        <f t="shared" si="8"/>
        <v>10</v>
      </c>
      <c r="I8">
        <f t="shared" si="9"/>
        <v>2320</v>
      </c>
      <c r="J8">
        <f t="shared" si="10"/>
        <v>232</v>
      </c>
      <c r="K8">
        <v>0</v>
      </c>
      <c r="L8">
        <f t="shared" si="11"/>
        <v>0</v>
      </c>
      <c r="M8">
        <f t="shared" si="12"/>
        <v>0</v>
      </c>
      <c r="N8" t="e">
        <f t="shared" si="13"/>
        <v>#DIV/0!</v>
      </c>
    </row>
    <row r="9" spans="1:14" x14ac:dyDescent="0.2">
      <c r="A9" t="s">
        <v>21</v>
      </c>
      <c r="B9" s="1" t="str">
        <f t="shared" si="0"/>
        <v>9</v>
      </c>
      <c r="C9" s="1">
        <v>200</v>
      </c>
      <c r="D9" t="s">
        <v>13</v>
      </c>
      <c r="E9" t="s">
        <v>14</v>
      </c>
      <c r="G9">
        <f t="shared" si="7"/>
        <v>7</v>
      </c>
      <c r="H9">
        <f t="shared" si="8"/>
        <v>0</v>
      </c>
      <c r="I9">
        <f t="shared" si="9"/>
        <v>0</v>
      </c>
      <c r="J9" t="e">
        <f t="shared" si="10"/>
        <v>#DIV/0!</v>
      </c>
      <c r="K9">
        <v>0</v>
      </c>
      <c r="L9">
        <f t="shared" si="11"/>
        <v>0</v>
      </c>
      <c r="M9" t="e">
        <f t="shared" si="12"/>
        <v>#DIV/0!</v>
      </c>
      <c r="N9" t="e">
        <f t="shared" si="13"/>
        <v>#DIV/0!</v>
      </c>
    </row>
    <row r="10" spans="1:14" x14ac:dyDescent="0.2">
      <c r="A10" t="s">
        <v>18</v>
      </c>
      <c r="B10" s="1" t="str">
        <f t="shared" si="0"/>
        <v>2</v>
      </c>
      <c r="C10" s="1">
        <v>216</v>
      </c>
      <c r="D10" t="s">
        <v>13</v>
      </c>
      <c r="E10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19</v>
      </c>
      <c r="B11" s="1" t="str">
        <f t="shared" si="0"/>
        <v>5</v>
      </c>
      <c r="C11" s="1">
        <v>216</v>
      </c>
      <c r="D11" t="s">
        <v>15</v>
      </c>
      <c r="E11" t="s">
        <v>14</v>
      </c>
      <c r="G11">
        <f t="shared" si="7"/>
        <v>9</v>
      </c>
      <c r="H11">
        <f t="shared" si="1"/>
        <v>10</v>
      </c>
      <c r="I11">
        <f t="shared" si="2"/>
        <v>2000</v>
      </c>
      <c r="J11">
        <f t="shared" si="3"/>
        <v>200</v>
      </c>
      <c r="K11">
        <v>0</v>
      </c>
      <c r="L11">
        <f t="shared" si="4"/>
        <v>0</v>
      </c>
      <c r="M11">
        <f t="shared" si="5"/>
        <v>0</v>
      </c>
      <c r="N11" t="e">
        <f t="shared" si="6"/>
        <v>#DIV/0!</v>
      </c>
    </row>
    <row r="12" spans="1:14" x14ac:dyDescent="0.2">
      <c r="A12" t="s">
        <v>20</v>
      </c>
      <c r="B12" s="1" t="str">
        <f t="shared" si="0"/>
        <v>6</v>
      </c>
      <c r="C12" s="1">
        <v>232</v>
      </c>
      <c r="D12" t="s">
        <v>13</v>
      </c>
      <c r="E12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21</v>
      </c>
      <c r="B13" s="1" t="str">
        <f t="shared" si="0"/>
        <v>9</v>
      </c>
      <c r="C13" s="1">
        <v>200</v>
      </c>
      <c r="D13" t="s">
        <v>15</v>
      </c>
      <c r="E13" t="s">
        <v>14</v>
      </c>
    </row>
    <row r="14" spans="1:14" x14ac:dyDescent="0.2">
      <c r="A14" t="s">
        <v>18</v>
      </c>
      <c r="B14" s="1" t="str">
        <f t="shared" si="0"/>
        <v>2</v>
      </c>
      <c r="C14" s="1">
        <v>216</v>
      </c>
      <c r="D14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19</v>
      </c>
      <c r="B15" s="1" t="str">
        <f t="shared" si="0"/>
        <v>5</v>
      </c>
      <c r="C15" s="1">
        <v>216</v>
      </c>
      <c r="D15" t="s">
        <v>13</v>
      </c>
      <c r="E15" t="s">
        <v>14</v>
      </c>
      <c r="G15">
        <v>1</v>
      </c>
      <c r="H15">
        <f>COUNTIF($B:$B,G15)</f>
        <v>0</v>
      </c>
      <c r="I15" t="e">
        <f t="shared" ref="I15:I24" si="14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20</v>
      </c>
      <c r="B16" s="1" t="str">
        <f t="shared" si="0"/>
        <v>6</v>
      </c>
      <c r="C16" s="1">
        <v>232</v>
      </c>
      <c r="D16" t="s">
        <v>13</v>
      </c>
      <c r="E16" t="s">
        <v>14</v>
      </c>
      <c r="G16">
        <f>G15+1</f>
        <v>2</v>
      </c>
      <c r="H16">
        <f t="shared" ref="H16:H24" si="15">COUNTIF($B:$B,G16)</f>
        <v>10</v>
      </c>
      <c r="I16">
        <f t="shared" si="14"/>
        <v>216</v>
      </c>
      <c r="J16">
        <v>0</v>
      </c>
      <c r="K16">
        <f t="shared" ref="K16:K24" si="16">J16^2</f>
        <v>0</v>
      </c>
      <c r="L16">
        <f t="shared" ref="L16:L24" si="17">J16/I16</f>
        <v>0</v>
      </c>
    </row>
    <row r="17" spans="1:12" x14ac:dyDescent="0.2">
      <c r="A17" t="s">
        <v>21</v>
      </c>
      <c r="B17" s="1" t="str">
        <f t="shared" si="0"/>
        <v>9</v>
      </c>
      <c r="C17" s="1">
        <v>200</v>
      </c>
      <c r="D17" t="s">
        <v>16</v>
      </c>
      <c r="E17" t="s">
        <v>14</v>
      </c>
      <c r="G17">
        <f t="shared" ref="G17:G24" si="18">G16+1</f>
        <v>3</v>
      </c>
      <c r="H17">
        <f t="shared" si="15"/>
        <v>0</v>
      </c>
      <c r="I17" t="e">
        <f t="shared" si="14"/>
        <v>#DIV/0!</v>
      </c>
      <c r="J17">
        <v>0</v>
      </c>
      <c r="K17">
        <f t="shared" si="16"/>
        <v>0</v>
      </c>
      <c r="L17" t="e">
        <f t="shared" si="17"/>
        <v>#DIV/0!</v>
      </c>
    </row>
    <row r="18" spans="1:12" x14ac:dyDescent="0.2">
      <c r="A18" t="s">
        <v>18</v>
      </c>
      <c r="B18" s="1" t="str">
        <f t="shared" si="0"/>
        <v>2</v>
      </c>
      <c r="C18" s="1">
        <v>216</v>
      </c>
      <c r="D18" t="s">
        <v>13</v>
      </c>
      <c r="E18" t="s">
        <v>14</v>
      </c>
      <c r="G18">
        <f t="shared" si="18"/>
        <v>4</v>
      </c>
      <c r="H18">
        <f t="shared" si="15"/>
        <v>0</v>
      </c>
      <c r="I18" t="e">
        <f t="shared" si="14"/>
        <v>#DIV/0!</v>
      </c>
      <c r="J18">
        <v>0</v>
      </c>
      <c r="K18">
        <f t="shared" si="16"/>
        <v>0</v>
      </c>
      <c r="L18" t="e">
        <f t="shared" si="17"/>
        <v>#DIV/0!</v>
      </c>
    </row>
    <row r="19" spans="1:12" x14ac:dyDescent="0.2">
      <c r="A19" t="s">
        <v>19</v>
      </c>
      <c r="B19" s="1" t="str">
        <f t="shared" si="0"/>
        <v>5</v>
      </c>
      <c r="C19" s="1">
        <v>216</v>
      </c>
      <c r="D19" t="s">
        <v>16</v>
      </c>
      <c r="E19" t="s">
        <v>14</v>
      </c>
      <c r="G19">
        <f t="shared" si="18"/>
        <v>5</v>
      </c>
      <c r="H19">
        <f t="shared" si="15"/>
        <v>10</v>
      </c>
      <c r="I19">
        <f t="shared" si="14"/>
        <v>216</v>
      </c>
      <c r="J19">
        <v>0</v>
      </c>
      <c r="K19">
        <f t="shared" si="16"/>
        <v>0</v>
      </c>
      <c r="L19">
        <f t="shared" si="17"/>
        <v>0</v>
      </c>
    </row>
    <row r="20" spans="1:12" x14ac:dyDescent="0.2">
      <c r="A20" t="s">
        <v>20</v>
      </c>
      <c r="B20" s="1" t="str">
        <f t="shared" si="0"/>
        <v>6</v>
      </c>
      <c r="C20" s="1">
        <v>232</v>
      </c>
      <c r="D20" t="s">
        <v>13</v>
      </c>
      <c r="E20" t="s">
        <v>14</v>
      </c>
      <c r="G20">
        <f t="shared" si="18"/>
        <v>6</v>
      </c>
      <c r="H20">
        <f t="shared" si="15"/>
        <v>10</v>
      </c>
      <c r="I20">
        <f t="shared" si="14"/>
        <v>232</v>
      </c>
      <c r="J20">
        <v>0</v>
      </c>
      <c r="K20">
        <f t="shared" si="16"/>
        <v>0</v>
      </c>
      <c r="L20">
        <f t="shared" si="17"/>
        <v>0</v>
      </c>
    </row>
    <row r="21" spans="1:12" x14ac:dyDescent="0.2">
      <c r="A21" t="s">
        <v>21</v>
      </c>
      <c r="B21" s="1" t="str">
        <f t="shared" si="0"/>
        <v>9</v>
      </c>
      <c r="C21" s="1">
        <v>200</v>
      </c>
      <c r="D21" t="s">
        <v>17</v>
      </c>
      <c r="E21" t="s">
        <v>14</v>
      </c>
      <c r="G21">
        <f t="shared" si="18"/>
        <v>7</v>
      </c>
      <c r="H21">
        <f t="shared" si="15"/>
        <v>0</v>
      </c>
      <c r="I21" t="e">
        <f t="shared" si="14"/>
        <v>#DIV/0!</v>
      </c>
      <c r="J21">
        <v>0</v>
      </c>
      <c r="K21">
        <f t="shared" si="16"/>
        <v>0</v>
      </c>
      <c r="L21" t="e">
        <f t="shared" si="17"/>
        <v>#DIV/0!</v>
      </c>
    </row>
    <row r="22" spans="1:12" x14ac:dyDescent="0.2">
      <c r="A22" t="s">
        <v>18</v>
      </c>
      <c r="B22" s="1" t="str">
        <f t="shared" si="0"/>
        <v>2</v>
      </c>
      <c r="C22" s="1">
        <v>216</v>
      </c>
      <c r="D22" s="1" t="s">
        <v>15</v>
      </c>
      <c r="E22" s="1" t="s">
        <v>14</v>
      </c>
      <c r="G22">
        <f t="shared" si="18"/>
        <v>8</v>
      </c>
      <c r="H22">
        <f t="shared" si="15"/>
        <v>0</v>
      </c>
      <c r="I22" t="e">
        <f t="shared" si="14"/>
        <v>#DIV/0!</v>
      </c>
      <c r="J22">
        <v>0</v>
      </c>
      <c r="K22">
        <f t="shared" si="16"/>
        <v>0</v>
      </c>
      <c r="L22" t="e">
        <f t="shared" si="17"/>
        <v>#DIV/0!</v>
      </c>
    </row>
    <row r="23" spans="1:12" x14ac:dyDescent="0.2">
      <c r="A23" t="s">
        <v>19</v>
      </c>
      <c r="B23" s="1" t="str">
        <f t="shared" si="0"/>
        <v>5</v>
      </c>
      <c r="C23" s="1">
        <v>216</v>
      </c>
      <c r="D23" s="1" t="s">
        <v>15</v>
      </c>
      <c r="E23" t="s">
        <v>14</v>
      </c>
      <c r="G23">
        <f t="shared" si="18"/>
        <v>9</v>
      </c>
      <c r="H23">
        <f t="shared" si="15"/>
        <v>10</v>
      </c>
      <c r="I23">
        <f t="shared" si="14"/>
        <v>200</v>
      </c>
      <c r="J23">
        <v>0</v>
      </c>
      <c r="K23">
        <f t="shared" si="16"/>
        <v>0</v>
      </c>
      <c r="L23">
        <f t="shared" si="17"/>
        <v>0</v>
      </c>
    </row>
    <row r="24" spans="1:12" x14ac:dyDescent="0.2">
      <c r="A24" t="s">
        <v>20</v>
      </c>
      <c r="B24" s="1" t="str">
        <f t="shared" si="0"/>
        <v>6</v>
      </c>
      <c r="C24" s="1">
        <v>232</v>
      </c>
      <c r="D24" t="s">
        <v>16</v>
      </c>
      <c r="E24" t="s">
        <v>14</v>
      </c>
      <c r="G24">
        <f t="shared" si="18"/>
        <v>10</v>
      </c>
      <c r="H24">
        <f t="shared" si="15"/>
        <v>0</v>
      </c>
      <c r="I24" t="e">
        <f t="shared" si="14"/>
        <v>#DIV/0!</v>
      </c>
      <c r="J24">
        <v>0</v>
      </c>
      <c r="K24">
        <f t="shared" si="16"/>
        <v>0</v>
      </c>
      <c r="L24" t="e">
        <f t="shared" si="17"/>
        <v>#DIV/0!</v>
      </c>
    </row>
    <row r="25" spans="1:12" x14ac:dyDescent="0.2">
      <c r="A25" t="s">
        <v>21</v>
      </c>
      <c r="B25" s="1" t="str">
        <f t="shared" si="0"/>
        <v>9</v>
      </c>
      <c r="C25" s="1">
        <v>200</v>
      </c>
      <c r="D25" t="s">
        <v>13</v>
      </c>
      <c r="E25" t="s">
        <v>14</v>
      </c>
    </row>
    <row r="26" spans="1:12" x14ac:dyDescent="0.2">
      <c r="A26" t="s">
        <v>18</v>
      </c>
      <c r="B26" s="1" t="str">
        <f t="shared" si="0"/>
        <v>2</v>
      </c>
      <c r="C26" s="1">
        <v>216</v>
      </c>
      <c r="D26" t="s">
        <v>13</v>
      </c>
      <c r="E26" t="s">
        <v>14</v>
      </c>
    </row>
    <row r="27" spans="1:12" x14ac:dyDescent="0.2">
      <c r="A27" t="s">
        <v>19</v>
      </c>
      <c r="B27" s="1" t="str">
        <f t="shared" si="0"/>
        <v>5</v>
      </c>
      <c r="C27" s="1">
        <v>216</v>
      </c>
      <c r="D27" t="s">
        <v>13</v>
      </c>
      <c r="E27" t="s">
        <v>14</v>
      </c>
    </row>
    <row r="28" spans="1:12" x14ac:dyDescent="0.2">
      <c r="A28" t="s">
        <v>20</v>
      </c>
      <c r="B28" s="1" t="str">
        <f t="shared" si="0"/>
        <v>6</v>
      </c>
      <c r="C28" s="1">
        <v>232</v>
      </c>
      <c r="D28" t="s">
        <v>13</v>
      </c>
      <c r="E28" t="s">
        <v>14</v>
      </c>
    </row>
    <row r="29" spans="1:12" x14ac:dyDescent="0.2">
      <c r="A29" t="s">
        <v>21</v>
      </c>
      <c r="B29" s="1" t="str">
        <f t="shared" si="0"/>
        <v>9</v>
      </c>
      <c r="C29" s="1">
        <v>200</v>
      </c>
      <c r="D29" t="s">
        <v>13</v>
      </c>
      <c r="E29" t="s">
        <v>14</v>
      </c>
    </row>
    <row r="30" spans="1:12" x14ac:dyDescent="0.2">
      <c r="A30" t="s">
        <v>18</v>
      </c>
      <c r="B30" s="1" t="str">
        <f t="shared" si="0"/>
        <v>2</v>
      </c>
      <c r="C30" s="1">
        <v>216</v>
      </c>
      <c r="D30" t="s">
        <v>13</v>
      </c>
      <c r="E30" t="s">
        <v>14</v>
      </c>
    </row>
    <row r="31" spans="1:12" x14ac:dyDescent="0.2">
      <c r="A31" t="s">
        <v>19</v>
      </c>
      <c r="B31" s="1" t="str">
        <f t="shared" si="0"/>
        <v>5</v>
      </c>
      <c r="C31" s="1">
        <v>216</v>
      </c>
      <c r="D31" t="s">
        <v>13</v>
      </c>
      <c r="E31" t="s">
        <v>14</v>
      </c>
    </row>
    <row r="32" spans="1:12" x14ac:dyDescent="0.2">
      <c r="A32" t="s">
        <v>20</v>
      </c>
      <c r="B32" s="1" t="str">
        <f t="shared" si="0"/>
        <v>6</v>
      </c>
      <c r="C32" s="1">
        <v>232</v>
      </c>
      <c r="D32" s="1" t="s">
        <v>13</v>
      </c>
      <c r="E32" t="s">
        <v>14</v>
      </c>
    </row>
    <row r="33" spans="1:5" x14ac:dyDescent="0.2">
      <c r="A33" t="s">
        <v>21</v>
      </c>
      <c r="B33" s="1" t="str">
        <f t="shared" si="0"/>
        <v>9</v>
      </c>
      <c r="C33" s="1">
        <v>200</v>
      </c>
      <c r="D33" s="1" t="s">
        <v>13</v>
      </c>
      <c r="E33" t="s">
        <v>14</v>
      </c>
    </row>
    <row r="34" spans="1:5" x14ac:dyDescent="0.2">
      <c r="A34" t="s">
        <v>18</v>
      </c>
      <c r="B34" s="1" t="str">
        <f t="shared" si="0"/>
        <v>2</v>
      </c>
      <c r="C34" s="1">
        <v>216</v>
      </c>
      <c r="D34" t="s">
        <v>13</v>
      </c>
      <c r="E34" t="s">
        <v>14</v>
      </c>
    </row>
    <row r="35" spans="1:5" x14ac:dyDescent="0.2">
      <c r="A35" t="s">
        <v>19</v>
      </c>
      <c r="B35" s="1" t="str">
        <f t="shared" si="0"/>
        <v>5</v>
      </c>
      <c r="C35" s="1">
        <v>216</v>
      </c>
      <c r="D35" t="s">
        <v>13</v>
      </c>
      <c r="E35" t="s">
        <v>14</v>
      </c>
    </row>
    <row r="36" spans="1:5" x14ac:dyDescent="0.2">
      <c r="A36" t="s">
        <v>20</v>
      </c>
      <c r="B36" s="1" t="str">
        <f t="shared" si="0"/>
        <v>6</v>
      </c>
      <c r="C36" s="1">
        <v>232</v>
      </c>
      <c r="D36" t="s">
        <v>13</v>
      </c>
      <c r="E36" t="s">
        <v>14</v>
      </c>
    </row>
    <row r="37" spans="1:5" x14ac:dyDescent="0.2">
      <c r="A37" t="s">
        <v>21</v>
      </c>
      <c r="B37" s="1" t="str">
        <f t="shared" si="0"/>
        <v>9</v>
      </c>
      <c r="C37" s="1">
        <v>200</v>
      </c>
      <c r="D37" t="s">
        <v>15</v>
      </c>
      <c r="E37" t="s">
        <v>14</v>
      </c>
    </row>
    <row r="38" spans="1:5" x14ac:dyDescent="0.2">
      <c r="A38" t="s">
        <v>18</v>
      </c>
      <c r="B38" s="1" t="str">
        <f t="shared" si="0"/>
        <v>2</v>
      </c>
      <c r="C38" s="1">
        <v>216</v>
      </c>
      <c r="D38" t="s">
        <v>13</v>
      </c>
      <c r="E38" t="s">
        <v>14</v>
      </c>
    </row>
    <row r="39" spans="1:5" x14ac:dyDescent="0.2">
      <c r="A39" t="s">
        <v>19</v>
      </c>
      <c r="B39" s="1" t="str">
        <f t="shared" si="0"/>
        <v>5</v>
      </c>
      <c r="C39" s="1">
        <v>216</v>
      </c>
      <c r="D39" t="s">
        <v>13</v>
      </c>
      <c r="E39" t="s">
        <v>14</v>
      </c>
    </row>
    <row r="40" spans="1:5" x14ac:dyDescent="0.2">
      <c r="A40" t="s">
        <v>20</v>
      </c>
      <c r="B40" s="1" t="str">
        <f t="shared" si="0"/>
        <v>6</v>
      </c>
      <c r="C40" s="1">
        <v>232</v>
      </c>
      <c r="D40" t="s">
        <v>13</v>
      </c>
      <c r="E40" t="s">
        <v>14</v>
      </c>
    </row>
    <row r="41" spans="1:5" x14ac:dyDescent="0.2">
      <c r="A41" t="s">
        <v>21</v>
      </c>
      <c r="B41" s="1" t="str">
        <f t="shared" si="0"/>
        <v>9</v>
      </c>
      <c r="C41" s="1">
        <v>200</v>
      </c>
      <c r="D41" t="s">
        <v>15</v>
      </c>
      <c r="E41" t="s">
        <v>14</v>
      </c>
    </row>
    <row r="42" spans="1:5" x14ac:dyDescent="0.2">
      <c r="B42" s="1"/>
      <c r="C42" s="1"/>
    </row>
    <row r="43" spans="1:5" x14ac:dyDescent="0.2">
      <c r="B43" s="1"/>
      <c r="C43" s="1"/>
    </row>
    <row r="44" spans="1:5" x14ac:dyDescent="0.2">
      <c r="B44" s="1"/>
      <c r="C44" s="1"/>
    </row>
    <row r="45" spans="1:5" x14ac:dyDescent="0.2">
      <c r="B45" s="1"/>
    </row>
    <row r="46" spans="1:5" x14ac:dyDescent="0.2">
      <c r="B46" s="1"/>
    </row>
    <row r="47" spans="1:5" x14ac:dyDescent="0.2">
      <c r="B47" s="1"/>
    </row>
    <row r="48" spans="1:5" x14ac:dyDescent="0.2">
      <c r="B48" s="1"/>
    </row>
    <row r="49" spans="2:3" x14ac:dyDescent="0.2">
      <c r="B49" s="1"/>
    </row>
    <row r="50" spans="2:3" x14ac:dyDescent="0.2">
      <c r="B50" s="1"/>
    </row>
    <row r="51" spans="2:3" x14ac:dyDescent="0.2">
      <c r="B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</row>
    <row r="56" spans="2:3" x14ac:dyDescent="0.2">
      <c r="B56" s="1"/>
    </row>
    <row r="57" spans="2:3" x14ac:dyDescent="0.2">
      <c r="B57" s="1"/>
    </row>
    <row r="58" spans="2:3" x14ac:dyDescent="0.2">
      <c r="B58" s="1"/>
    </row>
    <row r="59" spans="2:3" x14ac:dyDescent="0.2">
      <c r="B59" s="1"/>
    </row>
    <row r="60" spans="2:3" x14ac:dyDescent="0.2">
      <c r="B60" s="1"/>
    </row>
    <row r="61" spans="2:3" x14ac:dyDescent="0.2">
      <c r="B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2" spans="2:3" x14ac:dyDescent="0.2">
      <c r="B92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workbookViewId="0">
      <selection activeCell="B23" sqref="B23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22</v>
      </c>
      <c r="B2" s="1" t="str">
        <f t="shared" ref="B2:B21" si="0">MID(A2,39,LEN(A2) - 42)</f>
        <v>5</v>
      </c>
      <c r="C2" s="1">
        <v>240</v>
      </c>
      <c r="D2" s="1" t="s">
        <v>16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23</v>
      </c>
      <c r="B3" s="1" t="str">
        <f t="shared" si="0"/>
        <v>7</v>
      </c>
      <c r="C3" s="1">
        <v>128</v>
      </c>
      <c r="D3" s="1" t="s">
        <v>13</v>
      </c>
      <c r="E3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22</v>
      </c>
      <c r="B4" s="1" t="str">
        <f t="shared" si="0"/>
        <v>5</v>
      </c>
      <c r="C4" s="1">
        <v>240</v>
      </c>
      <c r="D4" s="1" t="s">
        <v>13</v>
      </c>
      <c r="E4" t="s">
        <v>14</v>
      </c>
      <c r="G4">
        <f>G3+1</f>
        <v>2</v>
      </c>
      <c r="H4">
        <f t="shared" ref="H4:H12" si="1">COUNTIF($B:$B,G4)</f>
        <v>0</v>
      </c>
      <c r="I4">
        <f t="shared" ref="I4:I12" si="2">SUMIF($B:$B,G4,$C:$C)</f>
        <v>0</v>
      </c>
      <c r="J4" t="e">
        <f t="shared" ref="J4:J12" si="3">AVERAGEIF($B:$B,G4,$C:$C)</f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  <c r="N4" t="e">
        <f t="shared" ref="N4:N12" si="6">AVERAGEIF($B:$B,G4,$D:$D)</f>
        <v>#DIV/0!</v>
      </c>
    </row>
    <row r="5" spans="1:14" x14ac:dyDescent="0.2">
      <c r="A5" t="s">
        <v>23</v>
      </c>
      <c r="B5" s="1" t="str">
        <f t="shared" si="0"/>
        <v>7</v>
      </c>
      <c r="C5" s="1">
        <v>128</v>
      </c>
      <c r="D5" s="1" t="s">
        <v>15</v>
      </c>
      <c r="E5" s="1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t="s">
        <v>22</v>
      </c>
      <c r="B6" s="1" t="str">
        <f t="shared" si="0"/>
        <v>5</v>
      </c>
      <c r="C6" s="1">
        <v>240</v>
      </c>
      <c r="D6" s="1" t="s">
        <v>15</v>
      </c>
      <c r="E6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23</v>
      </c>
      <c r="B7" s="1" t="str">
        <f t="shared" si="0"/>
        <v>7</v>
      </c>
      <c r="C7" s="1">
        <v>128</v>
      </c>
      <c r="D7" s="1" t="s">
        <v>13</v>
      </c>
      <c r="E7" t="s">
        <v>14</v>
      </c>
      <c r="G7">
        <f t="shared" si="7"/>
        <v>5</v>
      </c>
      <c r="H7">
        <f t="shared" si="1"/>
        <v>10</v>
      </c>
      <c r="I7">
        <f t="shared" si="2"/>
        <v>2400</v>
      </c>
      <c r="J7">
        <f t="shared" si="3"/>
        <v>240</v>
      </c>
      <c r="K7">
        <v>0</v>
      </c>
      <c r="L7">
        <f t="shared" si="4"/>
        <v>0</v>
      </c>
      <c r="M7">
        <f t="shared" si="5"/>
        <v>0</v>
      </c>
      <c r="N7" t="e">
        <f t="shared" si="6"/>
        <v>#DIV/0!</v>
      </c>
    </row>
    <row r="8" spans="1:14" x14ac:dyDescent="0.2">
      <c r="A8" t="s">
        <v>22</v>
      </c>
      <c r="B8" s="1" t="str">
        <f t="shared" si="0"/>
        <v>5</v>
      </c>
      <c r="C8" s="1">
        <v>240</v>
      </c>
      <c r="D8" s="1" t="s">
        <v>13</v>
      </c>
      <c r="E8" s="1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23</v>
      </c>
      <c r="B9" s="1" t="str">
        <f t="shared" si="0"/>
        <v>7</v>
      </c>
      <c r="C9" s="1">
        <v>128</v>
      </c>
      <c r="D9" s="1" t="s">
        <v>13</v>
      </c>
      <c r="E9" t="s">
        <v>14</v>
      </c>
      <c r="G9">
        <f t="shared" si="7"/>
        <v>7</v>
      </c>
      <c r="H9">
        <f t="shared" si="1"/>
        <v>10</v>
      </c>
      <c r="I9">
        <f t="shared" si="2"/>
        <v>1280</v>
      </c>
      <c r="J9">
        <f t="shared" si="3"/>
        <v>128</v>
      </c>
      <c r="K9">
        <v>0</v>
      </c>
      <c r="L9">
        <f t="shared" si="4"/>
        <v>0</v>
      </c>
      <c r="M9">
        <f t="shared" si="5"/>
        <v>0</v>
      </c>
      <c r="N9" t="e">
        <f t="shared" si="6"/>
        <v>#DIV/0!</v>
      </c>
    </row>
    <row r="10" spans="1:14" x14ac:dyDescent="0.2">
      <c r="A10" t="s">
        <v>22</v>
      </c>
      <c r="B10" s="1" t="str">
        <f t="shared" si="0"/>
        <v>5</v>
      </c>
      <c r="C10" s="1">
        <v>240</v>
      </c>
      <c r="D10" s="1" t="s">
        <v>13</v>
      </c>
      <c r="E10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23</v>
      </c>
      <c r="B11" s="1" t="str">
        <f t="shared" si="0"/>
        <v>7</v>
      </c>
      <c r="C11" s="1">
        <v>128</v>
      </c>
      <c r="D11" s="1" t="s">
        <v>13</v>
      </c>
      <c r="E11" s="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22</v>
      </c>
      <c r="B12" s="1" t="str">
        <f t="shared" si="0"/>
        <v>5</v>
      </c>
      <c r="C12" s="1">
        <v>240</v>
      </c>
      <c r="D12" s="1" t="s">
        <v>13</v>
      </c>
      <c r="E12" s="1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23</v>
      </c>
      <c r="B13" s="1" t="str">
        <f t="shared" si="0"/>
        <v>7</v>
      </c>
      <c r="C13" s="1">
        <v>128</v>
      </c>
      <c r="D13" s="1" t="s">
        <v>16</v>
      </c>
      <c r="E13" t="s">
        <v>14</v>
      </c>
    </row>
    <row r="14" spans="1:14" x14ac:dyDescent="0.2">
      <c r="A14" t="s">
        <v>22</v>
      </c>
      <c r="B14" s="1" t="str">
        <f t="shared" si="0"/>
        <v>5</v>
      </c>
      <c r="C14" s="1">
        <v>240</v>
      </c>
      <c r="D14" s="1" t="s">
        <v>16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23</v>
      </c>
      <c r="B15" s="1" t="str">
        <f t="shared" si="0"/>
        <v>7</v>
      </c>
      <c r="C15" s="1">
        <v>128</v>
      </c>
      <c r="D15" s="1" t="s">
        <v>13</v>
      </c>
      <c r="E15" s="1" t="s">
        <v>14</v>
      </c>
      <c r="G15">
        <v>1</v>
      </c>
      <c r="H15">
        <f>COUNTIF($B:$B,G15)</f>
        <v>0</v>
      </c>
      <c r="I15" t="e">
        <f t="shared" ref="I15:I24" si="8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22</v>
      </c>
      <c r="B16" s="1" t="str">
        <f t="shared" si="0"/>
        <v>5</v>
      </c>
      <c r="C16" s="1">
        <v>240</v>
      </c>
      <c r="D16" s="1" t="s">
        <v>13</v>
      </c>
      <c r="E16" t="s">
        <v>14</v>
      </c>
      <c r="G16">
        <f>G15+1</f>
        <v>2</v>
      </c>
      <c r="H16">
        <f t="shared" ref="H16:H24" si="9">COUNTIF($B:$B,G16)</f>
        <v>0</v>
      </c>
      <c r="I16" t="e">
        <f t="shared" si="8"/>
        <v>#DIV/0!</v>
      </c>
      <c r="J16">
        <v>0</v>
      </c>
      <c r="K16">
        <f t="shared" ref="K16:K24" si="10">J16^2</f>
        <v>0</v>
      </c>
      <c r="L16" t="e">
        <f t="shared" ref="L16:L24" si="11">J16/I16</f>
        <v>#DIV/0!</v>
      </c>
    </row>
    <row r="17" spans="1:12" x14ac:dyDescent="0.2">
      <c r="A17" t="s">
        <v>23</v>
      </c>
      <c r="B17" s="1" t="str">
        <f t="shared" si="0"/>
        <v>7</v>
      </c>
      <c r="C17" s="1">
        <v>128</v>
      </c>
      <c r="D17" s="1" t="s">
        <v>13</v>
      </c>
      <c r="E17" t="s">
        <v>14</v>
      </c>
      <c r="G17">
        <f t="shared" ref="G17:G24" si="12">G16+1</f>
        <v>3</v>
      </c>
      <c r="H17">
        <f t="shared" si="9"/>
        <v>0</v>
      </c>
      <c r="I17" t="e">
        <f t="shared" si="8"/>
        <v>#DIV/0!</v>
      </c>
      <c r="J17">
        <v>0</v>
      </c>
      <c r="K17">
        <f t="shared" si="10"/>
        <v>0</v>
      </c>
      <c r="L17" t="e">
        <f t="shared" si="11"/>
        <v>#DIV/0!</v>
      </c>
    </row>
    <row r="18" spans="1:12" x14ac:dyDescent="0.2">
      <c r="A18" t="s">
        <v>22</v>
      </c>
      <c r="B18" s="1" t="str">
        <f t="shared" si="0"/>
        <v>5</v>
      </c>
      <c r="C18" s="1">
        <v>240</v>
      </c>
      <c r="D18" s="1" t="s">
        <v>13</v>
      </c>
      <c r="E18" s="1" t="s">
        <v>14</v>
      </c>
      <c r="G18">
        <f t="shared" si="12"/>
        <v>4</v>
      </c>
      <c r="H18">
        <f t="shared" si="9"/>
        <v>0</v>
      </c>
      <c r="I18" t="e">
        <f t="shared" si="8"/>
        <v>#DIV/0!</v>
      </c>
      <c r="J18">
        <v>0</v>
      </c>
      <c r="K18">
        <f t="shared" si="10"/>
        <v>0</v>
      </c>
      <c r="L18" t="e">
        <f t="shared" si="11"/>
        <v>#DIV/0!</v>
      </c>
    </row>
    <row r="19" spans="1:12" x14ac:dyDescent="0.2">
      <c r="A19" t="s">
        <v>23</v>
      </c>
      <c r="B19" s="1" t="str">
        <f t="shared" si="0"/>
        <v>7</v>
      </c>
      <c r="C19" s="1">
        <v>128</v>
      </c>
      <c r="D19" s="1" t="s">
        <v>13</v>
      </c>
      <c r="E19" t="s">
        <v>14</v>
      </c>
      <c r="G19">
        <f t="shared" si="12"/>
        <v>5</v>
      </c>
      <c r="H19">
        <f t="shared" si="9"/>
        <v>10</v>
      </c>
      <c r="I19">
        <f t="shared" si="8"/>
        <v>240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22</v>
      </c>
      <c r="B20" s="1" t="str">
        <f t="shared" si="0"/>
        <v>5</v>
      </c>
      <c r="C20" s="1">
        <v>240</v>
      </c>
      <c r="D20" s="1" t="s">
        <v>13</v>
      </c>
      <c r="E20" t="s">
        <v>14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23</v>
      </c>
      <c r="B21" s="1" t="str">
        <f t="shared" si="0"/>
        <v>7</v>
      </c>
      <c r="C21" s="1">
        <v>128</v>
      </c>
      <c r="D21" s="1" t="s">
        <v>13</v>
      </c>
      <c r="E21" s="1" t="s">
        <v>14</v>
      </c>
      <c r="G21">
        <f t="shared" si="12"/>
        <v>7</v>
      </c>
      <c r="H21">
        <f t="shared" si="9"/>
        <v>10</v>
      </c>
      <c r="I21">
        <f t="shared" si="8"/>
        <v>128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B22" s="1"/>
      <c r="C22" s="1"/>
      <c r="G22">
        <f t="shared" si="12"/>
        <v>8</v>
      </c>
      <c r="H22">
        <f t="shared" si="9"/>
        <v>0</v>
      </c>
      <c r="I22" t="e">
        <f t="shared" si="8"/>
        <v>#DIV/0!</v>
      </c>
      <c r="J22">
        <v>0</v>
      </c>
      <c r="K22">
        <f t="shared" si="10"/>
        <v>0</v>
      </c>
      <c r="L22" t="e">
        <f t="shared" si="11"/>
        <v>#DIV/0!</v>
      </c>
    </row>
    <row r="23" spans="1:12" x14ac:dyDescent="0.2">
      <c r="B23" s="1"/>
      <c r="C23" s="1"/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B24" s="1"/>
      <c r="C24" s="1"/>
      <c r="G24">
        <f t="shared" si="12"/>
        <v>10</v>
      </c>
      <c r="H24">
        <f t="shared" si="9"/>
        <v>0</v>
      </c>
      <c r="I24" t="e">
        <f t="shared" si="8"/>
        <v>#DIV/0!</v>
      </c>
      <c r="J24">
        <v>0</v>
      </c>
      <c r="K24">
        <f t="shared" si="10"/>
        <v>0</v>
      </c>
      <c r="L24" t="e">
        <f t="shared" si="11"/>
        <v>#DIV/0!</v>
      </c>
    </row>
    <row r="25" spans="1:12" x14ac:dyDescent="0.2">
      <c r="B25" s="1"/>
      <c r="C25" s="1"/>
    </row>
    <row r="26" spans="1:12" x14ac:dyDescent="0.2">
      <c r="B26" s="1"/>
      <c r="C26" s="1"/>
      <c r="D26" s="1"/>
    </row>
    <row r="27" spans="1:12" x14ac:dyDescent="0.2">
      <c r="B27" s="1"/>
      <c r="C27" s="1"/>
    </row>
    <row r="28" spans="1:12" x14ac:dyDescent="0.2">
      <c r="B28" s="1"/>
      <c r="C28" s="1"/>
    </row>
    <row r="29" spans="1:12" x14ac:dyDescent="0.2">
      <c r="B29" s="1"/>
      <c r="C29" s="1"/>
    </row>
    <row r="30" spans="1:12" x14ac:dyDescent="0.2">
      <c r="B30" s="1"/>
      <c r="C30" s="1"/>
    </row>
    <row r="31" spans="1:12" x14ac:dyDescent="0.2">
      <c r="B31" s="1"/>
      <c r="C31" s="1"/>
    </row>
    <row r="32" spans="1:12" x14ac:dyDescent="0.2">
      <c r="B32" s="1"/>
      <c r="C32" s="1"/>
    </row>
    <row r="33" spans="2:4" x14ac:dyDescent="0.2">
      <c r="B33" s="1"/>
      <c r="C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</row>
    <row r="37" spans="2:4" x14ac:dyDescent="0.2">
      <c r="B37" s="1"/>
      <c r="C37" s="1"/>
    </row>
    <row r="38" spans="2:4" x14ac:dyDescent="0.2">
      <c r="B38" s="1"/>
      <c r="C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</row>
    <row r="42" spans="2:4" x14ac:dyDescent="0.2">
      <c r="B42" s="1"/>
      <c r="C42" s="1"/>
    </row>
    <row r="43" spans="2:4" x14ac:dyDescent="0.2">
      <c r="B43" s="1"/>
      <c r="C43" s="1"/>
      <c r="D43" s="1"/>
    </row>
    <row r="44" spans="2:4" x14ac:dyDescent="0.2">
      <c r="B44" s="1"/>
      <c r="C44" s="1"/>
    </row>
    <row r="45" spans="2:4" x14ac:dyDescent="0.2">
      <c r="B45" s="1"/>
      <c r="C45" s="1"/>
    </row>
    <row r="46" spans="2:4" x14ac:dyDescent="0.2">
      <c r="B46" s="1"/>
      <c r="C46" s="1"/>
    </row>
    <row r="47" spans="2:4" x14ac:dyDescent="0.2">
      <c r="B47" s="1"/>
      <c r="C47" s="1"/>
    </row>
    <row r="48" spans="2:4" x14ac:dyDescent="0.2">
      <c r="B48" s="1"/>
      <c r="C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</row>
    <row r="56" spans="2:4" x14ac:dyDescent="0.2">
      <c r="B56" s="1"/>
      <c r="C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</row>
    <row r="60" spans="2:4" x14ac:dyDescent="0.2">
      <c r="B60" s="1"/>
      <c r="C60" s="1"/>
    </row>
    <row r="61" spans="2:4" x14ac:dyDescent="0.2">
      <c r="B61" s="1"/>
      <c r="C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</row>
    <row r="65" spans="2:3" x14ac:dyDescent="0.2">
      <c r="B65" s="1"/>
      <c r="C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</row>
    <row r="181" spans="2:5" x14ac:dyDescent="0.2">
      <c r="B181" s="1"/>
    </row>
    <row r="182" spans="2:5" x14ac:dyDescent="0.2">
      <c r="B182" s="1"/>
    </row>
    <row r="183" spans="2:5" x14ac:dyDescent="0.2">
      <c r="B183" s="1"/>
    </row>
    <row r="184" spans="2:5" x14ac:dyDescent="0.2">
      <c r="B184" s="1"/>
    </row>
    <row r="185" spans="2:5" x14ac:dyDescent="0.2">
      <c r="B185" s="1"/>
    </row>
    <row r="186" spans="2:5" x14ac:dyDescent="0.2">
      <c r="B186" s="1"/>
    </row>
    <row r="187" spans="2:5" x14ac:dyDescent="0.2">
      <c r="B187" s="1"/>
    </row>
    <row r="188" spans="2:5" x14ac:dyDescent="0.2">
      <c r="B188" s="1"/>
    </row>
    <row r="189" spans="2:5" x14ac:dyDescent="0.2">
      <c r="B189" s="1"/>
    </row>
    <row r="190" spans="2:5" x14ac:dyDescent="0.2">
      <c r="B190" s="1"/>
    </row>
    <row r="191" spans="2:5" x14ac:dyDescent="0.2">
      <c r="B191" s="1"/>
    </row>
    <row r="192" spans="2:5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</row>
    <row r="280" spans="2:5" x14ac:dyDescent="0.2">
      <c r="B280" s="1"/>
    </row>
    <row r="281" spans="2:5" x14ac:dyDescent="0.2">
      <c r="B281" s="1"/>
    </row>
    <row r="282" spans="2:5" x14ac:dyDescent="0.2">
      <c r="B282" s="1"/>
    </row>
    <row r="283" spans="2:5" x14ac:dyDescent="0.2">
      <c r="B283" s="1"/>
    </row>
    <row r="284" spans="2:5" x14ac:dyDescent="0.2">
      <c r="B284" s="1"/>
    </row>
    <row r="285" spans="2:5" x14ac:dyDescent="0.2">
      <c r="B285" s="1"/>
    </row>
    <row r="286" spans="2:5" x14ac:dyDescent="0.2">
      <c r="B286" s="1"/>
    </row>
    <row r="287" spans="2:5" x14ac:dyDescent="0.2">
      <c r="B287" s="1"/>
    </row>
    <row r="288" spans="2:5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 (2)</vt:lpstr>
      <vt:lpstr>results_10runs_layout1 (random)</vt:lpstr>
      <vt:lpstr>results_10runs_layout1 (2)</vt:lpstr>
      <vt:lpstr>results_10runs_layout2</vt:lpstr>
      <vt:lpstr>results_10runs_layout3</vt:lpstr>
      <vt:lpstr>Result_50runs_layout1</vt:lpstr>
      <vt:lpstr>Result_50runs_layout2</vt:lpstr>
      <vt:lpstr>Result_50runs_layout3</vt:lpstr>
      <vt:lpstr>Result_100runs_layout1</vt:lpstr>
      <vt:lpstr>Result_100runs_layout2</vt:lpstr>
      <vt:lpstr>Result_100runs_layout3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2022-11-19T14:35:57Z</dcterms:modified>
</cp:coreProperties>
</file>