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3395" windowHeight="82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7" i="1"/>
  <c r="E17"/>
  <c r="E3"/>
  <c r="E4"/>
  <c r="E5"/>
  <c r="E6"/>
  <c r="E7"/>
  <c r="E8"/>
  <c r="E9"/>
  <c r="E10"/>
  <c r="E11"/>
  <c r="E12"/>
  <c r="E2"/>
  <c r="H15"/>
  <c r="H14"/>
  <c r="D12"/>
  <c r="D11"/>
  <c r="D10"/>
  <c r="D9"/>
  <c r="D8"/>
  <c r="D7"/>
  <c r="D6"/>
  <c r="D5"/>
  <c r="D4"/>
  <c r="D3"/>
  <c r="D2"/>
  <c r="C12"/>
  <c r="C11"/>
  <c r="C10"/>
  <c r="C9"/>
  <c r="C8"/>
  <c r="C7"/>
  <c r="C6"/>
  <c r="C5"/>
  <c r="C4"/>
  <c r="C3"/>
  <c r="C2"/>
  <c r="G15"/>
  <c r="G14"/>
  <c r="F15"/>
  <c r="F14"/>
</calcChain>
</file>

<file path=xl/sharedStrings.xml><?xml version="1.0" encoding="utf-8"?>
<sst xmlns="http://schemas.openxmlformats.org/spreadsheetml/2006/main" count="9" uniqueCount="9">
  <si>
    <t>Leeftijd</t>
  </si>
  <si>
    <t>Vloer-Bovenkant hoofd</t>
  </si>
  <si>
    <t>Vloer-Puntje middelvinger</t>
  </si>
  <si>
    <t>Niels</t>
  </si>
  <si>
    <t>Wouter</t>
  </si>
  <si>
    <t>Puntje middelvinger-Puntje middelvinger</t>
  </si>
  <si>
    <t>Vloer-schouder</t>
  </si>
  <si>
    <t>https://nl.wikipedia.org/wiki/Lichaamsverhoudingen</t>
  </si>
  <si>
    <t>https://www.vub.be/groeicurven/files/1-20050604-NP2-20M.pdf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</si>
</sst>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" fontId="2" fillId="0" borderId="0" xfId="0" applyNumberFormat="1" applyFont="1"/>
    <xf numFmtId="1" fontId="0" fillId="0" borderId="0" xfId="0" applyNumberFormat="1"/>
    <xf numFmtId="9" fontId="0" fillId="0" borderId="0" xfId="1" applyFont="1"/>
    <xf numFmtId="1" fontId="0" fillId="2" borderId="0" xfId="0" applyNumberFormat="1" applyFill="1"/>
    <xf numFmtId="1" fontId="3" fillId="0" borderId="0" xfId="2" applyNumberFormat="1" applyAlignment="1" applyProtection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ub.be/groeicurven/files/1-20050604-NP2-20M.pdf" TargetMode="External"/><Relationship Id="rId1" Type="http://schemas.openxmlformats.org/officeDocument/2006/relationships/hyperlink" Target="https://nl.wikipedia.org/wiki/Lichaamsverhouding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zoomScaleNormal="100" workbookViewId="0"/>
  </sheetViews>
  <sheetFormatPr defaultRowHeight="15"/>
  <cols>
    <col min="1" max="1" width="7.85546875" style="2" bestFit="1" customWidth="1"/>
    <col min="2" max="2" width="22.28515625" style="2" bestFit="1" customWidth="1"/>
    <col min="3" max="3" width="25.28515625" style="2" bestFit="1" customWidth="1"/>
    <col min="4" max="4" width="39.140625" style="2" bestFit="1" customWidth="1"/>
    <col min="5" max="5" width="15" style="2" bestFit="1" customWidth="1"/>
    <col min="6" max="8" width="4.7109375" style="2" bestFit="1" customWidth="1"/>
    <col min="9" max="16384" width="9.140625" style="2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</row>
    <row r="2" spans="1:8">
      <c r="A2" s="2">
        <v>2</v>
      </c>
      <c r="B2" s="2">
        <v>87</v>
      </c>
      <c r="C2" s="2">
        <f>AVERAGE($F$14:$F$15)*B2</f>
        <v>34.598308270676689</v>
      </c>
      <c r="D2" s="2">
        <f>AVERAGE($G$14:$G$15)*B2</f>
        <v>84.988533834586477</v>
      </c>
      <c r="E2" s="4">
        <f>AVERAGE($H$14:$H$15)*B2</f>
        <v>71.38796992481204</v>
      </c>
    </row>
    <row r="3" spans="1:8">
      <c r="A3" s="2">
        <v>3</v>
      </c>
      <c r="B3" s="2">
        <v>96</v>
      </c>
      <c r="C3" s="2">
        <f>AVERAGE($F$14:$F$15)*B3</f>
        <v>38.177443609022561</v>
      </c>
      <c r="D3" s="2">
        <f>AVERAGE($G$14:$G$15)*B3</f>
        <v>93.78045112781956</v>
      </c>
      <c r="E3" s="2">
        <f t="shared" ref="E3:E12" si="0">AVERAGE($H$14:$H$15)*B3</f>
        <v>78.772932330827075</v>
      </c>
    </row>
    <row r="4" spans="1:8">
      <c r="A4" s="2">
        <v>4</v>
      </c>
      <c r="B4" s="2">
        <v>104</v>
      </c>
      <c r="C4" s="2">
        <f>AVERAGE($F$14:$F$15)*B4</f>
        <v>41.358897243107769</v>
      </c>
      <c r="D4" s="2">
        <f>AVERAGE($G$14:$G$15)*B4</f>
        <v>101.59548872180451</v>
      </c>
      <c r="E4" s="2">
        <f t="shared" si="0"/>
        <v>85.337343358395998</v>
      </c>
    </row>
    <row r="5" spans="1:8">
      <c r="A5" s="2">
        <v>5</v>
      </c>
      <c r="B5" s="2">
        <v>110</v>
      </c>
      <c r="C5" s="2">
        <f>AVERAGE($F$14:$F$15)*B5</f>
        <v>43.744987468671681</v>
      </c>
      <c r="D5" s="2">
        <f>AVERAGE($G$14:$G$15)*B5</f>
        <v>107.45676691729324</v>
      </c>
      <c r="E5" s="2">
        <f t="shared" si="0"/>
        <v>90.260651629072697</v>
      </c>
    </row>
    <row r="6" spans="1:8">
      <c r="A6" s="2">
        <v>6</v>
      </c>
      <c r="B6" s="2">
        <v>117</v>
      </c>
      <c r="C6" s="2">
        <f>AVERAGE($F$14:$F$15)*B6</f>
        <v>46.528759398496241</v>
      </c>
      <c r="D6" s="2">
        <f>AVERAGE($G$14:$G$15)*B6</f>
        <v>114.29492481203008</v>
      </c>
      <c r="E6" s="2">
        <f t="shared" si="0"/>
        <v>96.004511278195494</v>
      </c>
    </row>
    <row r="7" spans="1:8">
      <c r="A7" s="2">
        <v>7</v>
      </c>
      <c r="B7" s="2">
        <v>124</v>
      </c>
      <c r="C7" s="2">
        <f>AVERAGE($F$14:$F$15)*B7</f>
        <v>49.312531328320802</v>
      </c>
      <c r="D7" s="2">
        <f>AVERAGE($G$14:$G$15)*B7</f>
        <v>121.13308270676693</v>
      </c>
      <c r="E7" s="2">
        <f t="shared" si="0"/>
        <v>101.74837092731831</v>
      </c>
    </row>
    <row r="8" spans="1:8">
      <c r="A8" s="2">
        <v>8</v>
      </c>
      <c r="B8" s="2">
        <v>130</v>
      </c>
      <c r="C8" s="2">
        <f>AVERAGE($F$14:$F$15)*B8</f>
        <v>51.698621553884713</v>
      </c>
      <c r="D8" s="2">
        <f>AVERAGE($G$14:$G$15)*B8</f>
        <v>126.99436090225565</v>
      </c>
      <c r="E8" s="2">
        <f t="shared" si="0"/>
        <v>106.67167919799499</v>
      </c>
    </row>
    <row r="9" spans="1:8">
      <c r="A9" s="2">
        <v>9</v>
      </c>
      <c r="B9" s="2">
        <v>135</v>
      </c>
      <c r="C9" s="2">
        <f>AVERAGE($F$14:$F$15)*B9</f>
        <v>53.68703007518797</v>
      </c>
      <c r="D9" s="2">
        <f>AVERAGE($G$14:$G$15)*B9</f>
        <v>131.87875939849624</v>
      </c>
      <c r="E9" s="2">
        <f t="shared" si="0"/>
        <v>110.77443609022558</v>
      </c>
    </row>
    <row r="10" spans="1:8">
      <c r="A10" s="2">
        <v>10</v>
      </c>
      <c r="B10" s="2">
        <v>141</v>
      </c>
      <c r="C10" s="2">
        <f>AVERAGE($F$14:$F$15)*B10</f>
        <v>56.073120300751881</v>
      </c>
      <c r="D10" s="2">
        <f>AVERAGE($G$14:$G$15)*B10</f>
        <v>137.74003759398497</v>
      </c>
      <c r="E10" s="2">
        <f t="shared" si="0"/>
        <v>115.69774436090226</v>
      </c>
    </row>
    <row r="11" spans="1:8">
      <c r="A11" s="2">
        <v>11</v>
      </c>
      <c r="B11" s="2">
        <v>146</v>
      </c>
      <c r="C11" s="2">
        <f>AVERAGE($F$14:$F$15)*B11</f>
        <v>58.061528822055138</v>
      </c>
      <c r="D11" s="2">
        <f>AVERAGE($G$14:$G$15)*B11</f>
        <v>142.62443609022557</v>
      </c>
      <c r="E11" s="2">
        <f t="shared" si="0"/>
        <v>119.80050125313284</v>
      </c>
    </row>
    <row r="12" spans="1:8">
      <c r="A12" s="2">
        <v>12</v>
      </c>
      <c r="B12" s="2">
        <v>152</v>
      </c>
      <c r="C12" s="4">
        <f>AVERAGE($F$14:$F$15)*B12</f>
        <v>60.44761904761905</v>
      </c>
      <c r="D12" s="2">
        <f>AVERAGE($G$14:$G$15)*B12</f>
        <v>148.48571428571429</v>
      </c>
      <c r="E12" s="2">
        <f t="shared" si="0"/>
        <v>124.72380952380954</v>
      </c>
    </row>
    <row r="14" spans="1:8">
      <c r="A14" s="2" t="s">
        <v>3</v>
      </c>
      <c r="B14" s="2">
        <v>84</v>
      </c>
      <c r="C14" s="2">
        <v>31</v>
      </c>
      <c r="D14" s="2">
        <v>81</v>
      </c>
      <c r="E14" s="2">
        <v>68</v>
      </c>
      <c r="F14" s="3">
        <f>C14/B14</f>
        <v>0.36904761904761907</v>
      </c>
      <c r="G14" s="3">
        <f>D14/B14</f>
        <v>0.9642857142857143</v>
      </c>
      <c r="H14" s="3">
        <f>E14/B14</f>
        <v>0.80952380952380953</v>
      </c>
    </row>
    <row r="15" spans="1:8">
      <c r="A15" s="2" t="s">
        <v>4</v>
      </c>
      <c r="B15" s="2">
        <v>190</v>
      </c>
      <c r="C15" s="2">
        <v>81</v>
      </c>
      <c r="D15" s="2">
        <v>188</v>
      </c>
      <c r="E15" s="2">
        <v>158</v>
      </c>
      <c r="F15" s="3">
        <f>C15/B15</f>
        <v>0.4263157894736842</v>
      </c>
      <c r="G15" s="3">
        <f>D15/B15</f>
        <v>0.98947368421052628</v>
      </c>
      <c r="H15" s="3">
        <f>E15/B15</f>
        <v>0.83157894736842108</v>
      </c>
    </row>
    <row r="17" spans="3:5">
      <c r="C17" s="4">
        <f>3/8*B12</f>
        <v>57</v>
      </c>
      <c r="E17" s="4">
        <f>7/8*B2</f>
        <v>76.125</v>
      </c>
    </row>
    <row r="18" spans="3:5">
      <c r="C18" s="5" t="s">
        <v>7</v>
      </c>
    </row>
    <row r="20" spans="3:5">
      <c r="C20" s="5" t="s">
        <v>8</v>
      </c>
    </row>
  </sheetData>
  <hyperlinks>
    <hyperlink ref="C18" r:id="rId1"/>
    <hyperlink ref="C20" r:id="rId2"/>
  </hyperlinks>
  <pageMargins left="0.7" right="0.7" top="0.75" bottom="0.75" header="0.3" footer="0.3"/>
  <pageSetup paperSize="9" orientation="portrait" horizontalDpi="4294967293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Put</dc:creator>
  <cp:lastModifiedBy>Wouter van der Put</cp:lastModifiedBy>
  <dcterms:created xsi:type="dcterms:W3CDTF">2021-11-10T08:37:08Z</dcterms:created>
  <dcterms:modified xsi:type="dcterms:W3CDTF">2021-11-10T08:53:38Z</dcterms:modified>
</cp:coreProperties>
</file>