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H10" i="1"/>
  <c r="G10"/>
  <c r="F9"/>
  <c r="H9"/>
  <c r="G9"/>
  <c r="H8"/>
  <c r="I7"/>
  <c r="H7"/>
  <c r="H4"/>
  <c r="I4"/>
  <c r="F10"/>
  <c r="I10"/>
  <c r="I11"/>
  <c r="I12"/>
  <c r="I16"/>
  <c r="I17"/>
  <c r="I18"/>
  <c r="I19"/>
  <c r="F4"/>
  <c r="F5"/>
  <c r="F6"/>
  <c r="F7"/>
  <c r="F8"/>
  <c r="I8"/>
  <c r="F11"/>
  <c r="F12"/>
  <c r="F13"/>
  <c r="I13"/>
  <c r="F14"/>
  <c r="I14"/>
  <c r="F15"/>
  <c r="I15"/>
  <c r="F16"/>
  <c r="F17"/>
  <c r="F18"/>
  <c r="F19"/>
  <c r="F3"/>
  <c r="I3"/>
  <c r="F2"/>
  <c r="I2"/>
  <c r="I9"/>
</calcChain>
</file>

<file path=xl/sharedStrings.xml><?xml version="1.0" encoding="utf-8"?>
<sst xmlns="http://schemas.openxmlformats.org/spreadsheetml/2006/main" count="51" uniqueCount="25">
  <si>
    <t>Materiaal</t>
  </si>
  <si>
    <t>Speciaal</t>
  </si>
  <si>
    <t>Dikte [mm]</t>
  </si>
  <si>
    <t>URL</t>
  </si>
  <si>
    <t>Link</t>
  </si>
  <si>
    <t>X [mm]</t>
  </si>
  <si>
    <t>Y [mm]</t>
  </si>
  <si>
    <t>PVC-hardschuim</t>
  </si>
  <si>
    <t>Kleuren</t>
  </si>
  <si>
    <t>Opp. [m2]</t>
  </si>
  <si>
    <t>Rood/Groen/Blauw/Oranje/Wit/Grijs</t>
  </si>
  <si>
    <t>Lichtdoorlatend</t>
  </si>
  <si>
    <t>Verzenden</t>
  </si>
  <si>
    <t>Plaat</t>
  </si>
  <si>
    <t>Totaal/m2</t>
  </si>
  <si>
    <t>Plexiglas</t>
  </si>
  <si>
    <t>Rood/Groen/Blauw/Geel/Wit/Zwart</t>
  </si>
  <si>
    <t>Ophalen/bezorgen NL</t>
  </si>
  <si>
    <t>Op maat meerkost</t>
  </si>
  <si>
    <t>Veel kleuren</t>
  </si>
  <si>
    <t>Op maat</t>
  </si>
  <si>
    <t>Geprint op wit</t>
  </si>
  <si>
    <t>Schuim PS</t>
  </si>
  <si>
    <t>Geschuimd PVC == Forex</t>
  </si>
  <si>
    <t>HPL == Trespa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</si>
</sst>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[$€-2]\ * #,##0.00_);_([$€-2]\ * \(#,##0.00\);_([$€-2]\ * &quot;-&quot;??_);_(@_)"/>
    <numFmt numFmtId="165" formatCode="_([$€-2]\ * #,##0_);_([$€-2]\ * \(#,##0\);_([$€-2]\ 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21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u/>
      <sz val="2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2" applyAlignment="1" applyProtection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2" applyFont="1" applyAlignment="1" applyProtection="1"/>
    <xf numFmtId="43" fontId="3" fillId="0" borderId="0" xfId="1" applyFont="1"/>
    <xf numFmtId="43" fontId="4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nststofplatenshop.nl/hpl-plaat/kleur-structuur/" TargetMode="External"/><Relationship Id="rId3" Type="http://schemas.openxmlformats.org/officeDocument/2006/relationships/hyperlink" Target="https://kunststofplaten.be/product/opaalrood-plexiglas-3-mm/" TargetMode="External"/><Relationship Id="rId7" Type="http://schemas.openxmlformats.org/officeDocument/2006/relationships/hyperlink" Target="https://www.zwartopwit.be/shop/borden-panelen/schuim-ps-10-mm/rechte-hoeken/quality/smart-x-10-mm-premium-recto" TargetMode="External"/><Relationship Id="rId2" Type="http://schemas.openxmlformats.org/officeDocument/2006/relationships/hyperlink" Target="https://www.hornbach.nl/shop/GUTTAGLIss-Acrylglas-Acrylcolor-glad-rood-250-x-500-x-3-0-mm/8055672/artikel.html" TargetMode="External"/><Relationship Id="rId1" Type="http://schemas.openxmlformats.org/officeDocument/2006/relationships/hyperlink" Target="https://www.hornbach.nl/shop/GUTTAGLIss-Hobbycolor-kunststof-plaat-rood-500-x-250-x-3-0-mm/3887974/artikel.html" TargetMode="External"/><Relationship Id="rId6" Type="http://schemas.openxmlformats.org/officeDocument/2006/relationships/hyperlink" Target="https://shop.letterplex.nl/contents/nl/p388.html" TargetMode="External"/><Relationship Id="rId5" Type="http://schemas.openxmlformats.org/officeDocument/2006/relationships/hyperlink" Target="https://www.zwartopwit.be/shop/borden-panelen/schuim-pvc-10-mm/rechte-hoeken/quality/schuim-pvc-10-mm-premium-recto?amount=1&amp;height=1000&amp;width=1000" TargetMode="External"/><Relationship Id="rId4" Type="http://schemas.openxmlformats.org/officeDocument/2006/relationships/hyperlink" Target="https://shop.letterplex.nl/contents/nl/p816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80" zoomScaleNormal="80" workbookViewId="0">
      <selection activeCell="L10" sqref="L10"/>
    </sheetView>
  </sheetViews>
  <sheetFormatPr defaultRowHeight="27.75"/>
  <cols>
    <col min="1" max="1" width="43.5703125" style="5" bestFit="1" customWidth="1"/>
    <col min="2" max="2" width="72.5703125" style="5" bestFit="1" customWidth="1"/>
    <col min="3" max="3" width="21" style="5" bestFit="1" customWidth="1"/>
    <col min="4" max="4" width="14.140625" style="5" bestFit="1" customWidth="1"/>
    <col min="5" max="5" width="13.85546875" style="5" bestFit="1" customWidth="1"/>
    <col min="6" max="6" width="21.28515625" style="10" bestFit="1" customWidth="1"/>
    <col min="7" max="7" width="16" style="6" bestFit="1" customWidth="1"/>
    <col min="8" max="8" width="22.42578125" style="6" bestFit="1" customWidth="1"/>
    <col min="9" max="9" width="22.140625" style="7" bestFit="1" customWidth="1"/>
    <col min="10" max="10" width="41.28515625" style="7" bestFit="1" customWidth="1"/>
    <col min="11" max="11" width="28.7109375" style="5" bestFit="1" customWidth="1"/>
    <col min="12" max="12" width="8.140625" style="5" bestFit="1" customWidth="1"/>
    <col min="13" max="16384" width="9.140625" style="5"/>
  </cols>
  <sheetData>
    <row r="1" spans="1:12" s="2" customFormat="1">
      <c r="A1" s="2" t="s">
        <v>0</v>
      </c>
      <c r="B1" s="2" t="s">
        <v>8</v>
      </c>
      <c r="C1" s="2" t="s">
        <v>2</v>
      </c>
      <c r="D1" s="2" t="s">
        <v>5</v>
      </c>
      <c r="E1" s="2" t="s">
        <v>6</v>
      </c>
      <c r="F1" s="9" t="s">
        <v>9</v>
      </c>
      <c r="G1" s="3" t="s">
        <v>13</v>
      </c>
      <c r="H1" s="3" t="s">
        <v>12</v>
      </c>
      <c r="I1" s="4" t="s">
        <v>14</v>
      </c>
      <c r="J1" s="2" t="s">
        <v>1</v>
      </c>
      <c r="K1" s="2" t="s">
        <v>1</v>
      </c>
      <c r="L1" s="2" t="s">
        <v>3</v>
      </c>
    </row>
    <row r="2" spans="1:12">
      <c r="A2" s="5" t="s">
        <v>7</v>
      </c>
      <c r="B2" s="5">
        <v>7</v>
      </c>
      <c r="C2" s="5">
        <v>3</v>
      </c>
      <c r="D2" s="5">
        <v>1000</v>
      </c>
      <c r="E2" s="5">
        <v>1000</v>
      </c>
      <c r="F2" s="10">
        <f>D2*E2/1000000</f>
        <v>1</v>
      </c>
      <c r="G2" s="6">
        <v>21</v>
      </c>
      <c r="H2" s="6">
        <v>7.95</v>
      </c>
      <c r="I2" s="7">
        <f>(G2+H2)/F2</f>
        <v>28.95</v>
      </c>
      <c r="L2" s="8" t="s">
        <v>4</v>
      </c>
    </row>
    <row r="3" spans="1:12">
      <c r="A3" s="5" t="s">
        <v>15</v>
      </c>
      <c r="B3" s="5" t="s">
        <v>10</v>
      </c>
      <c r="C3" s="5">
        <v>3</v>
      </c>
      <c r="D3" s="5">
        <v>1000</v>
      </c>
      <c r="E3" s="5">
        <v>1000</v>
      </c>
      <c r="F3" s="10">
        <f>D3*E3/1000000</f>
        <v>1</v>
      </c>
      <c r="G3" s="6">
        <v>40</v>
      </c>
      <c r="H3" s="6">
        <v>4.95</v>
      </c>
      <c r="I3" s="7">
        <f t="shared" ref="I3:I19" si="0">(G3+H3)/F3</f>
        <v>44.95</v>
      </c>
      <c r="J3" s="7" t="s">
        <v>17</v>
      </c>
      <c r="K3" s="5" t="s">
        <v>11</v>
      </c>
      <c r="L3" s="8" t="s">
        <v>4</v>
      </c>
    </row>
    <row r="4" spans="1:12">
      <c r="A4" s="5" t="s">
        <v>15</v>
      </c>
      <c r="B4" s="5" t="s">
        <v>16</v>
      </c>
      <c r="C4" s="5">
        <v>3</v>
      </c>
      <c r="D4" s="5">
        <v>1000</v>
      </c>
      <c r="E4" s="5">
        <v>1000</v>
      </c>
      <c r="F4" s="10">
        <f t="shared" ref="F4:F19" si="1">D4*E4/1000000</f>
        <v>1</v>
      </c>
      <c r="G4" s="6">
        <v>63.55</v>
      </c>
      <c r="H4" s="6">
        <f>34.95*1.21</f>
        <v>42.289500000000004</v>
      </c>
      <c r="I4" s="7">
        <f t="shared" si="0"/>
        <v>105.8395</v>
      </c>
      <c r="J4" s="7" t="s">
        <v>18</v>
      </c>
      <c r="L4" s="1" t="s">
        <v>4</v>
      </c>
    </row>
    <row r="5" spans="1:12">
      <c r="A5" s="5" t="s">
        <v>15</v>
      </c>
      <c r="B5" s="5" t="s">
        <v>19</v>
      </c>
      <c r="C5" s="5">
        <v>8</v>
      </c>
      <c r="D5" s="5">
        <v>1000</v>
      </c>
      <c r="E5" s="5">
        <v>1000</v>
      </c>
      <c r="F5" s="10">
        <f t="shared" si="1"/>
        <v>1</v>
      </c>
      <c r="I5" s="7">
        <v>181.38</v>
      </c>
      <c r="J5" s="7" t="s">
        <v>20</v>
      </c>
      <c r="L5" s="5" t="s">
        <v>4</v>
      </c>
    </row>
    <row r="6" spans="1:12">
      <c r="A6" s="5" t="s">
        <v>15</v>
      </c>
      <c r="B6" s="5">
        <v>13</v>
      </c>
      <c r="C6" s="5">
        <v>8</v>
      </c>
      <c r="D6" s="5">
        <v>300</v>
      </c>
      <c r="E6" s="5">
        <v>200</v>
      </c>
      <c r="F6" s="10">
        <f t="shared" si="1"/>
        <v>0.06</v>
      </c>
      <c r="I6" s="7">
        <v>30.79</v>
      </c>
      <c r="L6" s="1" t="s">
        <v>4</v>
      </c>
    </row>
    <row r="7" spans="1:12">
      <c r="A7" s="5" t="s">
        <v>23</v>
      </c>
      <c r="B7" s="5" t="s">
        <v>21</v>
      </c>
      <c r="C7" s="5">
        <v>10</v>
      </c>
      <c r="D7" s="5">
        <v>1000</v>
      </c>
      <c r="E7" s="5">
        <v>1000</v>
      </c>
      <c r="F7" s="10">
        <f t="shared" si="1"/>
        <v>1</v>
      </c>
      <c r="G7" s="6">
        <v>65</v>
      </c>
      <c r="H7" s="6">
        <f>9.9*1.21</f>
        <v>11.978999999999999</v>
      </c>
      <c r="I7" s="7">
        <f t="shared" si="0"/>
        <v>76.978999999999999</v>
      </c>
      <c r="J7" s="7" t="s">
        <v>20</v>
      </c>
      <c r="L7" s="1" t="s">
        <v>4</v>
      </c>
    </row>
    <row r="8" spans="1:12">
      <c r="A8" s="5" t="s">
        <v>22</v>
      </c>
      <c r="B8" s="5" t="s">
        <v>21</v>
      </c>
      <c r="C8" s="5">
        <v>10</v>
      </c>
      <c r="D8" s="5">
        <v>1000</v>
      </c>
      <c r="E8" s="5">
        <v>1000</v>
      </c>
      <c r="F8" s="10">
        <f t="shared" si="1"/>
        <v>1</v>
      </c>
      <c r="G8" s="6">
        <v>66.75</v>
      </c>
      <c r="H8" s="6">
        <f>9.9*1.21</f>
        <v>11.978999999999999</v>
      </c>
      <c r="I8" s="7">
        <f t="shared" si="0"/>
        <v>78.728999999999999</v>
      </c>
      <c r="J8" s="7" t="s">
        <v>20</v>
      </c>
      <c r="L8" s="1" t="s">
        <v>4</v>
      </c>
    </row>
    <row r="9" spans="1:12">
      <c r="A9" s="5" t="s">
        <v>23</v>
      </c>
      <c r="B9" s="5">
        <v>9</v>
      </c>
      <c r="C9" s="5">
        <v>3</v>
      </c>
      <c r="D9" s="5">
        <v>400</v>
      </c>
      <c r="E9" s="5">
        <v>300</v>
      </c>
      <c r="F9" s="10">
        <f t="shared" si="1"/>
        <v>0.12</v>
      </c>
      <c r="G9" s="6">
        <f>4.5*1.21</f>
        <v>5.4450000000000003</v>
      </c>
      <c r="H9" s="6">
        <f>9.95*1.21</f>
        <v>12.039499999999999</v>
      </c>
      <c r="I9" s="7">
        <f t="shared" si="0"/>
        <v>145.70416666666665</v>
      </c>
      <c r="L9" s="1" t="s">
        <v>4</v>
      </c>
    </row>
    <row r="10" spans="1:12">
      <c r="A10" s="5" t="s">
        <v>24</v>
      </c>
      <c r="B10" s="5">
        <v>15</v>
      </c>
      <c r="C10" s="5">
        <v>6</v>
      </c>
      <c r="D10" s="5">
        <v>1000</v>
      </c>
      <c r="E10" s="5">
        <v>1000</v>
      </c>
      <c r="F10" s="10">
        <f t="shared" si="1"/>
        <v>1</v>
      </c>
      <c r="G10" s="6">
        <f>76.57*1.21</f>
        <v>92.649699999999996</v>
      </c>
      <c r="H10" s="6">
        <f>39.99*1.21</f>
        <v>48.387900000000002</v>
      </c>
      <c r="I10" s="7">
        <f t="shared" si="0"/>
        <v>141.0376</v>
      </c>
      <c r="J10" s="7" t="s">
        <v>20</v>
      </c>
      <c r="L10" s="1" t="s">
        <v>4</v>
      </c>
    </row>
    <row r="11" spans="1:12">
      <c r="F11" s="10">
        <f t="shared" si="1"/>
        <v>0</v>
      </c>
      <c r="I11" s="7" t="e">
        <f t="shared" si="0"/>
        <v>#DIV/0!</v>
      </c>
      <c r="L11" s="5" t="s">
        <v>4</v>
      </c>
    </row>
    <row r="12" spans="1:12">
      <c r="F12" s="10">
        <f t="shared" si="1"/>
        <v>0</v>
      </c>
      <c r="I12" s="7" t="e">
        <f t="shared" si="0"/>
        <v>#DIV/0!</v>
      </c>
      <c r="L12" s="5" t="s">
        <v>4</v>
      </c>
    </row>
    <row r="13" spans="1:12">
      <c r="F13" s="10">
        <f t="shared" si="1"/>
        <v>0</v>
      </c>
      <c r="I13" s="7" t="e">
        <f t="shared" si="0"/>
        <v>#DIV/0!</v>
      </c>
      <c r="L13" s="5" t="s">
        <v>4</v>
      </c>
    </row>
    <row r="14" spans="1:12">
      <c r="F14" s="10">
        <f t="shared" si="1"/>
        <v>0</v>
      </c>
      <c r="I14" s="7" t="e">
        <f t="shared" si="0"/>
        <v>#DIV/0!</v>
      </c>
      <c r="L14" s="5" t="s">
        <v>4</v>
      </c>
    </row>
    <row r="15" spans="1:12">
      <c r="F15" s="10">
        <f t="shared" si="1"/>
        <v>0</v>
      </c>
      <c r="I15" s="7" t="e">
        <f t="shared" si="0"/>
        <v>#DIV/0!</v>
      </c>
      <c r="L15" s="5" t="s">
        <v>4</v>
      </c>
    </row>
    <row r="16" spans="1:12">
      <c r="F16" s="10">
        <f t="shared" si="1"/>
        <v>0</v>
      </c>
      <c r="I16" s="7" t="e">
        <f t="shared" si="0"/>
        <v>#DIV/0!</v>
      </c>
      <c r="L16" s="5" t="s">
        <v>4</v>
      </c>
    </row>
    <row r="17" spans="6:12">
      <c r="F17" s="10">
        <f t="shared" si="1"/>
        <v>0</v>
      </c>
      <c r="I17" s="7" t="e">
        <f t="shared" si="0"/>
        <v>#DIV/0!</v>
      </c>
      <c r="L17" s="5" t="s">
        <v>4</v>
      </c>
    </row>
    <row r="18" spans="6:12">
      <c r="F18" s="10">
        <f t="shared" si="1"/>
        <v>0</v>
      </c>
      <c r="I18" s="7" t="e">
        <f t="shared" si="0"/>
        <v>#DIV/0!</v>
      </c>
      <c r="L18" s="5" t="s">
        <v>4</v>
      </c>
    </row>
    <row r="19" spans="6:12">
      <c r="F19" s="10">
        <f t="shared" si="1"/>
        <v>0</v>
      </c>
      <c r="I19" s="7" t="e">
        <f t="shared" si="0"/>
        <v>#DIV/0!</v>
      </c>
      <c r="L19" s="5" t="s">
        <v>4</v>
      </c>
    </row>
  </sheetData>
  <hyperlinks>
    <hyperlink ref="L2" r:id="rId1"/>
    <hyperlink ref="L3" r:id="rId2"/>
    <hyperlink ref="L4" r:id="rId3"/>
    <hyperlink ref="L6" r:id="rId4"/>
    <hyperlink ref="L7" r:id="rId5" location="extra_115"/>
    <hyperlink ref="L9" r:id="rId6"/>
    <hyperlink ref="L8" r:id="rId7"/>
    <hyperlink ref="L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2021-04-03T08:18:07Z</dcterms:created>
  <dcterms:modified xsi:type="dcterms:W3CDTF">2021-10-24T13:59:46Z</dcterms:modified>
</cp:coreProperties>
</file>