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firstSheet="5" activeTab="5"/>
  </bookViews>
  <sheets>
    <sheet name="普通怪物掉落规划" sheetId="1" r:id="rId1"/>
    <sheet name="精英怪物掉落规划" sheetId="2" r:id="rId2"/>
    <sheet name="boss怪物掉落规划" sheetId="3" r:id="rId3"/>
    <sheet name="魔方阵怪物配置" sheetId="4" state="hidden" r:id="rId4"/>
    <sheet name="怪物属性配置" sheetId="5" r:id="rId5"/>
    <sheet name="魔方阵配置" sheetId="6" r:id="rId6"/>
    <sheet name="战力首领配置" sheetId="7" r:id="rId7"/>
    <sheet name="灵珠首领配置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10只普通怪攻击10次击杀法师
法师1.5下击杀1只普通怪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2只精英怪攻击10次击杀法师
法师7.5次击杀1只精英怪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boss攻击15次击杀角色
角色攻击240次击杀boss</t>
        </r>
      </text>
    </comment>
  </commentList>
</comments>
</file>

<file path=xl/sharedStrings.xml><?xml version="1.0" encoding="utf-8"?>
<sst xmlns="http://schemas.openxmlformats.org/spreadsheetml/2006/main" count="2705" uniqueCount="670">
  <si>
    <t>怪物编号</t>
  </si>
  <si>
    <t>怪物名称</t>
  </si>
  <si>
    <t>怪物等级段</t>
  </si>
  <si>
    <t>调整掉落内容</t>
  </si>
  <si>
    <t>调整掉落数量</t>
  </si>
  <si>
    <t>调整掉落几率</t>
  </si>
  <si>
    <t>道具ID</t>
  </si>
  <si>
    <t>补充掉落内容</t>
  </si>
  <si>
    <t>补充掉落数量</t>
  </si>
  <si>
    <t>补充掉落几率</t>
  </si>
  <si>
    <t>场景普通怪</t>
  </si>
  <si>
    <t>金币
强化石
书页
小型经验珠
金块
升星石
技能秘籍
1级白色主角装备武器&amp;衣服
1级白色主角装备攻击部件
1级白色主角装备防御部件
10级绿色主角装备武器&amp;衣服
10级绿色主角装备攻击部件
10级绿色主角装备防御部件
强效金疮药
强效魔法药
太阳水</t>
  </si>
  <si>
    <t>500~1000
1~4
1~2
1
1
1
1
1
1
1
1
1
1
1
1
1</t>
  </si>
  <si>
    <t>50%
2%
2%
1%
1%
0.4%
0.4%
2%
4%
6%
1%
2%
3%
30%
30%
30%</t>
  </si>
  <si>
    <t>1
200
202
307
312
201
203
11001/11002/11003/12001/12002/12003/13001/13002/13003
11005/11006/11007/11008/11009/12005/12006/12007/12008/12009/13005/13006/13007/13008/13009
11004/11010/11011/12004/12010/12011/13004/13010/13011
11012/11013/11014/12012/12013/12014/13012/13013/13014
11016/11017/11018/11019/11020/12016/12017/12018/12019/12020/13016/13017/13018/13019/13020
11015/11021/11022/12015/12021/12022/13015/13021/13022
151
152
153</t>
  </si>
  <si>
    <t>金币
强化石
书页
小型经验珠
金块
升星石
技能秘籍
10级绿色主角装备武器&amp;衣服
10级绿色主角装备攻击部件
10级绿色主角装备防御部件
20级蓝色主角装备武器&amp;衣服
20级蓝色主角装备攻击部件
20级蓝色主角装备防御部件
强效金疮药
强效魔法药
太阳水</t>
  </si>
  <si>
    <t>1000~2000
2~5
2~3
1
1
1
1
1
1
1
1
1
1
1
1
1</t>
  </si>
  <si>
    <t>1
200
202
307
312
201
203
11012/11013/11014/12012/12013/12014/13012/13013/13014
11016/11017/11018/11019/11020/12016/12017/12018/12019/12020/13016/13017/13018/13019/13020
11015/11021/11022/12015/12021/12022/13015/13021/13022
11023/11024/11025/12023/12024/12025/13023/13024/13025
11027/11028/11029/11030/11031/12027/12028/12029/12030/12031/13027/13028/13029/13030/13031
11026/11032/11033/12026/12032/12033/13026/13032/13033
151
152
153</t>
  </si>
  <si>
    <t>金币
强化石
书页
小型经验珠
金块
升星石
技能秘籍
20级蓝色主角装备武器&amp;衣服
20级蓝色主角装备攻击部件
20级蓝色主角装备防御部件
30级蓝色主角装备武器&amp;衣服
30级蓝色主角装备攻击部件
30级蓝色主角装备防御部件
强效金疮药
强效魔法药
太阳水</t>
  </si>
  <si>
    <t>2000~4000
3~6
3~4
1
1
1
1
1
1
1
1
1
1
1
1
1</t>
  </si>
  <si>
    <t>1
200
202
307
312
201
203
11023/11024/11025/12023/12024/12025/13023/13024/13025
11027/11028/11029/11030/11031/12027/12028/12029/12030/12031/13027/13028/13029/13030/13031
11026/11032/11033/12026/12032/12033/13026/13032/13033
11034/11035/11036/12034/12035/12036/13034/13035/13036
11038/11039/11040/11041/11042/12038/12039/12040/12041/12042/13038/13039/13040/13041/13042
11037/11043/11044/12037/12043/12044/13037/13043/13044
151
152
153</t>
  </si>
  <si>
    <t>普通血玉
精致血玉</t>
  </si>
  <si>
    <t>1~10
1~5</t>
  </si>
  <si>
    <t>5%
2%</t>
  </si>
  <si>
    <t>72
73</t>
  </si>
  <si>
    <t>金币
强化石
书页
小型经验珠
金块
升星石
技能秘籍
30级蓝色主角装备武器&amp;衣服
30级蓝色主角装备攻击部件
30级蓝色主角装备防御部件
40级紫色主角装备武器&amp;衣服
40级紫色主角装备攻击部件
40级紫色主角装备防御部件
强效金疮药
强效魔法药
太阳水</t>
  </si>
  <si>
    <t>3000~6000
4~7
4~5
1
1
1
1
1
1
1
1
1
1
1
1
1</t>
  </si>
  <si>
    <t>1
200
202
307
312
201
203
11034/11035/11036/12034/12035/12036/13034/13035/13036
11038/11039/11040/11041/11042/12038/12039/12040/12041/12042/13038/13039/13040/13041/13042
11037/11043/11044/12037/12043/12044/13037/13043/13044
11045/11046/11047/12045/12046/12047/13045/13046/13047
11049/11050/11051/11052/11053/12049/12050/12051/12052/12053/13049/13050/13051/13052/13053
11048/11054/11055/12048/12054/12055/13048/13054/13055
151
152
153</t>
  </si>
  <si>
    <t>1~15
1~10</t>
  </si>
  <si>
    <t>金币
强化石
书页
小型经验珠
金块
升星石
技能秘籍
40级紫色主角装备武器&amp;衣服
40级紫色主角装备攻击部件
40级紫色主角装备防御部件
50级紫色主角装备武器&amp;衣服
50级紫色主角装备攻击部件
50级紫色主角装备防御部件
强效金疮药
强效魔法药
太阳水</t>
  </si>
  <si>
    <t>4000~8000
5~8
5~6
1
1
1
1
1
1
1
1
1
1
1
1
1</t>
  </si>
  <si>
    <t>1
200
202
307
312
201
203
11045/11046/11047/12045/12046/12047/13045/13046/13047
11049/11050/11051/11052/11053/12049/12050/12051/12052/12053/13049/13050/13051/13052/13053
11048/11054/11055/12048/12054/12055/13048/13054/13055
11056/11057/11058/12056/12057/12058/13056/13057/13058
11060/11061/11062/11063/11064/12060/12061/12062/12063/12064/13060/13061/13062/13063/13064
11059/11065/11066/12059/12065/12066/13059/13065/13066
151
152
153</t>
  </si>
  <si>
    <t>2~20
2~15</t>
  </si>
  <si>
    <t>金币
强化石
书页
小型经验珠
金块
升星石
技能秘籍
50级紫色主角装备武器&amp;衣服
50级紫色主角装备攻击部件
50级紫色主角装备防御部件
60级紫色主角装备武器&amp;衣服
60级紫色主角装备攻击部件
60级紫色主角装备防御部件
强效金疮药
强效魔法药
太阳水</t>
  </si>
  <si>
    <t>5000~10000
6~9
6~7
1
1
1
1
1
1
1
1
1
1
1
1
1</t>
  </si>
  <si>
    <t>1
200
202
307
312
201
203
11056/11057/11058/12056/12057/12058/13056/13057/13058
11060/11061/11062/11063/11064/12060/12061/12062/12063/12064/13060/13061/13062/13063/13064
11059/11065/11066/12059/12065/12066/13059/13065/13066
11067/11068/11069/12067/12068/12069/13067/13068/13069
11071/11072/11073/11074/11075/12071/12072/12073/12074/12075/13071/13072/13073/13074/13075
11070/11076/11077/12070/12076/12077/13070/13076/13077
151
152
153</t>
  </si>
  <si>
    <t>普通血玉
精致血玉
1级红魂石
1级蓝魂石
1级绿魂石
1级黄魂石
2级红魂石
2级蓝魂石
2级绿魂石
2级黄魂石
3级红魂石
3级蓝魂石
3级绿魂石
3级黄魂石</t>
  </si>
  <si>
    <t>2~25
2~20
1
1
1
1
1
1
1
1
1
1
1
1</t>
  </si>
  <si>
    <t>5%
2%
3%
3%
3%
3%
1%
1%
1%
1%
0.3%
0.3%
0.3%
0.3%</t>
  </si>
  <si>
    <t>72
73
5001
5076
5151
5226
5002
5077
5152
5227
5003
5078
5153
5228</t>
  </si>
  <si>
    <t>金币
强化石
书页
小型经验珠
金块
升星石
技能秘籍
60级紫色主角装备武器&amp;衣服
60级紫色主角装备攻击部件
60级紫色主角装备防御部件
70级粉色主角装备武器&amp;衣服
70级粉色主角装备攻击部件
70级粉色主角装备防御部件
强效金疮药
强效魔法药
太阳水</t>
  </si>
  <si>
    <t>6000~12000
7~10
7~8
1
1
1
1
1
1
1
1
1
1
1
1
1</t>
  </si>
  <si>
    <t>1
200
202
307
312
201
203
11067/11068/11069/12067/12068/12069/13067/13068/13069
11071/11072/11073/11074/11075/12071/12072/12073/12074/12075/13071/13072/13073/13074/13075
11070/11076/11077/12070/12076/12077/13070/13076/13077
11078/11079/11080/12078/12079/12080/13078/13079/13080
11082/11083/11084/11085/11086/12082/12083/12084/12085/12086/13082/13083/13084/13085/13086
11081/11087/11088/12081/12087/12088/13081/13087/13088
151
152
153</t>
  </si>
  <si>
    <t>3~30
3~25
1
1
1
1
1
1
1
1
1
1
1
1</t>
  </si>
  <si>
    <t>金币
强化石
书页
小型经验珠
金块
升星石
技能秘籍
70级粉色主角装备武器&amp;衣服
70级粉色主角装备攻击部件
70级粉色主角装备防御部件
75级粉色主角装备武器&amp;衣服
75级粉色主角装备攻击部件
75级粉色主角装备防御部件
强效金疮药
强效魔法药
太阳水</t>
  </si>
  <si>
    <t>7000~14000
8~11
8~9
1
1
1
1
1
1
1
1
1
1
1
1
1</t>
  </si>
  <si>
    <t>1
200
202
307
312
201
203
11078/11079/11080/12078/12079/12080/13078/13079/13080
11082/11083/11084/11085/11086/12082/12083/12084/12085/12086/13082/13083/13084/13085/13086
11081/11087/11088/12081/12087/12088/13081/13087/13088
11089/11090/11091/12089/12090/12091/13089/13090/13091
11093/11094/11095/11096/11097/12093/12094/12095/12096/12097/13093/13094/13095/13096/13097
11092/11098/11099/12092/12098/12099/13092/13098/13099
151
152
153</t>
  </si>
  <si>
    <t>4~35
4~30
1
1
1
1
1
1
1
1
1
1
1
1</t>
  </si>
  <si>
    <t>金币
强化石
书页
小型经验珠
金块
升星石
技能秘籍
75级粉色主角装备武器&amp;衣服
75级粉色主角装备攻击部件
75级粉色主角装备防御部件
80级粉色主角装备武器&amp;衣服
80级粉色主角装备攻击部件
80级粉色主角装备防御部件
强效金疮药
强效魔法药
太阳水</t>
  </si>
  <si>
    <t>8000~16000
9~12
9~10
1
1
1
1
1
1
1
1
1
1
1
1
1</t>
  </si>
  <si>
    <t>1
200
202
307
312
201
203
11089/11090/11091/12089/12090/12091/13089/13090/13091
11093/11094/11095/11096/11097/12093/12094/12095/12096/12097/13093/13094/13095/13096/13097
11092/11098/11099/12092/12098/12099/13092/13098/13099
11100/11101/11102/12100/12101/12102/13100/13101/13102
11104/11105/11106/11107/11108/12104/12105/12106/12107/12108/13104/13105/13106/13107/13108
11103/11109/11110/12103/12109/12110/13103/13109/13110
151
152
153</t>
  </si>
  <si>
    <t>5~40
5~35
1
1
1
1
1
1
1
1
1
1
1
1</t>
  </si>
  <si>
    <t>金币
强化石
书页
小型经验珠
金块
升星石
技能秘籍
80级粉色主角装备武器&amp;衣服
80级粉色主角装备攻击部件
80级粉色主角装备防御部件
85级粉色主角装备武器&amp;衣服
85级粉色主角装备攻击部件
85级粉色主角装备防御部件
强效金疮药
强效魔法药
太阳水</t>
  </si>
  <si>
    <t>9000~18000
10~13
10~11
1
1
1
1
1
1
1
1
1
1
1
1
1</t>
  </si>
  <si>
    <t>1
200
202
307
312
201
203
11100/11101/11102/12100/12101/12102/13100/13101/13102
11104/11105/11106/11107/11108/12104/12105/12106/12107/12108/13104/13105/13106/13107/13108
11103/11109/11110/12103/12109/12110/13103/13109/13110
11111/11112/11113/12111/12112/12113/13111/13112/13113
11115/11116/11117/11118/11119/12115/12116/12117/12118/12119/13115/13116/13117/13118/13119
11114/11120/11121/12114/12120/12121/13114/13120/13121
151
152
153</t>
  </si>
  <si>
    <t>6~45
6~40
1
1
1
1
1
1
1
1
1
1
1
1</t>
  </si>
  <si>
    <t>金币
强化石
书页
小型经验珠
金块
升星石
技能秘籍
85级粉色主角装备武器&amp;衣服
85级粉色主角装备攻击部件
85级粉色主角装备防御部件
90级橙色主角装备武器&amp;衣服
90级橙色主角装备攻击部件
90级橙色主角装备防御部件
强效金疮药
强效魔法药
太阳水</t>
  </si>
  <si>
    <t>10000~20000
11~14
11~12
1
1
1
1
1
1
1
1
1
1
1
1
1</t>
  </si>
  <si>
    <t>1
200
202
307
312
201
203
11111/11112/11113/12111/12112/12113/13111/13112/13113
11115/11116/11117/11118/11119/12115/12116/12117/12118/12119/13115/13116/13117/13118/13119
11114/11120/11121/12114/12120/12121/13114/13120/13121
11122/11123/11124/12122/12123/12124/13122/13123/13124
11126/11127/11128/11129/11130/12126/12127/12128/12129/12130/13126/13127/13128/13129/13130
11125/11131/11132/12125/12131/12132/13125/13131/13132
151
152
153</t>
  </si>
  <si>
    <t>7~50
7~45
1
1
1
1
1
1
1
1
1
1
1
1</t>
  </si>
  <si>
    <t>金币
强化石
书页
小型经验珠
金块
升星石
技能秘籍
90级橙色主角装备武器&amp;衣服
90级橙色主角装备攻击部件
90级橙色主角装备防御部件
95级橙色主角装备武器&amp;衣服
95级橙色主角装备攻击部件
95级橙色主角装备防御部件
强效金疮药
强效魔法药
太阳水</t>
  </si>
  <si>
    <t>11000~22000
12~15
12~13
1
1
1
1
1
1
1
1
1
1
1
1
1</t>
  </si>
  <si>
    <t>1
200
202
307
312
201
203
11122/11123/11124/12122/12123/12124/13122/13123/13124
11126/11127/11128/11129/11130/12126/12127/12128/12129/12130/13126/13127/13128/13129/13130
11125/11131/11132/12125/12131/12132/13125/13131/13132
11133/11134/11135/12133/12134/12135/13133/13134/13135
11137/11138/11139/11140/11141/12137/12138/12139/12140/12141/13137/13138/13139/13140/13141
11136/11142/11143/12136/12142/12143/13136/13142/13143
151
152
153</t>
  </si>
  <si>
    <t>8~55
8~50
1
1
1
1
1
1
1
1
1
1
1
1</t>
  </si>
  <si>
    <t>金币
强化石
书页
小型经验珠
金块
升星石
技能秘籍
95级橙色主角装备武器&amp;衣服
95级橙色主角装备攻击部件
95级橙色主角装备防御部件
100级橙色主角装备武器&amp;衣服
100级橙色主角装备攻击部件
100级橙色主角装备防御部件
强效金疮药
强效魔法药
太阳水</t>
  </si>
  <si>
    <t>12000~24000
13~16
13~14
1
1
1
1
1
1
1
1
1
1
1
1
1</t>
  </si>
  <si>
    <t>1
200
202
307
312
201
203
11133/11134/11135/12133/12134/12135/13133/13134/13135
11137/11138/11139/11140/11141/12137/12138/12139/12140/12141/13137/13138/13139/13140/13141
11136/11142/11143/12136/12142/12143/13136/13142/13143
11144/11145/11146/12144/12145/12146/13144/13145/13146
11148/11149/11150/11151/11152/12148/12149/12150/12151/12152/13148/13149/13150/13151/13152
11147/11153/11154/12147/12153/12154/13147/13153/13154
151
152
153</t>
  </si>
  <si>
    <t>9~60
9~55
1
1
1
1
1
1
1
1
1
1
1
1</t>
  </si>
  <si>
    <t>金币
强化石
书页
小型经验珠
金块
升星石
技能秘籍
100级橙色主角装备武器&amp;衣服
100级橙色主角装备攻击部件
100级橙色主角装备防御部件
105级橙色主角装备武器&amp;衣服
105级橙色主角装备攻击部件
105级橙色主角装备防御部件
强效金疮药
强效魔法药
太阳水</t>
  </si>
  <si>
    <t>13000~26000
14~17
14~15
1
1
1
1
1
1
1
1
1
1
1
1
1</t>
  </si>
  <si>
    <t>1
200
202
307
312
201
203
11144/11145/11146/12144/12145/12146/13144/13145/13146
11148/11149/11150/11151/11152/12148/12149/12150/12151/12152/13148/13149/13150/13151/13152
11147/11153/11154/12147/12153/12154/13147/13153/13154
11155/11156/11157/12155/12156/12157/13155/13156/13157
11159/11160/11161/11162/11163/12159/12160/12161/12162/12163/13159/13160/13161/13162/13163
11158/11164/11165/12158/12164/12165/13158/13164/13165
151
152
153</t>
  </si>
  <si>
    <t>10~65
10~60
1
1
1
1
1
1
1
1
1
1
1
1</t>
  </si>
  <si>
    <t>金币
强化石
书页
小型经验珠
金块
升星石
技能秘籍
105级橙色主角装备武器&amp;衣服
105级橙色主角装备攻击部件
105级橙色主角装备防御部件
110级橙色主角装备武器&amp;衣服
110级橙色主角装备攻击部件
110级橙色主角装备防御部件
强效金疮药
强效魔法药
太阳水</t>
  </si>
  <si>
    <t>14000~28000
15~18
15~16
1
1
1
1
1
1
1
1
1
1
1
1
1</t>
  </si>
  <si>
    <t>1
200
202
307
312
201
203
11155/11156/11157/12155/12156/12157/13155/13156/13157
11159/11160/11161/11162/11163/12159/12160/12161/12162/12163/13159/13160/13161/13162/13163
11158/11164/11165/12158/12164/12165/13158/13164/13165
11166/11167/11168/12166/12167/12168/13166/13167/13168
11170/11171/11172/11173/11174/12170/12171/12172/12173/12174/13170/13171/13172/13173/13174
11169/11175/11176/12169/12175/12176/13169/13175/13176
151
152
153</t>
  </si>
  <si>
    <t>11~70
11~65
1
1
1
1
1
1
1
1
1
1
1
1</t>
  </si>
  <si>
    <t>场景精英怪</t>
  </si>
  <si>
    <t>金币
强化石
书页
中型经验珠
金块
升星石
技能秘籍
1级白色主角装备武器&amp;衣服
1级白色主角装备攻击部件
1级白色主角装备防御部件
10级绿色主角装备武器&amp;衣服
10级绿色主角装备攻击部件
10级绿色主角装备防御部件
太阳水
强效太阳水
随机传送石
比奇传送石
盟重传送石</t>
  </si>
  <si>
    <t>5000~10000
1~4
1~2
1
1
1
1
1
1
1
1
1
1
1
1
1
1
1</t>
  </si>
  <si>
    <t>100%
10%
10%
5%
5%
2%
2%
10%
50%
50%
5%
10%
15%
50%
50%
10%
10%
10%</t>
  </si>
  <si>
    <t>1
200
202
308
312
201
203
11001/11002/11003/12001/12002/12003/13001/13002/13003
11005/11006/11007/11008/11009/12005/12006/12007/12008/12009/13005/13006/13007/13008/13009
11004/11010/11011/12004/12010/12011/13004/13010/13011
11012/11013/11014/12012/12013/12014/13012/13013/13014
11016/11017/11018/11019/11020/12016/12017/12018/12019/12020/13016/13017/13018/13019/13020
11015/11021/11022/12015/12021/12022/13015/13021/13022
153
154
157
158
159</t>
  </si>
  <si>
    <t>金币
强化石
书页
中型经验珠
金块
升星石
技能秘籍
10级绿色主角装备武器&amp;衣服
10级绿色主角装备攻击部件
10级绿色主角装备防御部件
20级蓝色主角装备武器&amp;衣服
20级蓝色主角装备攻击部件
20级蓝色主角装备防御部件
太阳水
强效太阳水
随机传送石
比奇传送石
盟重传送石</t>
  </si>
  <si>
    <t>10000~20000
2~5
2~3
1
1
1
1
1
1
1
1
1
1
1
1
1
1
1</t>
  </si>
  <si>
    <t>1
200
202
308
312
201
203
11012/11013/11014/12012/12013/12014/13012/13013/13014
11016/11017/11018/11019/11020/12016/12017/12018/12019/12020/13016/13017/13018/13019/13020
11015/11021/11022/12015/12021/12022/13015/13021/13022
11023/11024/11025/12023/12024/12025/13023/13024/13025
11027/11028/11029/11030/11031/12027/12028/12029/12030/12031/13027/13028/13029/13030/13031
11026/11032/11033/12026/12032/12033/13026/13032/13033
153
154
157
158
159</t>
  </si>
  <si>
    <t>金币
强化石
书页
中型经验珠
金块
升星石
技能秘籍
20级蓝色主角装备武器&amp;衣服
20级蓝色主角装备攻击部件
20级蓝色主角装备防御部件
30级蓝色主角装备武器&amp;衣服
30级蓝色主角装备攻击部件
30级蓝色主角装备防御部件
太阳水
强效太阳水
随机传送石
比奇传送石
盟重传送石</t>
  </si>
  <si>
    <t>20000~40000
3~6
3~4
1
1
1
1
1
1
1
1
1
1
1
1
1
1
1</t>
  </si>
  <si>
    <t>1
200
202
308
312
201
203
11023/11024/11025/12023/12024/12025/13023/13024/13025
11027/11028/11029/11030/11031/12027/12028/12029/12030/12031/13027/13028/13029/13030/13031
11026/11032/11033/12026/12032/12033/13026/13032/13033
11034/11035/11036/12034/12035/12036/13034/13035/13036
11038/11039/11040/11041/11042/12038/12039/12040/12041/12042/13038/13039/13040/13041/13042
11037/11043/11044/12037/12043/12044/13037/13043/13044
153
154
157
158
159</t>
  </si>
  <si>
    <t>精致血玉
稀有血玉</t>
  </si>
  <si>
    <t>73
74</t>
  </si>
  <si>
    <t>金币
强化石
书页
中型经验珠
金块
升星石
技能秘籍
30级蓝色主角装备武器&amp;衣服
30级蓝色主角装备攻击部件
30级蓝色主角装备防御部件
40级紫色主角装备武器&amp;衣服
40级紫色主角装备攻击部件
40级紫色主角装备防御部件
太阳水
强效太阳水
随机传送石
比奇传送石
盟重传送石</t>
  </si>
  <si>
    <t>30000~60000
4~7
4~5
1
1
1
1
1
1
1
1
1
1
1
1
1
1
1</t>
  </si>
  <si>
    <t>1
200
202
308
312
201
203
11034/11035/11036/12034/12035/12036/13034/13035/13036
11038/11039/11040/11041/11042/12038/12039/12040/12041/12042/13038/13039/13040/13041/13042
11037/11043/11044/12037/12043/12044/13037/13043/13044
11045/11046/11047/12045/12046/12047/13045/13046/13047
11049/11050/11051/11052/11053/12049/12050/12051/12052/12053/13049/13050/13051/13052/13053
11048/11054/11055/12048/12054/12055/13048/13054/13055
153
154
157
158
159</t>
  </si>
  <si>
    <t>金币
强化石
书页
中型经验珠
金块
升星石
技能秘籍
40级紫色主角装备武器&amp;衣服
40级紫色主角装备攻击部件
40级紫色主角装备防御部件
50级紫色主角装备武器&amp;衣服
50级紫色主角装备攻击部件
50级紫色主角装备防御部件
太阳水
强效太阳水
随机传送石
比奇传送石
盟重传送石</t>
  </si>
  <si>
    <t>40000~80000
5~8
5~6
1
1
1
1
1
1
1
1
1
1
1
1
1
1
1</t>
  </si>
  <si>
    <t>1
200
202
308
312
201
203
11045/11046/11047/12045/12046/12047/13045/13046/13047
11049/11050/11051/11052/11053/12049/12050/12051/12052/12053/13049/13050/13051/13052/13053
11048/11054/11055/12048/12054/12055/13048/13054/13055
11056/11057/11058/12056/12057/12058/13056/13057/13058
11060/11061/11062/11063/11064/12060/12061/12062/12063/12064/13060/13061/13062/13063/13064
11059/11065/11066/12059/12065/12066/13059/13065/13066
153
154
157
158
159</t>
  </si>
  <si>
    <t>金币
强化石
书页
中型经验珠
金块
升星石
技能秘籍
50级紫色主角装备武器&amp;衣服
50级紫色主角装备攻击部件
50级紫色主角装备防御部件
60级紫色主角装备武器&amp;衣服
60级紫色主角装备攻击部件
60级紫色主角装备防御部件
太阳水
强效太阳水
随机传送石
比奇传送石
盟重传送石</t>
  </si>
  <si>
    <t>50000~100000
6~9
6~7
1
1
1
1
1
1
1
1
1
1
1
1
1
1
1</t>
  </si>
  <si>
    <t>1
200
202
308
312
201
203
11056/11057/11058/12056/12057/12058/13056/13057/13058
11060/11061/11062/11063/11064/12060/12061/12062/12063/12064/13060/13061/13062/13063/13064
11059/11065/11066/12059/12065/12066/13059/13065/13066
11067/11068/11069/12067/12068/12069/13067/13068/13069
11071/11072/11073/11074/11075/12071/12072/12073/12074/12075/13071/13072/13073/13074/13075
11070/11076/11077/12070/12076/12077/13070/13076/13077
153
154
157
158
159</t>
  </si>
  <si>
    <t>精致血玉
稀有血玉
2级红魂石
2级蓝魂石
2级绿魂石
2级黄魂石
3级红魂石
3级蓝魂石
3级绿魂石
3级黄魂石
4级红魂石
4级蓝魂石
4级绿魂石
4级黄魂石</t>
  </si>
  <si>
    <t>73
74
5002
5077
5152
5227
5003
5078
5153
5228
5004
5079
5154
5229</t>
  </si>
  <si>
    <t>金币
强化石
书页
中型经验珠
金块
升星石
技能秘籍
60级紫色主角装备武器&amp;衣服
60级紫色主角装备攻击部件
60级紫色主角装备防御部件
70级粉色主角装备武器&amp;衣服
70级粉色主角装备攻击部件
70级粉色主角装备防御部件
太阳水
强效太阳水
随机传送石
比奇传送石
盟重传送石</t>
  </si>
  <si>
    <t>60000~120000
7~10
7~8
1
1
1
1
1
1
1
1
1
1
1
1
1
1
1</t>
  </si>
  <si>
    <t>1
200
202
308
312
201
203
11067/11068/11069/12067/12068/12069/13067/13068/13069
11071/11072/11073/11074/11075/12071/12072/12073/12074/12075/13071/13072/13073/13074/13075
11070/11076/11077/12070/12076/12077/13070/13076/13077
11078/11079/11080/12078/12079/12080/13078/13079/13080
11082/11083/11084/11085/11086/12082/12083/12084/12085/12086/13082/13083/13084/13085/13086
11081/11087/11088/12081/12087/12088/13081/13087/13088
153
154
157
158
159</t>
  </si>
  <si>
    <t>金币
强化石
书页
中型经验珠
金块
升星石
技能秘籍
70级粉色主角装备武器&amp;衣服
70级粉色主角装备攻击部件
70级粉色主角装备防御部件
75级粉色主角装备武器&amp;衣服
75级粉色主角装备攻击部件
75级粉色主角装备防御部件
太阳水
强效太阳水
随机传送石
比奇传送石
盟重传送石</t>
  </si>
  <si>
    <t>70000~140000
8~11
8~9
1
1
1
1
1
1
1
1
1
1
1
1
1
1
1</t>
  </si>
  <si>
    <t>1
200
202
308
312
201
203
11078/11079/11080/12078/12079/12080/13078/13079/13080
11082/11083/11084/11085/11086/12082/12083/12084/12085/12086/13082/13083/13084/13085/13086
11081/11087/11088/12081/12087/12088/13081/13087/13088
11089/11090/11091/12089/12090/12091/13089/13090/13091
11093/11094/11095/11096/11097/12093/12094/12095/12096/12097/13093/13094/13095/13096/13097
11092/11098/11099/12092/12098/12099/13092/13098/13099
153
154
157
158
159</t>
  </si>
  <si>
    <t>金币
强化石
书页
中型经验珠
金块
升星石
技能秘籍
75级粉色主角装备武器&amp;衣服
75级粉色主角装备攻击部件
75级粉色主角装备防御部件
80级粉色主角装备武器&amp;衣服
80级粉色主角装备攻击部件
80级粉色主角装备防御部件
太阳水
强效太阳水
随机传送石
比奇传送石
盟重传送石</t>
  </si>
  <si>
    <t>80000~160000
9~12
9~10
1
1
1
1
1
1
1
1
1
1
1
1
1
1
1</t>
  </si>
  <si>
    <t>1
200
202
308
312
201
203
11089/11090/11091/12089/12090/12091/13089/13090/13091
11093/11094/11095/11096/11097/12093/12094/12095/12096/12097/13093/13094/13095/13096/13097
11092/11098/11099/12092/12098/12099/13092/13098/13099
11100/11101/11102/12100/12101/12102/13100/13101/13102
11104/11105/11106/11107/11108/12104/12105/12106/12107/12108/13104/13105/13106/13107/13108
11103/11109/11110/12103/12109/12110/13103/13109/13110
153
154
157
158
159</t>
  </si>
  <si>
    <t>金币
强化石
书页
中型经验珠
金块
升星石
技能秘籍
80级粉色主角装备武器&amp;衣服
80级粉色主角装备攻击部件
80级粉色主角装备防御部件
85级粉色主角装备武器&amp;衣服
85级粉色主角装备攻击部件
85级粉色主角装备防御部件
太阳水
强效太阳水
随机传送石
比奇传送石
盟重传送石</t>
  </si>
  <si>
    <t>90000~180000
10~13
10~11
1
1
1
1
1
1
1
1
1
1
1
1
1
1
1</t>
  </si>
  <si>
    <t>1
200
202
308
312
201
203
11100/11101/11102/12100/12101/12102/13100/13101/13102
11104/11105/11106/11107/11108/12104/12105/12106/12107/12108/13104/13105/13106/13107/13108
11103/11109/11110/12103/12109/12110/13103/13109/13110
11111/11112/11113/12111/12112/12113/13111/13112/13113
11115/11116/11117/11118/11119/12115/12116/12117/12118/12119/13115/13116/13117/13118/13119
11114/11120/11121/12114/12120/12121/13114/13120/13121
153
154
157
158
159</t>
  </si>
  <si>
    <t>金币
强化石
书页
中型经验珠
金块
升星石
技能秘籍
85级粉色主角装备武器&amp;衣服
85级粉色主角装备攻击部件
85级粉色主角装备防御部件
90级橙色主角装备武器&amp;衣服
90级橙色主角装备攻击部件
90级橙色主角装备防御部件
太阳水
强效太阳水
随机传送石
比奇传送石
盟重传送石</t>
  </si>
  <si>
    <t>100000~200000
11~14
11~12
1
1
1
1
1
1
1
1
1
1
1
1
1
1
1</t>
  </si>
  <si>
    <t>1
200
202
308
312
201
203
11111/11112/11113/12111/12112/12113/13111/13112/13113
11115/11116/11117/11118/11119/12115/12116/12117/12118/12119/13115/13116/13117/13118/13119
11114/11120/11121/12114/12120/12121/13114/13120/13121
11122/11123/11124/12122/12123/12124/13122/13123/13124
11126/11127/11128/11129/11130/12126/12127/12128/12129/12130/13126/13127/13128/13129/13130
11125/11131/11132/12125/12131/12132/13125/13131/13132
153
154
157
158
159</t>
  </si>
  <si>
    <t>金币
强化石
书页
中型经验珠
金块
升星石
技能秘籍
90级橙色主角装备武器&amp;衣服
90级橙色主角装备攻击部件
90级橙色主角装备防御部件
95级橙色主角装备武器&amp;衣服
95级橙色主角装备攻击部件
95级橙色主角装备防御部件
太阳水
强效太阳水
随机传送石
比奇传送石
盟重传送石</t>
  </si>
  <si>
    <t>110000~220000
12~15
12~13
1
1
1
1
1
1
1
1
1
1
1
1
1
1
1</t>
  </si>
  <si>
    <t>1
200
202
308
312
201
203
11122/11123/11124/12122/12123/12124/13122/13123/13124
11126/11127/11128/11129/11130/12126/12127/12128/12129/12130/13126/13127/13128/13129/13130
11125/11131/11132/12125/12131/12132/13125/13131/13132
11133/11134/11135/12133/12134/12135/13133/13134/13135
11137/11138/11139/11140/11141/12137/12138/12139/12140/12141/13137/13138/13139/13140/13141
11136/11142/11143/12136/12142/12143/13136/13142/13143
153
154
157
158
159</t>
  </si>
  <si>
    <t>金币
强化石
书页
中型经验珠
金块
升星石
技能秘籍
95级橙色主角装备武器&amp;衣服
95级橙色主角装备攻击部件
95级橙色主角装备防御部件
100级橙色主角装备武器&amp;衣服
100级橙色主角装备攻击部件
100级橙色主角装备防御部件
太阳水
强效太阳水
随机传送石
比奇传送石
盟重传送石</t>
  </si>
  <si>
    <t>120000~240000
13~16
13~14
1
1
1
1
1
1
1
1
1
1
1
1
1
1
1</t>
  </si>
  <si>
    <t>1
200
202
308
312
201
203
11133/11134/11135/12133/12134/12135/13133/13134/13135
11137/11138/11139/11140/11141/12137/12138/12139/12140/12141/13137/13138/13139/13140/13141
11136/11142/11143/12136/12142/12143/13136/13142/13143
11144/11145/11146/12144/12145/12146/13144/13145/13146
11148/11149/11150/11151/11152/12148/12149/12150/12151/12152/13148/13149/13150/13151/13152
11147/11153/11154/12147/12153/12154/13147/13153/13154
153
154
157
158
159</t>
  </si>
  <si>
    <t>金币
强化石
书页
中型经验珠
金块
升星石
技能秘籍
100级橙色主角装备武器&amp;衣服
100级橙色主角装备攻击部件
100级橙色主角装备防御部件
105级橙色主角装备武器&amp;衣服
105级橙色主角装备攻击部件
105级橙色主角装备防御部件
太阳水
强效太阳水
随机传送石
比奇传送石
盟重传送石</t>
  </si>
  <si>
    <t>130000~260000
14~17
14~15
1
1
1
1
1
1
1
1
1
1
1
1
1
1
1</t>
  </si>
  <si>
    <t>1
200
202
308
312
201
203
11144/11145/11146/12144/12145/12146/13144/13145/13146
11148/11149/11150/11151/11152/12148/12149/12150/12151/12152/13148/13149/13150/13151/13152
11147/11153/11154/12147/12153/12154/13147/13153/13154
11155/11156/11157/12155/12156/12157/13155/13156/13157
11159/11160/11161/11162/11163/12159/12160/12161/12162/12163/13159/13160/13161/13162/13163
11158/11164/11165/12158/12164/12165/13158/13164/13165
153
154
157
158
159</t>
  </si>
  <si>
    <t>金币
强化石
书页
中型经验珠
金块
升星石
技能秘籍
105级橙色主角装备武器&amp;衣服
105级橙色主角装备攻击部件
105级橙色主角装备防御部件
110级橙色主角装备武器&amp;衣服
110级橙色主角装备攻击部件
110级橙色主角装备防御部件
太阳水
强效太阳水
随机传送石
比奇传送石
盟重传送石</t>
  </si>
  <si>
    <t>140000~280000
15~18
15~16
1
1
1
1
1
1
1
1
1
1
1
1
1
1
1</t>
  </si>
  <si>
    <t>1
200
202
308
312
201
203
11155/11156/11157/12155/12156/12157/13155/13156/13157
11159/11160/11161/11162/11163/12159/12160/12161/12162/12163/13159/13160/13161/13162/13163
11158/11164/11165/12158/12164/12165/13158/13164/13165
11166/11167/11168/12166/12167/12168/13166/13167/13168
11170/11171/11172/11173/11174/12170/12171/12172/12173/12174/13170/13171/13172/13173/13174
11169/11175/11176/12169/12175/12176/13169/13175/13176
153
154
157
158
159</t>
  </si>
  <si>
    <t>场景boss</t>
  </si>
  <si>
    <t>金币
强化石
书页
中型经验珠
大型经验珠
金条
金砖
升星石
技能秘籍
1级白色主角装备武器&amp;衣服
1级白色主角装备攻击部件
1级白色主角装备防御部件
10级绿色主角装备武器&amp;衣服
10级绿色主角装备攻击部件
10级绿色主角装备防御部件
初级升星符
中级升星符
高级升星符
3星直升宝石
5星直升宝石
7星直升宝石
强效太阳水
疗伤药&amp;万年雪霜
幸运符&amp;保底符
祝福油</t>
  </si>
  <si>
    <t>50000~100000
5~20
5~10
1
1
1
1
5
5
2
2
2
2
2
2
1
1
1
1
1
1
10
10
1
1~5</t>
  </si>
  <si>
    <t>100%
50%
50%
25%
5%
25%
5%
10%
10%
50%
100%
100%
25%
50%
75%
25%
5%
1%
25%
5%
1%
100%
50%
10%
30%</t>
  </si>
  <si>
    <t>1
200
202
308
309
313
314
201
203
11001/11002/11003/12001/12002/12003/13001/13002/13003
11005/11006/11007/11008/11009/12005/12006/12007/12008/12009/13005/13006/13007/13008/13009
11004/11010/11011/12004/12010/12011/13004/13010/13011
11012/11013/11014/12012/12013/12014/13012/13013/13014
11016/11017/11018/11019/11020/12016/12017/12018/12019/12020/13016/13017/13018/13019/13020
11015/11021/11022/12015/12021/12022/13015/13021/13022
204
205
206
321
323
325
154
155/156
208/209
210</t>
  </si>
  <si>
    <t>金币
强化石
书页
中型经验珠
大型经验珠
金条
金砖
升星石
技能秘籍
10级绿色主角装备武器&amp;衣服
10级绿色主角装备攻击部件
10级绿色主角装备防御部件
20级蓝色主角装备武器&amp;衣服
20级蓝色主角装备攻击部件
20级蓝色主角装备防御部件
初级升星符
中级升星符
高级升星符
3星直升宝石
5星直升宝石
7星直升宝石
强效太阳水
疗伤药&amp;万年雪霜
幸运符&amp;保底符
祝福油</t>
  </si>
  <si>
    <t>100000~200000
10~25
10~15
1
1
1
1
5
5
2
2
2
2
2
2
1
1
1
1
1
1
10
10
1
2~6</t>
  </si>
  <si>
    <t>1
200
202
308
309
313
314
201
203
11012/11013/11014/12012/12013/12014/13012/13013/13014
11016/11017/11018/11019/11020/12016/12017/12018/12019/12020/13016/13017/13018/13019/13020
11015/11021/11022/12015/12021/12022/13015/13021/13022
11023/11024/11025/12023/12024/12025/13023/13024/13025
11027/11028/11029/11030/11031/12027/12028/12029/12030/12031/13027/13028/13029/13030/13031
11026/11032/11033/12026/12032/12033/13026/13032/13033
204
205
206
321
323
325
154
155/156
208/209
210</t>
  </si>
  <si>
    <t>金币
强化石
书页
中型经验珠
大型经验珠
金条
金砖
升星石
技能秘籍
20级蓝色主角装备武器&amp;衣服
20级蓝色主角装备攻击部件
20级蓝色主角装备防御部件
30级蓝色主角装备武器&amp;衣服
30级蓝色主角装备攻击部件
30级蓝色主角装备防御部件
初级升星符
中级升星符
高级升星符
3星直升宝石
5星直升宝石
7星直升宝石
强效太阳水
疗伤药&amp;万年雪霜
幸运符&amp;保底符
祝福油</t>
  </si>
  <si>
    <t>200000~400000
15~30
15~20
1
1
1
1
5
5
2
2
2
2
2
2
1
1
1
1
1
1
10
10
1
3~7</t>
  </si>
  <si>
    <t>1
200
202
308
309
313
314
201
203
11023/11024/11025/12023/12024/12025/13023/13024/13025
11027/11028/11029/11030/11031/12027/12028/12029/12030/12031/13027/13028/13029/13030/13031
11026/11032/11033/12026/12032/12033/13026/13032/13033
11034/11035/11036/12034/12035/12036/13034/13035/13036
11038/11039/11040/11041/11042/12038/12039/12040/12041/12042/13038/13039/13040/13041/13042
11037/11043/11044/12037/12043/12044/13037/13043/13044
204
205
206
321
323
325
154
155/156
208/209
210</t>
  </si>
  <si>
    <t>稀有血玉
完美血玉</t>
  </si>
  <si>
    <t>50%
25%</t>
  </si>
  <si>
    <t>74
75</t>
  </si>
  <si>
    <t>金币
强化石
书页
中型经验珠
大型经验珠
金条
金砖
升星石
技能秘籍
30级蓝色主角装备武器&amp;衣服
30级蓝色主角装备攻击部件
30级蓝色主角装备防御部件
40级紫色主角装备武器&amp;衣服
40级紫色主角装备攻击部件
40级紫色主角装备防御部件
初级升星符
中级升星符
高级升星符
3星直升宝石
5星直升宝石
7星直升宝石
强效太阳水
疗伤药&amp;万年雪霜
幸运符&amp;保底符
祝福油</t>
  </si>
  <si>
    <t>300000~600000
20~35
20~25
1
1
1
1
5
5
2
2
2
2
2
2
1
1
1
1
1
1
10
10
1
4~8</t>
  </si>
  <si>
    <t>1
200
202
308
309
313
314
201
203
11034/11035/11036/12034/12035/12036/13034/13035/13036
11038/11039/11040/11041/11042/12038/12039/12040/12041/12042/13038/13039/13040/13041/13042
11037/11043/11044/12037/12043/12044/13037/13043/13044
11045/11046/11047/12045/12046/12047/13045/13046/13047
11049/11050/11051/11052/11053/12049/12050/12051/12052/12053/13049/13050/13051/13052/13053
11048/11054/11055/12048/12054/12055/13048/13054/13055
204
205
206
321
323
325
154
155/156
208/209
210</t>
  </si>
  <si>
    <t>金币
强化石
书页
中型经验珠
大型经验珠
金条
金砖
升星石
技能秘籍
40级紫色主角装备武器&amp;衣服
40级紫色主角装备攻击部件
40级紫色主角装备防御部件
50级紫色主角装备武器&amp;衣服
50级紫色主角装备攻击部件
50级紫色主角装备防御部件
初级升星符
中级升星符
高级升星符
3星直升宝石
5星直升宝石
7星直升宝石
强效太阳水
疗伤药&amp;万年雪霜
幸运符&amp;保底符
祝福油</t>
  </si>
  <si>
    <t>400000~800000
25~40
25~30
1
1
1
1
5
5
2
2
2
2
2
2
1
1
1
1
1
1
10
10
1
5~9</t>
  </si>
  <si>
    <t>1
200
202
308
309
313
314
201
203
11045/11046/11047/12045/12046/12047/13045/13046/13047
11049/11050/11051/11052/11053/12049/12050/12051/12052/12053/13049/13050/13051/13052/13053
11048/11054/11055/12048/12054/12055/13048/13054/13055
11056/11057/11058/12056/12057/12058/13056/13057/13058
11060/11061/11062/11063/11064/12060/12061/12062/12063/12064/13060/13061/13062/13063/13064
11059/11065/11066/12059/12065/12066/13059/13065/13066
204
205
206
321
323
325
154
155/156
208/209
210</t>
  </si>
  <si>
    <t>金币
强化石
书页
中型经验珠
大型经验珠
金条
金砖
升星石
技能秘籍
50级紫色主角装备武器&amp;衣服
50级紫色主角装备攻击部件
50级紫色主角装备防御部件
60级紫色主角装备武器&amp;衣服
60级紫色主角装备攻击部件
60级紫色主角装备防御部件
初级升星符
中级升星符
高级升星符
3星直升宝石
5星直升宝石
7星直升宝石
强效太阳水
疗伤药&amp;万年雪霜
幸运符&amp;保底符
祝福油</t>
  </si>
  <si>
    <t>500000~1000000
30~45
30~35
1
1
1
1
5
5
2
2
2
2
2
2
1
1
1
1
1
1
10
10
1
6~10</t>
  </si>
  <si>
    <t>1
200
202
308
309
313
314
201
203
11056/11057/11058/12056/12057/12058/13056/13057/13058
11060/11061/11062/11063/11064/12060/12061/12062/12063/12064/13060/13061/13062/13063/13064
11059/11065/11066/12059/12065/12066/13059/13065/13066
11067/11068/11069/12067/12068/12069/13067/13068/13069
11071/11072/11073/11074/11075/12071/12072/12073/12074/12075/13071/13072/13073/13074/13075
11070/11076/11077/12070/12076/12077/13070/13076/13077
204
205
206
321
323
325
154
155/156
208/209
210</t>
  </si>
  <si>
    <t>稀有血玉
完美血玉
4级红魂石
4级蓝魂石
4级绿魂石
4级黄魂石
5级红魂石
5级蓝魂石
5级绿魂石
5级黄魂石
6级红魂石
6级蓝魂石
6级绿魂石
6级黄魂石</t>
  </si>
  <si>
    <t>50%
25%
30%
30%
30%
30%
10%
10%
10%
10%
3%
3%
3%
3%</t>
  </si>
  <si>
    <t>74
75
5004
5079
5154
5229
5005
5080
5155
5230
5006
5081
5156
5231</t>
  </si>
  <si>
    <t>金币
强化石
书页
中型经验珠
大型经验珠
金条
金砖
升星石
技能秘籍
60级紫色主角装备武器&amp;衣服
60级紫色主角装备攻击部件
60级紫色主角装备防御部件
70级粉色主角装备武器&amp;衣服
70级粉色主角装备攻击部件
70级粉色主角装备防御部件
初级升星符
中级升星符
高级升星符
3星直升宝石
5星直升宝石
7星直升宝石
强效太阳水
疗伤药&amp;万年雪霜
幸运符&amp;保底符
祝福油</t>
  </si>
  <si>
    <t>600000~1200000
35~50
35~40
1
1
1
1
5
5
2
2
2
2
2
2
1
1
1
1
1
1
10
10
1
7~11</t>
  </si>
  <si>
    <t>1
200
202
308
309
313
314
201
203
11067/11068/11069/12067/12068/12069/13067/13068/13069
11071/11072/11073/11074/11075/12071/12072/12073/12074/12075/13071/13072/13073/13074/13075
11070/11076/11077/12070/12076/12077/13070/13076/13077
11078/11079/11080/12078/12079/12080/13078/13079/13080
11082/11083/11084/11085/11086/12082/12083/12084/12085/12086/13082/13083/13084/13085/13086
11081/11087/11088/12081/12087/12088/13081/13087/13088
204
205
206
321
323
325
154
155/156
208/209
210</t>
  </si>
  <si>
    <t>金币
强化石
书页
中型经验珠
大型经验珠
金条
金砖
升星石
技能秘籍
70级粉色主角装备武器&amp;衣服
70级粉色主角装备攻击部件
70级粉色主角装备防御部件
75级粉色主角装备武器&amp;衣服
75级粉色主角装备攻击部件
75级粉色主角装备防御部件
初级升星符
中级升星符
高级升星符
3星直升宝石
5星直升宝石
7星直升宝石
强效太阳水
疗伤药&amp;万年雪霜
幸运符&amp;保底符
祝福油</t>
  </si>
  <si>
    <t>700000~1400000
40~55
40~45
1
1
1
1
5
5
2
2
2
2
2
2
1
1
1
1
1
1
10
10
1
7~11</t>
  </si>
  <si>
    <t>1
200
202
308
309
313
314
201
203
11078/11079/11080/12078/12079/12080/13078/13079/13080
11082/11083/11084/11085/11086/12082/12083/12084/12085/12086/13082/13083/13084/13085/13086
11081/11087/11088/12081/12087/12088/13081/13087/13088
11089/11090/11091/12089/12090/12091/13089/13090/13091
11093/11094/11095/11096/11097/12093/12094/12095/12096/12097/13093/13094/13095/13096/13097
11092/11098/11099/12092/12098/12099/13092/13098/13099
204
205
206
321
323
325
154
155/156
208/209
210</t>
  </si>
  <si>
    <t>金币
强化石
书页
中型经验珠
大型经验珠
金条
金砖
升星石
技能秘籍
75级粉色主角装备武器&amp;衣服
75级粉色主角装备攻击部件
75级粉色主角装备防御部件
80级粉色主角装备武器&amp;衣服
80级粉色主角装备攻击部件
80级粉色主角装备防御部件
初级升星符
中级升星符
高级升星符
3星直升宝石
5星直升宝石
7星直升宝石
强效太阳水
疗伤药&amp;万年雪霜
幸运符&amp;保底符
祝福油</t>
  </si>
  <si>
    <t>800000~1600000
45~60
45~50
1
1
1
1
1
1
5
5
2
2
2
2
1
1
1
1
1
1
10
10
1
8~12</t>
  </si>
  <si>
    <t>1
200
202
308
309
313
314
201
203
11089/11090/11091/12089/12090/12091/13089/13090/13091
11093/11094/11095/11096/11097/12093/12094/12095/12096/12097/13093/13094/13095/13096/13097
11092/11098/11099/12092/12098/12099/13092/13098/13099
11100/11101/11102/12100/12101/12102/13100/13101/13102
11104/11105/11106/11107/11108/12104/12105/12106/12107/12108/13104/13105/13106/13107/13108
11103/11109/11110/12103/12109/12110/13103/13109/13110
204
205
206
321
323
325
154
155/156
208/209
210</t>
  </si>
  <si>
    <t>金币
强化石
书页
中型经验珠
大型经验珠
金条
金砖
升星石
技能秘籍
80级粉色主角装备武器&amp;衣服
80级粉色主角装备攻击部件
80级粉色主角装备防御部件
85级粉色主角装备武器&amp;衣服
85级粉色主角装备攻击部件
85级粉色主角装备防御部件
初级升星符
中级升星符
高级升星符
3星直升宝石
5星直升宝石
7星直升宝石
强效太阳水
疗伤药&amp;万年雪霜
幸运符&amp;保底符
祝福油</t>
  </si>
  <si>
    <t>900000~1800000
50~65
50~55
1
1
1
1
5
5
2
2
2
2
2
2
1
1
1
1
1
1
10
10
1
8~12</t>
  </si>
  <si>
    <t>1
200
202
308
309
313
314
201
203
11100/11101/11102/12100/12101/12102/13100/13101/13102
11104/11105/11106/11107/11108/12104/12105/12106/12107/12108/13104/13105/13106/13107/13108
11103/11109/11110/12103/12109/12110/13103/13109/13110
11111/11112/11113/12111/12112/12113/13111/13112/13113
11115/11116/11117/11118/11119/12115/12116/12117/12118/12119/13115/13116/13117/13118/13119
11114/11120/11121/12114/12120/12121/13114/13120/13121
204
205
206
321
323
325
154
155/156
208/209
210</t>
  </si>
  <si>
    <t>金币
强化石
书页
中型经验珠
大型经验珠
金条
金砖
升星石
技能秘籍
85级粉色主角装备武器&amp;衣服
85级粉色主角装备攻击部件
85级粉色主角装备防御部件
90级橙色主角装备武器&amp;衣服
90级橙色主角装备攻击部件
90级橙色主角装备防御部件
初级升星符
中级升星符
高级升星符
3星直升宝石
5星直升宝石
7星直升宝石
强效太阳水
疗伤药&amp;万年雪霜
幸运符&amp;保底符
祝福油</t>
  </si>
  <si>
    <t>1000000~2000000
55~70
55~70
1
1
1
1
5
5
2
2
2
2
2
2
1
1
1
1
1
1
10
10
1
9~13</t>
  </si>
  <si>
    <t>1
200
202
308
309
313
314
201
203
11111/11112/11113/12111/12112/12113/13111/13112/13113
11115/11116/11117/11118/11119/12115/12116/12117/12118/12119/13115/13116/13117/13118/13119
11114/11120/11121/12114/12120/12121/13114/13120/13121
11122/11123/11124/12122/12123/12124/13122/13123/13124
11126/11127/11128/11129/11130/12126/12127/12128/12129/12130/13126/13127/13128/13129/13130
11125/11131/11132/12125/12131/12132/13125/13131/13132
204
205
206
321
323
325
154
155/156
208/209
210</t>
  </si>
  <si>
    <t>金币
强化石
书页
中型经验珠
大型经验珠
金条
金砖
升星石
技能秘籍
90级橙色主角装备武器&amp;衣服
90级橙色主角装备攻击部件
90级橙色主角装备防御部件
95级橙色主角装备武器&amp;衣服
95级橙色主角装备攻击部件
95级橙色主角装备防御部件
初级升星符
中级升星符
高级升星符
3星直升宝石
5星直升宝石
7星直升宝石
强效太阳水
疗伤药&amp;万年雪霜
幸运符&amp;保底符
祝福油</t>
  </si>
  <si>
    <t>1100000~2200000
60~75
60~65
1
1
1
1
5
5
2
2
2
2
2
2
1
1
1
1
1
1
10
10
1
9~13</t>
  </si>
  <si>
    <t>1
200
202
308
309
313
314
201
203
11122/11123/11124/12122/12123/12124/13122/13123/13124
11126/11127/11128/11129/11130/12126/12127/12128/12129/12130/13126/13127/13128/13129/13130
11125/11131/11132/12125/12131/12132/13125/13131/13132
11133/11134/11135/12133/12134/12135/13133/13134/13135
11137/11138/11139/11140/11141/12137/12138/12139/12140/12141/13137/13138/13139/13140/13141
11136/11142/11143/12136/12142/12143/13136/13142/13143
204
205
206
321
323
325
154
155/156
208/209
210</t>
  </si>
  <si>
    <t>金币
强化石
书页
中型经验珠
大型经验珠
金条
金砖
升星石
技能秘籍
95级橙色主角装备武器&amp;衣服
95级橙色主角装备攻击部件
95级橙色主角装备防御部件
100级橙色主角装备武器&amp;衣服
100级橙色主角装备攻击部件
100级橙色主角装备防御部件
初级升星符
中级升星符
高级升星符
3星直升宝石
5星直升宝石
7星直升宝石
强效太阳水
疗伤药&amp;万年雪霜
幸运符&amp;保底符
祝福油</t>
  </si>
  <si>
    <t>1200000~2400000
65~80
65~70
1
1
1
1
5
5
2
2
2
2
2
2
1
1
1
1
1
1
10
10
1
10~14</t>
  </si>
  <si>
    <t>1
200
202
308
309
313
314
201
203
11133/11134/11135/12133/12134/12135/13133/13134/13135
11137/11138/11139/11140/11141/12137/12138/12139/12140/12141/13137/13138/13139/13140/13141
11136/11142/11143/12136/12142/12143/13136/13142/13143
11144/11145/11146/12144/12145/12146/13144/13145/13146
11148/11149/11150/11151/11152/12148/12149/12150/12151/12152/13148/13149/13150/13151/13152
11147/11153/11154/12147/12153/12154/13147/13153/13154
204
205
206
321
323
325
154
155/156
208/209
210</t>
  </si>
  <si>
    <t>金币
强化石
书页
中型经验珠
大型经验珠
金条
金砖
升星石
技能秘籍
100级橙色主角装备武器&amp;衣服
100级橙色主角装备攻击部件
100级橙色主角装备防御部件
105级橙色主角装备武器&amp;衣服
105级橙色主角装备攻击部件
105级橙色主角装备防御部件
初级升星符
中级升星符
高级升星符
3星直升宝石
5星直升宝石
7星直升宝石
强效太阳水
疗伤药&amp;万年雪霜
幸运符&amp;保底符
祝福油</t>
  </si>
  <si>
    <t>1300000~2600000
70~85
70~75
1
1
1
1
5
5
2
2
2
2
2
2
1
1
1
1
1
1
10
10
1
10~14</t>
  </si>
  <si>
    <t>1
200
202
308
309
313
314
201
203
11144/11145/11146/12144/12145/12146/13144/13145/13146
11148/11149/11150/11151/11152/12148/12149/12150/12151/12152/13148/13149/13150/13151/13152
11147/11153/11154/12147/12153/12154/13147/13153/13154
11155/11156/11157/12155/12156/12157/13155/13156/13157
11159/11160/11161/11162/11163/12159/12160/12161/12162/12163/13159/13160/13161/13162/13163
11158/11164/11165/12158/12164/12165/13158/13164/13165
204
205
206
321
323
325
154
155/156
208/209
210</t>
  </si>
  <si>
    <t>金币
强化石
书页
中型经验珠
大型经验珠
金条
金砖
升星石
技能秘籍
105级橙色主角装备武器&amp;衣服
105级橙色主角装备攻击部件
105级橙色主角装备防御部件
110级橙色主角装备武器&amp;衣服
110级橙色主角装备攻击部件
110级橙色主角装备防御部件
初级升星符
中级升星符
高级升星符
3星直升宝石
5星直升宝石
7星直升宝石
强效太阳水
疗伤药&amp;万年雪霜
幸运符&amp;保底符
祝福油</t>
  </si>
  <si>
    <t>1400000~2800000
75~90
75~80
1
1
1
1
5
5
2
2
2
2
2
2
1
1
1
1
1
1
10
10
1
11~15</t>
  </si>
  <si>
    <t>1
200
202
308
309
313
314
201
203
11155/11156/11157/12155/12156/12157/13155/13156/13157
11159/11160/11161/11162/11163/12159/12160/12161/12162/12163/13159/13160/13161/13162/13163
11158/11164/11165/12158/12164/12165/13158/13164/13165
11166/11167/11168/12166/12167/12168/13166/13167/13168
11170/11171/11172/11173/11174/12170/12171/12172/12173/12174/13170/13171/13172/13173/13174
11169/11175/11176/12169/12175/12176/13169/13175/13176
204
205
206
321
323
325
154
155/156
208/209
210</t>
  </si>
  <si>
    <t>天数</t>
  </si>
  <si>
    <t>等级</t>
  </si>
  <si>
    <t>游戏天数</t>
  </si>
  <si>
    <t>参考等级</t>
  </si>
  <si>
    <t>闯关层数</t>
  </si>
  <si>
    <t>层数</t>
  </si>
  <si>
    <t>普通怪等级</t>
  </si>
  <si>
    <t>普通怪数量</t>
  </si>
  <si>
    <t>精英怪等级</t>
  </si>
  <si>
    <t>精英怪数量</t>
  </si>
  <si>
    <t>boss等级</t>
  </si>
  <si>
    <t>boss数量</t>
  </si>
  <si>
    <t>大R</t>
  </si>
  <si>
    <t>中R</t>
  </si>
  <si>
    <t>小R</t>
  </si>
  <si>
    <t>非R</t>
  </si>
  <si>
    <t>战士参考玩家</t>
  </si>
  <si>
    <t>法师参考玩家</t>
  </si>
  <si>
    <t>道士参考玩家</t>
  </si>
  <si>
    <t>普通怪物</t>
  </si>
  <si>
    <t>精英怪物</t>
  </si>
  <si>
    <t>boss怪物</t>
  </si>
  <si>
    <t>攻击</t>
  </si>
  <si>
    <t>防御</t>
  </si>
  <si>
    <t>生命</t>
  </si>
  <si>
    <t>魔方阵层数</t>
  </si>
  <si>
    <t>副本名称</t>
  </si>
  <si>
    <t>随机概率</t>
  </si>
  <si>
    <t>战斗模式</t>
  </si>
  <si>
    <t>进入等级</t>
  </si>
  <si>
    <t>战力要求</t>
  </si>
  <si>
    <t>刷怪模式</t>
  </si>
  <si>
    <t>产出内容</t>
  </si>
  <si>
    <t>产出数量</t>
  </si>
  <si>
    <t>一层</t>
  </si>
  <si>
    <t>白银副本Ⅰ</t>
  </si>
  <si>
    <t>F014</t>
  </si>
  <si>
    <t>和平</t>
  </si>
  <si>
    <t>被动怪/40只普通怪+4只精英怪</t>
  </si>
  <si>
    <t>大量金币+金块/金条/金砖+少量经验+少量积分</t>
  </si>
  <si>
    <t>普通怪【金币：1000~2000，50%；金块：1，2%；金条：1，0.4%；金砖：1，0.08%；20级怪物正常经验；积分：1，5%</t>
  </si>
  <si>
    <t>白银副本Ⅱ</t>
  </si>
  <si>
    <t>普通怪【金币：1500~2500，50%；金块：1，2%；金条：1，0.4%；金砖：1，0.08%；24级怪物正常经验；积分：1，5%</t>
  </si>
  <si>
    <t>白银副本Ⅲ</t>
  </si>
  <si>
    <t>普通怪【金币：2000~3000，50%；金块：1，2%；金条：1，0.4%；金砖：1，0.08%；29级怪物正常经验；积分：1，5%</t>
  </si>
  <si>
    <t>试炼副本Ⅰ</t>
  </si>
  <si>
    <t>大量经验+初级/中级/高级经验珠+少量金币+少量积分</t>
  </si>
  <si>
    <t>普通怪【金币：100~200，50%；初级珠：1，2%；中级珠：1，0.4%；高级珠：1，0.08%；20级怪物正常经验*5；积分：1，5%</t>
  </si>
  <si>
    <t>试炼副本Ⅱ</t>
  </si>
  <si>
    <t>普通怪【金币：150~250，50%；初级珠：1，2%；中级珠：1，0.4%；高级珠：1，0.08%；24级怪物正常经验*5；积分：1，5%</t>
  </si>
  <si>
    <t>试炼副本Ⅲ</t>
  </si>
  <si>
    <t>普通怪【金币：200~300，50%；初级珠：1，2%；中级珠：1，0.4%；高级珠：1，0.08%；29级怪物正常经验*5；积分：1，5%</t>
  </si>
  <si>
    <t>黄金副本Ⅰ</t>
  </si>
  <si>
    <t>全体</t>
  </si>
  <si>
    <t>主动怪/40只普通怪+4只精英怪</t>
  </si>
  <si>
    <t>普通怪【金币：1500~2500，50%；金块：1，2%；金条：1，0.4%；金砖：1，0.08%；20级怪物正常经验；积分：1，5%</t>
  </si>
  <si>
    <t>黄金副本Ⅱ</t>
  </si>
  <si>
    <t>普通怪【金币：2000~3000，50%；金块：1，2%；金条：1，0.4%；金砖：1，0.08%；24级怪物正常经验；积分：1，5%</t>
  </si>
  <si>
    <t>黄金副本Ⅲ</t>
  </si>
  <si>
    <t>普通怪【金币：2500~3500，50%；金块：1，2%；金条：1，0.4%；金砖：1，0.08%；29级怪物正常经验；积分：1，5%</t>
  </si>
  <si>
    <t>经验副本Ⅰ</t>
  </si>
  <si>
    <t>普通怪【金币：100~200，50%；初级珠：1，2%；中级珠：1，0.4%；高级珠：1，0.08%；20级怪物正常经验*6；积分：1，5%</t>
  </si>
  <si>
    <t>经验副本Ⅱ</t>
  </si>
  <si>
    <t>普通怪【金币：150~250，50%；初级珠：1，2%；中级珠：1，0.4%；高级珠：1，0.08%；24级怪物正常经验*6；积分：1，5%</t>
  </si>
  <si>
    <t>经验副本Ⅲ</t>
  </si>
  <si>
    <t>普通怪【金币：200~300，50%；初级珠：1，2%；中级珠：1，0.4%；高级珠：1，0.08%；29级怪物正常经验*6；积分：1，5%</t>
  </si>
  <si>
    <t>宝物副本</t>
  </si>
  <si>
    <t>zhuhuozhen</t>
  </si>
  <si>
    <t>8绿色宝箱+4蓝色宝箱+2紫色宝箱</t>
  </si>
  <si>
    <t>升星石+护卫精魄+幸运符/保底符+祝福油+初/中/高升星符</t>
  </si>
  <si>
    <t>绿色宝箱【升星石：1，30%；护卫精魄：1，30%；祝福油：1，30%】
蓝色宝箱【升星石：2，60%；护卫精魄：1，60%；祝福油：2，60%】
紫色宝箱【升星石：5~10，100%；护卫精魄：1~2，100%；祝福油：5~10，100%；幸运符/保底符：1，50%；初/中/高升星符：1，30%】</t>
  </si>
  <si>
    <t>魔物副本Ⅰ</t>
  </si>
  <si>
    <t>B101</t>
  </si>
  <si>
    <t>主动怪/5只精英怪</t>
  </si>
  <si>
    <t>对应等级装备+中量经验+大量积分</t>
  </si>
  <si>
    <t>20级精英怪掉落</t>
  </si>
  <si>
    <t>魔物副本Ⅱ</t>
  </si>
  <si>
    <t>24级精英怪掉落</t>
  </si>
  <si>
    <t>魔物副本Ⅲ</t>
  </si>
  <si>
    <t>29级精英怪掉落</t>
  </si>
  <si>
    <t>首领副本Ⅰ</t>
  </si>
  <si>
    <t>主动怪/1只boss</t>
  </si>
  <si>
    <t>对应等级装备+经验珠+金条+大药水+大量积分</t>
  </si>
  <si>
    <t>20级boss掉落</t>
  </si>
  <si>
    <t>首领副本Ⅱ</t>
  </si>
  <si>
    <t>24级boss掉落</t>
  </si>
  <si>
    <t>首领副本Ⅲ</t>
  </si>
  <si>
    <t>29级boss掉落</t>
  </si>
  <si>
    <t>矿石副本</t>
  </si>
  <si>
    <t>8绿色矿石+4蓝色矿石+2紫色矿石+1粉色矿石</t>
  </si>
  <si>
    <t>大量强化石+中量积分+三种传送石</t>
  </si>
  <si>
    <t>绿色矿石【强化石：1，25%；传送石：1，1%；积分：1，25%】
蓝色矿石【强化石：1，50%；传送石：1，2%；积分：1，50%】
紫色矿石【强化石：1~2，75%；传送石：1，3%；积分：1，75%】
粉色矿石【强化石：1~3，100%；传送石：1，4%；积分：1，100%】</t>
  </si>
  <si>
    <t>采集副本</t>
  </si>
  <si>
    <t>8绿色植物+4蓝色植物+2紫色植物+1粉色植物</t>
  </si>
  <si>
    <t>大量药水+中量积分</t>
  </si>
  <si>
    <t>绿色植物【强化金创/魔法药：1，25%；太阳水：1，25%；积分：1，25%】
蓝色植物【强化金创/魔法药：1，50%；太阳水：1，50%；积分：1，50%】
紫色植物【强化金创/魔法药：1，75%；太阳水/强效太阳水：1，75%；积分：1，75%】
粉色植物【强化金创/魔法药：1，100%；太阳水/强效太阳水：1，100%；疗伤药/万年雪霜：1，25%；积分：1，100%】</t>
  </si>
  <si>
    <t>秘籍副本Ⅰ</t>
  </si>
  <si>
    <t>大量书页+少量技能秘籍+少量积分+少量经验</t>
  </si>
  <si>
    <t>普通怪【书页：1~2，5%；技能秘籍：1，1%；积分：1，5%；经验为20级普通怪物经验】</t>
  </si>
  <si>
    <t>秘籍副本Ⅱ</t>
  </si>
  <si>
    <t>普通怪【书页：1~3，5%；技能秘籍：1，1%；积分：1，5%；经验为24级普通怪物经验】</t>
  </si>
  <si>
    <t>秘籍副本Ⅲ</t>
  </si>
  <si>
    <t>普通怪【书页：1~4，5%；技能秘籍：1，1%；积分：1，5%；经验为29级普通怪物经验】</t>
  </si>
  <si>
    <t>二层</t>
  </si>
  <si>
    <t>普通怪【金币：1500~2500，50%；金块：1，3%；金条：1，0.5%；金砖：1，0.09%；30级怪物正常经验；积分：1，5%</t>
  </si>
  <si>
    <t>普通怪【金币：2000~3000，50%；金块：1，3%；金条：1，0.5%；金砖：1，0.09%；34级怪物正常经验；积分：1，5%</t>
  </si>
  <si>
    <t>普通怪【金币：2500~3500，50%；金块：1，3%；金条：1，0.5%；金砖：1，0.09%；39级怪物正常经验；积分：1，5%</t>
  </si>
  <si>
    <t>普通怪【金币：150~250，50%；初级珠：1，3%；中级珠：1，0.5%；高级珠：1，0.09%；30级怪物正常经验*5；积分：1，5%</t>
  </si>
  <si>
    <t>普通怪【金币：200~300，50%；初级珠：1，3%；中级珠：1，0.5%；高级珠：1，0.09%；34级怪物正常经验*5；积分：1，5%</t>
  </si>
  <si>
    <t>普通怪【金币：250~350，50%；初级珠：1，3%；中级珠：1，0.5%；高级珠：1，0.09%；39级怪物正常经验*5；积分：1，5%</t>
  </si>
  <si>
    <t>普通怪【金币：2000~3000，50%；金块：1，3%；金条：1，0.5%；金砖：1，0.09%；30级怪物正常经验；积分：1，5%</t>
  </si>
  <si>
    <t>普通怪【金币：2500~3500，50%；金块：1，3%；金条：1，0.5%；金砖：1，0.09%；34级怪物正常经验；积分：1，5%</t>
  </si>
  <si>
    <t>普通怪【金币：3000~4000，50%；金块：1，3%；金条：1，0.5%；金砖：1，0.09%；39级怪物正常经验；积分：1，5%</t>
  </si>
  <si>
    <t>普通怪【金币：150~250，50%；初级珠：1，3%；中级珠：1，0.5%；高级珠：1，0.09%；30级怪物正常经验*6；积分：1，5%</t>
  </si>
  <si>
    <t>普通怪【金币：200~300，50%；初级珠：1，3%；中级珠：1，0.5%；高级珠：1，0.09%；34级怪物正常经验*6；积分：1，5%</t>
  </si>
  <si>
    <t>普通怪【金币：250~350，50%；初级珠：1，3%；中级珠：1，0.5%；高级珠：1，0.09%；39级怪物正常经验*6；积分：1，5%</t>
  </si>
  <si>
    <t>绿色宝箱【升星石：1~2，30%；护卫精魄：1，30%；祝福油：1~2，30%】
蓝色宝箱【升星石：2~3，60%；护卫精魄：1，60%；祝福油：2~3，60%】
紫色宝箱【升星石：6~11，100%；护卫精魄：1~2，100%；祝福油：6~11，100%；幸运符/保底符：1，50%；初/中/高升星符：1，30%】</t>
  </si>
  <si>
    <t>30级精英怪掉落</t>
  </si>
  <si>
    <t>34级精英怪掉落</t>
  </si>
  <si>
    <t>39级精英怪掉落</t>
  </si>
  <si>
    <t>30级boss掉落</t>
  </si>
  <si>
    <t>34级boss掉落</t>
  </si>
  <si>
    <t>39级boss掉落</t>
  </si>
  <si>
    <t>矿石副本Ⅰ</t>
  </si>
  <si>
    <t>绿色矿石【强化石：1~2，25%；传送石：1，1%；积分：1，25%】
蓝色矿石【强化石：1~2，50%；传送石：1，2%；积分：1，50%】
紫色矿石【强化石：2~3，75%；传送石：1，3%；积分：1，75%】
粉色矿石【强化石：2~4，100%；传送石：1，4%；积分：1，100%】</t>
  </si>
  <si>
    <t>采集副本Ⅰ</t>
  </si>
  <si>
    <t>绿色植物【强化金创/魔法药：1~2，25%；太阳水：1~2，25%；积分：1，25%】
蓝色植物【强化金创/魔法药：1~2，50%；太阳水：1~2，50%；积分：1，50%】
紫色植物【强化金创/魔法药：1~2，75%；太阳水/强效太阳水：1~2，75%；积分：1，75%】
粉色植物【强化金创/魔法药：1~2，100%；太阳水/强效太阳水：1~2，100%；疗伤药/万年雪霜：1~2，25%；积分：1，100%】</t>
  </si>
  <si>
    <t>普通怪【书页：1~3，5%；技能秘籍：1，1%；积分：1，5%；经验为30级普通怪物经验】</t>
  </si>
  <si>
    <t>普通怪【书页：1~4，5%；技能秘籍：1，1%；积分：1，5%；经验为34级普通怪物经验】</t>
  </si>
  <si>
    <t>普通怪【书页：1~5，5%；技能秘籍：1，1%；积分：1，5%；经验为39级普通怪物经验】</t>
  </si>
  <si>
    <t>三层</t>
  </si>
  <si>
    <t>普通怪【金币：2000~3000，50%；金块：1，4%；金条：1，0.6%；金砖：1，0.1%；40级怪物正常经验；积分：1，5%</t>
  </si>
  <si>
    <t>普通怪【金币：2500~3500，50%；金块：1，4%；金条：1，0.6%；金砖：1，0.1%；44级怪物正常经验；积分：1，5%</t>
  </si>
  <si>
    <t>普通怪【金币：3000~4000，50%；金块：1，4%；金条：1，0.6%；金砖：1，0.1%；49级怪物正常经验；积分：1，5%</t>
  </si>
  <si>
    <t>普通怪【金币：200~300，50%；初级珠：1，4%；中级珠：1，0.6%；高级珠：1，0.1%；40级怪物正常经验*5；积分：1，5%</t>
  </si>
  <si>
    <t>普通怪【金币：250~350，50%；初级珠：1，4%；中级珠：1，0.6%；高级珠：1，0.1%；44级怪物正常经验*5；积分：1，5%</t>
  </si>
  <si>
    <t>普通怪【金币：300~400，50%；初级珠：1，4%；中级珠：1，0.6%；高级珠：1，0.1%；49级怪物正常经验*5；积分：1，5%</t>
  </si>
  <si>
    <t>普通怪【金币：2500~3500，50%；金块：1，4%；金条：1，0.6%；金砖：1，0.1%；40级怪物正常经验；积分：1，5%</t>
  </si>
  <si>
    <t>普通怪【金币：3000~4000，50%；金块：1，4%；金条：1，0.6%；金砖：1，0.1%；44级怪物正常经验；积分：1，5%</t>
  </si>
  <si>
    <t>普通怪【金币：3500~4500，50%；金块：1，4%；金条：1，0.6%；金砖：1，0.1%；49级怪物正常经验；积分：1，5%</t>
  </si>
  <si>
    <t>普通怪【金币：200~300，50%；初级珠：1，4%；中级珠：1，0.6%；高级珠：1，0.1%；40级怪物正常经验*6；积分：1，5%</t>
  </si>
  <si>
    <t>普通怪【金币：250~350，50%；初级珠：1，4%；中级珠：1，0.6%；高级珠：1，0.1%；44级怪物正常经验*6；积分：1，5%</t>
  </si>
  <si>
    <t>普通怪【金币：300~400，50%；初级珠：1，4%；中级珠：1，0.6%；高级珠：1，0.1%；49级怪物正常经验*6；积分：1，5%</t>
  </si>
  <si>
    <t>绿色宝箱【升星石：1~3，30%；护卫精魄：1，30%；祝福油：1~3，30%】
蓝色宝箱【升星石：2~4，60%；护卫精魄：1，60%；祝福油：2~4，60%】
紫色宝箱【升星石：7~12，100%；护卫精魄：1~3，100%；祝福油：7~12，100%；幸运符/保底符：1，50%；初/中/高升星符：1，30%】</t>
  </si>
  <si>
    <t>40级精英怪掉落</t>
  </si>
  <si>
    <t>44级精英怪掉落</t>
  </si>
  <si>
    <t>49级精英怪掉落</t>
  </si>
  <si>
    <t>40级boss掉落</t>
  </si>
  <si>
    <t>44级boss掉落</t>
  </si>
  <si>
    <t>49级boss掉落</t>
  </si>
  <si>
    <t>绿色矿石【强化石：1~3，25%；传送石：1，1%；积分：1，25%】
蓝色矿石【强化石：1~3，50%；传送石：1，2%；积分：1，50%】
紫色矿石【强化石：2~4，75%；传送石：1，3%；积分：1，75%】
粉色矿石【强化石：3~5，100%；传送石：1，4%；积分：1，100%】</t>
  </si>
  <si>
    <t>绿色植物【强化金创/魔法药：1~3，25%；太阳水：1~3，25%；积分：1，25%】
蓝色植物【强化金创/魔法药：1~3，50%；太阳水：1~3，50%；积分：1，50%】
紫色植物【强化金创/魔法药：1~3，75%；太阳水/强效太阳水：1~3，75%；积分：1，75%】
粉色植物【强化金创/魔法药：1~3，100%；太阳水/强效太阳水：1~3，100%；疗伤药/万年雪霜：1~3，25%；积分：1，100%】</t>
  </si>
  <si>
    <t>普通怪【书页：2~3，5%；技能秘籍：1，1%；积分：1，5%；经验为40级普通怪物经验】</t>
  </si>
  <si>
    <t>普通怪【书页：2~4，5%；技能秘籍：1，1%；积分：1，5%；经验为44级普通怪物经验】</t>
  </si>
  <si>
    <t>普通怪【书页：2~5，5%；技能秘籍：1，1%；积分：1，5%；经验为49级普通怪物经验】</t>
  </si>
  <si>
    <t>四层</t>
  </si>
  <si>
    <t>普通怪【金币：2500~3500，50%；金块：1，5%；金条：1，0.7%；金砖：1，0.11%；50级怪物正常经验；积分：1，5%</t>
  </si>
  <si>
    <t>普通怪【金币：3000~4000，50%；金块：1，5%；金条：1，0.7%；金砖：1，0.11%；54级怪物正常经验；积分：1，5%</t>
  </si>
  <si>
    <t>普通怪【金币：3500~4500，50%；金块：1，5%；金条：1，0.7%；金砖：1，0.11%；59级怪物正常经验；积分：1，5%</t>
  </si>
  <si>
    <t>普通怪【金币：250~350，50%；初级珠：1，5%；中级珠：1，0.7%；高级珠：1，0.11%；50级怪物正常经验*5；积分：1，5%</t>
  </si>
  <si>
    <t>普通怪【金币：300~400，50%；初级珠：1，5%；中级珠：1，0.7%；高级珠：1，0.11%；54级怪物正常经验*5；积分：1，5%</t>
  </si>
  <si>
    <t>普通怪【金币：350~450，50%；初级珠：1，5%；中级珠：1，0.7%；高级珠：1，0.11%；59级怪物正常经验*5；积分：1，5%</t>
  </si>
  <si>
    <t>普通怪【金币：3000~4000，50%；金块：1，5%；金条：1，0.7%；金砖：1，0.11%；50级怪物正常经验；积分：1，5%</t>
  </si>
  <si>
    <t>普通怪【金币：3500~4500，50%；金块：1，5%；金条：1，0.7%；金砖：1，0.11%；54级怪物正常经验；积分：1，5%</t>
  </si>
  <si>
    <t>普通怪【金币：4000~5000，50%；金块：1，5%；金条：1，0.7%；金砖：1，0.11%；59级怪物正常经验；积分：1，5%</t>
  </si>
  <si>
    <t>普通怪【金币：250~350，50%；初级珠：1，5%；中级珠：1，0.7%；高级珠：1，0.11%；50级怪物正常经验*6；积分：1，5%</t>
  </si>
  <si>
    <t>普通怪【金币：300~400，50%；初级珠：1，5%；中级珠：1，0.7%；高级珠：1，0.11%；54级怪物正常经验*6；积分：1，5%</t>
  </si>
  <si>
    <t>普通怪【金币：350~450，50%；初级珠：1，5%；中级珠：1，0.7%；高级珠：1，0.11%；59级怪物正常经验*6；积分：1，5%</t>
  </si>
  <si>
    <t>绿色宝箱【升星石：2~3，30%；护卫精魄：1，30%；祝福油：2~3，30%】
蓝色宝箱【升星石：2~5，60%；护卫精魄：1，60%；祝福油：2~5，60%】
紫色宝箱【升星石：8~13，100%；护卫精魄：2~3，100%；祝福油：8~13，100%；幸运符/保底符：1，50%；初/中/高升星符：1，30%】</t>
  </si>
  <si>
    <t>50级精英怪掉落</t>
  </si>
  <si>
    <t>54级精英怪掉落</t>
  </si>
  <si>
    <t>59级精英怪掉落</t>
  </si>
  <si>
    <t>50级boss掉落</t>
  </si>
  <si>
    <t>54级boss掉落</t>
  </si>
  <si>
    <t>59级boss掉落</t>
  </si>
  <si>
    <t>绿色矿石【强化石：2~3，25%；传送石：1，1%；积分：1，25%】
蓝色矿石【强化石：2~3，50%；传送石：1，2%；积分：1，50%】
紫色矿石【强化石：2~5，75%；传送石：1，3%；积分：1，75%】
粉色矿石【强化石：4~6，100%；传送石：1，4%；积分：1，100%】</t>
  </si>
  <si>
    <t>绿色植物【强化金创/魔法药：2~3，25%；太阳水：2~3，25%；积分：1，25%】
蓝色植物【强化金创/魔法药：2~3，50%；太阳水：2~3，50%；积分：1，50%】
紫色植物【强化金创/魔法药：2~3，75%；太阳水/强效太阳水：2~3，75%；积分：1，75%】
粉色植物【强化金创/魔法药：2~3，100%；太阳水/强效太阳水：2~3，100%；疗伤药/万年雪霜：2~3，25%；积分：1，100%】</t>
  </si>
  <si>
    <t>普通怪【书页：2~4，5%；技能秘籍：1，1%；积分：1，5%；经验为50级普通怪物经验】</t>
  </si>
  <si>
    <t>普通怪【书页：2~5，5%；技能秘籍：1，1%；积分：1，5%；经验为54级普通怪物经验】</t>
  </si>
  <si>
    <t>普通怪【书页：2~6，5%；技能秘籍：1，1%；积分：1，5%；经验为59级普通怪物经验】</t>
  </si>
  <si>
    <t>五层</t>
  </si>
  <si>
    <t>普通怪【金币：3000~4000，50%；金块：1，6%；金条：1，0.8%；金砖：1，0.12%；60级怪物正常经验；积分：1，5%</t>
  </si>
  <si>
    <t>普通怪【金币：3500~4500，50%；金块：1，6%；金条：1，0.8%；金砖：1，0.12%；64级怪物正常经验；积分：1，5%</t>
  </si>
  <si>
    <t>普通怪【金币：4000~5000，50%；金块：1，6%；金条：1，0.8%；金砖：1，0.12%；69级怪物正常经验；积分：1，5%</t>
  </si>
  <si>
    <t>普通怪【金币：300~400，50%；初级珠：1，6%；中级珠：1，0.8%；高级珠：1，0.12%；60级怪物正常经验*5；积分：1，5%</t>
  </si>
  <si>
    <t>普通怪【金币：350~450，50%；初级珠：1，6%；中级珠：1，0.8%；高级珠：1，0.12%；64级怪物正常经验*5；积分：1，5%</t>
  </si>
  <si>
    <t>普通怪【金币：400~500，50%；初级珠：1，6%；中级珠：1，0.8%；高级珠：1，0.12%；69级怪物正常经验*5；积分：1，5%</t>
  </si>
  <si>
    <t>普通怪【金币：3500~4500，50%；金块：1，6%；金条：1，0.8%；金砖：1，0.12%；60级怪物正常经验；积分：1，5%</t>
  </si>
  <si>
    <t>普通怪【金币：4000~5000，50%；金块：1，6%；金条：1，0.8%；金砖：1，0.12%；64级怪物正常经验；积分：1，5%</t>
  </si>
  <si>
    <t>普通怪【金币：4500~5500，50%；金块：1，6%；金条：1，0.8%；金砖：1，0.12%；69级怪物正常经验；积分：1，5%</t>
  </si>
  <si>
    <t>普通怪【金币：300~400，50%；初级珠：1，6%；中级珠：1，0.8%；高级珠：1，0.12%；60级怪物正常经验*6；积分：1，5%</t>
  </si>
  <si>
    <t>普通怪【金币：350~450，50%；初级珠：1，6%；中级珠：1，0.8%；高级珠：1，0.12%；64级怪物正常经验*6；积分：1，5%</t>
  </si>
  <si>
    <t>普通怪【金币：400~500，50%；初级珠：1，6%；中级珠：1，0.8%；高级珠：1，0.12%；69级怪物正常经验*6；积分：1，5%</t>
  </si>
  <si>
    <t>绿色宝箱【升星石：2~4，30%；护卫精魄：1，30%；祝福油：2~4，30%】
蓝色宝箱【升星石：2~6，60%；护卫精魄：1，60%；祝福油：2~6，60%】
紫色宝箱【升星石：9~14，100%；护卫精魄：2~4，100%；祝福油：9~14，100%；幸运符/保底符：1，50%；初/中/高升星符：1，30%】</t>
  </si>
  <si>
    <t>魂石副本Ⅰ</t>
  </si>
  <si>
    <t>jjc03</t>
  </si>
  <si>
    <t>大量魂石+中量经验+少量金币+少量积分</t>
  </si>
  <si>
    <t>普通怪【金币：300~400，50%；1级魂石：1，10%；2级魂石：1，1%；60级怪物经验*1；积分：1，5%】</t>
  </si>
  <si>
    <t>魂石副本Ⅱ</t>
  </si>
  <si>
    <t>普通怪【金币：350~450，50%；1级魂石：1，11%；2级魂石：1，1.1%；64级怪物经验*1；积分：1，5%】</t>
  </si>
  <si>
    <t>魂石副本Ⅲ</t>
  </si>
  <si>
    <t>普通怪【金币：400~500，50%；1级魂石：1，12%；2级魂石：1，1.2%；69级怪物经验*1；积分：1，5%】</t>
  </si>
  <si>
    <t>60级精英怪掉落</t>
  </si>
  <si>
    <t>64级精英怪掉落</t>
  </si>
  <si>
    <t>69级精英怪掉落</t>
  </si>
  <si>
    <t>60级boss掉落</t>
  </si>
  <si>
    <t>64级boss掉落</t>
  </si>
  <si>
    <t>69级boss掉落</t>
  </si>
  <si>
    <t>绿色矿石【强化石：2~4，25%；传送石：1，1%；积分：1，25%】
蓝色矿石【强化石：2~4，50%；传送石：1，2%；积分：1，50%】
紫色矿石【强化石：3~5，75%；传送石：1，3%；积分：1，75%】
粉色矿石【强化石：5~7，100%；传送石：1，4%；积分：1，100%】</t>
  </si>
  <si>
    <t>绿色植物【强化金创/魔法药：2~4，25%；太阳水：2~4，25%；积分：1，25%】
蓝色植物【强化金创/魔法药：2~4，50%；太阳水：2~4，50%；积分：1，50%】
紫色植物【强化金创/魔法药：2~4，75%；太阳水/强效太阳水：2~4，75%；积分：1，75%】
粉色植物【强化金创/魔法药：2~4，100%；太阳水/强效太阳水：2~4，100%；疗伤药/万年雪霜：2~4，25%；积分：1，100%】</t>
  </si>
  <si>
    <t>普通怪【书页：3~4，5%；技能秘籍：1，1%；积分：1，5%；经验为60级普通怪物经验】</t>
  </si>
  <si>
    <t>普通怪【书页：3~5，5%；技能秘籍：1，1%；积分：1，5%；经验为64级普通怪物经验】</t>
  </si>
  <si>
    <t>普通怪【书页：3~6，5%；技能秘籍：1，1%；积分：1，5%；经验为69级普通怪物经验】</t>
  </si>
  <si>
    <t>六层</t>
  </si>
  <si>
    <t>普通怪【金币：3500~4500，50%；金块：1，7%；金条：1，0.9%；金砖：1，0.13%；70级怪物正常经验；积分：1，5%</t>
  </si>
  <si>
    <t>普通怪【金币：4000~5000，50%；金块：1，7%；金条：1，0.9%；金砖：1，0.13%；72级怪物正常经验；积分：1，5%</t>
  </si>
  <si>
    <t>普通怪【金币：4500~5500，50%；金块：1，7%；金条：1，0.9%；金砖：1，0.13%；74级怪物正常经验；积分：1，5%</t>
  </si>
  <si>
    <t>普通怪【金币：350~450，50%；初级珠：1，7%；中级珠：1，0.9%；高级珠：1，0.13%；70级怪物正常经验*5；积分：1，5%</t>
  </si>
  <si>
    <t>普通怪【金币：400~500，50%；初级珠：1，7%；中级珠：1，0.9%；高级珠：1，0.13%；72级怪物正常经验*5；积分：1，5%</t>
  </si>
  <si>
    <t>普通怪【金币：450~550，50%；初级珠：1，7%；中级珠：1，0.9%；高级珠：1，0.13%；74级怪物正常经验*5；积分：1，5%</t>
  </si>
  <si>
    <t>普通怪【金币：4000~5000，50%；金块：1，7%；金条：1，0.9%；金砖：1，0.13%；70级怪物正常经验；积分：1，5%</t>
  </si>
  <si>
    <t>普通怪【金币：4500~5500，50%；金块：1，7%；金条：1，0.9%；金砖：1，0.13%；72级怪物正常经验；积分：1，5%</t>
  </si>
  <si>
    <t>普通怪【金币：5000~6000，50%；金块：1，7%；金条：1，0.9%；金砖：1，0.13%；74级怪物正常经验；积分：1，5%</t>
  </si>
  <si>
    <t>普通怪【金币：350~450，50%；初级珠：1，7%；中级珠：1，0.9%；高级珠：1，0.13%；70级怪物正常经验*6；积分：1，5%</t>
  </si>
  <si>
    <t>普通怪【金币：400~500，50%；初级珠：1，7%；中级珠：1，0.9%；高级珠：1，0.13%；72级怪物正常经验*6；积分：1，5%</t>
  </si>
  <si>
    <t>普通怪【金币：450~550，50%；初级珠：1，7%；中级珠：1，0.9%；高级珠：1，0.13%；74级怪物正常经验*6；积分：1，5%</t>
  </si>
  <si>
    <t>绿色宝箱【升星石：2~5，30%；护卫精魄：1，30%；祝福油：2~5，30%】
蓝色宝箱【升星石：2~7，60%；护卫精魄：1，60%；祝福油：2~7，60%】
紫色宝箱【升星石：10~15，100%；护卫精魄：2~5，100%；祝福油：10~15，100%；幸运符/保底符：1，50%；初/中/高升星符：1，30%】</t>
  </si>
  <si>
    <t>普通怪【金币：350~450，50%；1级魂石：1，11%；2级魂石：1，1.1%；70级怪物经验*1；积分：1，5%】</t>
  </si>
  <si>
    <t>普通怪【金币：400~500，50%；1级魂石：1，12%；2级魂石：1，1.2%；72级怪物经验*1；积分：1，5%】</t>
  </si>
  <si>
    <t>普通怪【金币：450~550，50%；1级魂石：1，13%；2级魂石：1，1.3%；74级怪物经验*1；积分：1，5%】</t>
  </si>
  <si>
    <t>70级精英怪掉落</t>
  </si>
  <si>
    <t>72级精英怪掉落</t>
  </si>
  <si>
    <t>74级精英怪掉落</t>
  </si>
  <si>
    <t>70级boss掉落</t>
  </si>
  <si>
    <t>72级boss掉落</t>
  </si>
  <si>
    <t>74级boss掉落</t>
  </si>
  <si>
    <t>七层</t>
  </si>
  <si>
    <t>普通怪【金币：4000~5000，50%；金块：1，8%；金条：1，1%；金砖：1，0.14%；75级怪物正常经验；积分：1，5%</t>
  </si>
  <si>
    <t>普通怪【金币：4500~5500，50%；金块：1，8%；金条：1，1%；金砖：1，0.14%；77级怪物正常经验；积分：1，5%</t>
  </si>
  <si>
    <t>普通怪【金币：5000~6000，50%；金块：1，8%；金条：1，1%；金砖：1，0.14%；79级怪物正常经验；积分：1，5%</t>
  </si>
  <si>
    <t>普通怪【金币：400~500，50%；初级珠：1，8%；中级珠：1，1%；高级珠：1，0.14%；75级怪物正常经验*5；积分：1，5%</t>
  </si>
  <si>
    <t>普通怪【金币：450~550，50%；初级珠：1，8%；中级珠：1，1%；高级珠：1，0.14%；77级怪物正常经验*5；积分：1，5%</t>
  </si>
  <si>
    <t>普通怪【金币：500~600，50%；初级珠：1，8%；中级珠：1，1%；高级珠：1，0.14%；79级怪物正常经验*5；积分：1，5%</t>
  </si>
  <si>
    <t>普通怪【金币：4500~5500，50%；金块：1，8%；金条：1，1%；金砖：1，0.14%；75级怪物正常经验；积分：1，5%</t>
  </si>
  <si>
    <t>普通怪【金币：5000~6000，50%；金块：1，8%；金条：1，1%；金砖：1，0.14%；77级怪物正常经验；积分：1，5%</t>
  </si>
  <si>
    <t>普通怪【金币：5500~6500，50%；金块：1，8%；金条：1，1%；金砖：1，0.14%；79级怪物正常经验；积分：1，5%</t>
  </si>
  <si>
    <t>普通怪【金币：400~500，50%；初级珠：1，8%；中级珠：1，1%；高级珠：1，0.14%；75级怪物正常经验*6；积分：1，5%</t>
  </si>
  <si>
    <t>普通怪【金币：450~550，50%；初级珠：1，8%；中级珠：1，1%；高级珠：1，0.14%；77级怪物正常经验*6；积分：1，5%</t>
  </si>
  <si>
    <t>普通怪【金币：500~600，50%；初级珠：1，8%；中级珠：1，1%；高级珠：1，0.14%；79级怪物正常经验*6；积分：1，5%</t>
  </si>
  <si>
    <t>绿色宝箱【升星石：3~5，30%；护卫精魄：1，30%；祝福油：3~5，30%】
蓝色宝箱【升星石：3~7，60%；护卫精魄：1，60%；祝福油：3~7，60%】
紫色宝箱【升星石：11~16，100%；护卫精魄：3~5，100%；祝福油：11~16，100%；幸运符/保底符：1，50%；初/中/高升星符：1，30%】</t>
  </si>
  <si>
    <t>普通怪【金币：400~500，50%；1级魂石：1，12%；2级魂石：1，1.2%；75级怪物经验*1；积分：1，5%】</t>
  </si>
  <si>
    <t>普通怪【金币：450~550，50%；1级魂石：1，13%；2级魂石：1，1.3%；77级怪物经验*1；积分：1，5%】</t>
  </si>
  <si>
    <t>普通怪【金币：500~600，50%；1级魂石：1，14%；2级魂石：1，1.4%；79级怪物经验*1；积分：1，5%】</t>
  </si>
  <si>
    <t>75级精英怪掉落</t>
  </si>
  <si>
    <t>77级精英怪掉落</t>
  </si>
  <si>
    <t>79级精英怪掉落</t>
  </si>
  <si>
    <t>75级boss掉落</t>
  </si>
  <si>
    <t>77级boss掉落</t>
  </si>
  <si>
    <t>79级boss掉落</t>
  </si>
  <si>
    <t>绿色矿石【强化石：2~5，25%；传送石：1，1%；积分：1，25%】
蓝色矿石【强化石：2~5，50%；传送石：1，2%；积分：1，50%】
紫色矿石【强化石：3~6，75%；传送石：1，3%；积分：1，75%】
粉色矿石【强化石：5~8，100%；传送石：1，4%；积分：1，100%】</t>
  </si>
  <si>
    <t>绿色植物【强化金创/魔法药：2~5，25%；太阳水：2~5，25%；积分：1，25%】
蓝色植物【强化金创/魔法药：2~5，50%；太阳水：2~5，50%；积分：1，50%】
紫色植物【强化金创/魔法药：2~5，75%；太阳水/强效太阳水：2~5，75%；积分：1，75%】
粉色植物【强化金创/魔法药：2~5，100%；太阳水/强效太阳水：2~5，100%；疗伤药/万年雪霜：2~5，25%；积分：1，100%】</t>
  </si>
  <si>
    <t>普通怪【书页：3~5，5%；技能秘籍：1，1%；积分：1，5%；经验为75级普通怪物经验】</t>
  </si>
  <si>
    <t>普通怪【书页：3~6，5%；技能秘籍：1，1%；积分：1，5%；经验为77级普通怪物经验】</t>
  </si>
  <si>
    <t>普通怪【书页：3~7，5%；技能秘籍：1，1%；积分：1，5%；经验为79级普通怪物经验】</t>
  </si>
  <si>
    <t>八层</t>
  </si>
  <si>
    <t>普通怪【金币：4500~5500，50%；金块：1，9%；金条：1，1.1%；金砖：1，0.15%；80级怪物正常经验；积分：1，5%</t>
  </si>
  <si>
    <t>普通怪【金币：5000~6000，50%；金块：1，9%；金条：1，1.1%；金砖：1，0.15%；82级怪物正常经验；积分：1，5%</t>
  </si>
  <si>
    <t>普通怪【金币：5500~6500，50%；金块：1，9%；金条：1，1.1%；金砖：1，0.15%；84级怪物正常经验；积分：1，5%</t>
  </si>
  <si>
    <t>普通怪【金币：450~550，50%；初级珠：1，9%；中级珠：1，1.1%；高级珠：1，0.15%；80级怪物正常经验*5；积分：1，5%</t>
  </si>
  <si>
    <t>普通怪【金币：500~600，50%；初级珠：1，9%；中级珠：1，1.1%；高级珠：1，0.15%；82级怪物正常经验*5；积分：1，5%</t>
  </si>
  <si>
    <t>普通怪【金币：550~650，50%；初级珠：1，9%；中级珠：1，1.1%；高级珠：1，0.15%；84级怪物正常经验*5；积分：1，5%</t>
  </si>
  <si>
    <t>普通怪【金币：5000~6000，50%；金块：1，9%；金条：1，1.1%；金砖：1，0.15%；80级怪物正常经验；积分：1，5%</t>
  </si>
  <si>
    <t>普通怪【金币：5500~6500，50%；金块：1，9%；金条：1，1.1%；金砖：1，0.15%；82级怪物正常经验；积分：1，5%</t>
  </si>
  <si>
    <t>普通怪【金币：6000~7000，50%；金块：1，9%；金条：1，1.1%；金砖：1，0.15%；84级怪物正常经验；积分：1，5%</t>
  </si>
  <si>
    <t>普通怪【金币：450~550，50%；初级珠：1，9%；中级珠：1，1.1%；高级珠：1，0.15%；80级怪物正常经验*6；积分：1，5%</t>
  </si>
  <si>
    <t>普通怪【金币：500~600，50%；初级珠：1，9%；中级珠：1，1.1%；高级珠：1，0.15%；82级怪物正常经验*6；积分：1，5%</t>
  </si>
  <si>
    <t>普通怪【金币：550~650，50%；初级珠：1，9%；中级珠：1，1.1%；高级珠：1，0.15%；84级怪物正常经验*6；积分：1，5%</t>
  </si>
  <si>
    <t>绿色宝箱【升星石：3~6，30%；护卫精魄：1，30%；祝福油：3~6，30%】
蓝色宝箱【升星石：4~7，60%；护卫精魄：1，60%；祝福油：4~7，60%】
紫色宝箱【升星石：12~17，100%；护卫精魄：3~6，100%；祝福油：12~17，100%；幸运符/保底符：1，50%；初/中/高升星符：1，30%】</t>
  </si>
  <si>
    <t>普通怪【金币：450~550，50%；1级魂石：1，13%；2级魂石：1，1.3%；80级怪物经验*1；积分：1，5%】</t>
  </si>
  <si>
    <t>普通怪【金币：500~600，50%；1级魂石：1，14%；2级魂石：1，1.4%；82级怪物经验*1；积分：1，5%】</t>
  </si>
  <si>
    <t>普通怪【金币：550~650，50%；1级魂石：1，15%；2级魂石：1，1.5%；84级怪物经验*1；积分：1，5%】</t>
  </si>
  <si>
    <t>80级精英怪掉落</t>
  </si>
  <si>
    <t>82级精英怪掉落</t>
  </si>
  <si>
    <t>84级精英怪掉落</t>
  </si>
  <si>
    <t>80级boss掉落</t>
  </si>
  <si>
    <t>82级boss掉落</t>
  </si>
  <si>
    <t>84级boss掉落</t>
  </si>
  <si>
    <t>绿色矿石【强化石：3~5，25%；传送石：1，1%；积分：1，25%】
蓝色矿石【强化石：3~5，50%；传送石：1，2%；积分：1，50%】
紫色矿石【强化石：4~6，75%；传送石：1，3%；积分：1，75%】
粉色矿石【强化石：5~9，100%；传送石：1，4%；积分：1，100%】</t>
  </si>
  <si>
    <t>绿色植物【强化金创/魔法药：3~5，25%；太阳水：3~5，25%；积分：1，25%】
蓝色植物【强化金创/魔法药：3~5，50%；太阳水：3~5，50%；积分：1，50%】
紫色植物【强化金创/魔法药：3~5，75%；太阳水/强效太阳水：3~5，75%；积分：1，75%】
粉色植物【强化金创/魔法药：3~5，100%；太阳水/强效太阳水：3~5，100%；疗伤药/万年雪霜：3~5，25%；积分：1，100%】</t>
  </si>
  <si>
    <t>普通怪【书页：3~6，5%；技能秘籍：1，1%；积分：1，5%；经验为80级普通怪物经验】</t>
  </si>
  <si>
    <t>普通怪【书页：3~7，5%；技能秘籍：1，1%；积分：1，5%；经验为82级普通怪物经验】</t>
  </si>
  <si>
    <t>普通怪【书页：3~8，5%；技能秘籍：1，1%；积分：1，5%；经验为84级普通怪物经验】</t>
  </si>
  <si>
    <t>九层</t>
  </si>
  <si>
    <t>普通怪【金币：5000~6000，50%；金块：1，10%；金条：1，1.2%；金砖：1，0.16%；85级怪物正常经验；积分：1，5%</t>
  </si>
  <si>
    <t>普通怪【金币：5500~6500，50%；金块：1，10%；金条：1，1.2%；金砖：1，0.16%；87级怪物正常经验；积分：1，5%</t>
  </si>
  <si>
    <t>普通怪【金币：6000~7000，50%；金块：1，10%；金条：1，1.2%；金砖：1，0.16%；89级怪物正常经验；积分：1，5%</t>
  </si>
  <si>
    <t>普通怪【金币：500~600，50%；初级珠：1，10%；中级珠：1，1.2%；高级珠：1，0.16%；85级怪物正常经验*5；积分：1，5%</t>
  </si>
  <si>
    <t>普通怪【金币：550~650，50%；初级珠：1，10%；中级珠：1，1.2%；高级珠：1，0.16%；87级怪物正常经验*5；积分：1，5%</t>
  </si>
  <si>
    <t>普通怪【金币：600~700，50%；初级珠：1，10%；中级珠：1，1.2%；高级珠：1，0.16%；89级怪物正常经验*5；积分：1，5%</t>
  </si>
  <si>
    <t>普通怪【金币：5500~6500，50%；金块：1，10%；金条：1，1.2%；金砖：1，0.16%；85级怪物正常经验；积分：1，5%</t>
  </si>
  <si>
    <t>普通怪【金币：6000~7000，50%；金块：1，10%；金条：1，1.2%；金砖：1，0.16%；87级怪物正常经验；积分：1，5%</t>
  </si>
  <si>
    <t>普通怪【金币：6500~7500，50%；金块：1，10%；金条：1，1.2%；金砖：1，0.16%；89级怪物正常经验；积分：1，5%</t>
  </si>
  <si>
    <t>普通怪【金币：500~600，50%；初级珠：1，10%；中级珠：1，1.2%；高级珠：1，0.16%；85级怪物正常经验*6；积分：1，5%</t>
  </si>
  <si>
    <t>普通怪【金币：550~650，50%；初级珠：1，10%；中级珠：1，1.2%；高级珠：1，0.16%；87级怪物正常经验*6；积分：1，5%</t>
  </si>
  <si>
    <t>普通怪【金币：600~700，50%；初级珠：1，10%；中级珠：1，1.2%；高级珠：1，0.16%；89级怪物正常经验*6；积分：1，5%</t>
  </si>
  <si>
    <t>绿色宝箱【升星石：4~6，30%；护卫精魄：1，30%；祝福油：4~6，30%】
蓝色宝箱【升星石：4~8，60%；护卫精魄：1，60%；祝福油：4~8，60%】
紫色宝箱【升星石：13~18，100%；护卫精魄：3~7，100%；祝福油：13~18，100%；幸运符/保底符：1，50%；初/中/高升星符：1，30%】</t>
  </si>
  <si>
    <t>普通怪【金币：500~600，50%；1级魂石：1，14%；2级魂石：1，1.4%；85级怪物经验*1；积分：1，5%】</t>
  </si>
  <si>
    <t>普通怪【金币：550~650，50%；1级魂石：1，15%；2级魂石：1，1.5%；87级怪物经验*1；积分：1，5%】</t>
  </si>
  <si>
    <t>普通怪【金币：600~700，50%；1级魂石：1，16%；2级魂石：1，1.6%；89级怪物经验*1；积分：1，5%】</t>
  </si>
  <si>
    <t>85级精英怪掉落</t>
  </si>
  <si>
    <t>87级精英怪掉落</t>
  </si>
  <si>
    <t>89级精英怪掉落</t>
  </si>
  <si>
    <t>85级boss掉落</t>
  </si>
  <si>
    <t>87级boss掉落</t>
  </si>
  <si>
    <t>89级boss掉落</t>
  </si>
  <si>
    <t>绿色矿石【强化石：3~6，25%；传送石：1，1%；积分：1，25%】
蓝色矿石【强化石：3~6，50%；传送石：1，2%；积分：1，50%】
紫色矿石【强化石：4~7，75%；传送石：1，3%；积分：1，75%】
粉色矿石【强化石：6~10，100%；传送石：1，4%；积分：1，100%】</t>
  </si>
  <si>
    <t>绿色植物【强化金创/魔法药：3~6，25%；太阳水：3~6，25%；积分：1，25%】
蓝色植物【强化金创/魔法药：3~6，50%；太阳水：3~6，50%；积分：1，50%】
紫色植物【强化金创/魔法药：3~6，75%；太阳水/强效太阳水：3~6，75%；积分：1，75%】
粉色植物【强化金创/魔法药：3~6，100%；太阳水/强效太阳水：3~6，100%；疗伤药/万年雪霜：3~6，25%；积分：1，100%】</t>
  </si>
  <si>
    <t>普通怪【书页：4~6，5%；技能秘籍：1，1%；积分：1，5%；经验为85级普通怪物经验】</t>
  </si>
  <si>
    <t>普通怪【书页：4~7，5%；技能秘籍：1，1%；积分：1，5%；经验为87级普通怪物经验】</t>
  </si>
  <si>
    <t>普通怪【书页：4~8，5%；技能秘籍：1，1%；积分：1，5%；经验为89级普通怪物经验】</t>
  </si>
  <si>
    <t>10层</t>
  </si>
  <si>
    <t>普通怪【金币：5500~6500，50%；金块：1，11%；金条：1，1.3%；金砖：1，0.17%；90级怪物正常经验；积分：1，5%</t>
  </si>
  <si>
    <t>普通怪【金币：6000~7000，50%；金块：1，11%；金条：1，1.3%；金砖：1，0.17%；92级怪物正常经验；积分：1，5%</t>
  </si>
  <si>
    <t>普通怪【金币：6500~7500，50%；金块：1，11%；金条：1，1.3%；金砖：1，0.17%；94级怪物正常经验；积分：1，5%</t>
  </si>
  <si>
    <t>普通怪【金币：550~650，50%；初级珠：1，11%；中级珠：1，1.3%；高级珠：1，0.17%；90级怪物正常经验*5；积分：1，5%</t>
  </si>
  <si>
    <t>普通怪【金币：600~700，50%；初级珠：1，11%；中级珠：1，1.3%；高级珠：1，0.17%；92级怪物正常经验*5；积分：1，5%</t>
  </si>
  <si>
    <t>普通怪【金币：650~750，50%；初级珠：1，11%；中级珠：1，1.3%；高级珠：1，0.17%；94级怪物正常经验*5；积分：1，5%</t>
  </si>
  <si>
    <t>普通怪【金币：6000~7000，50%；金块：1，11%；金条：1，1.3%；金砖：1，0.17%；90级怪物正常经验；积分：1，5%</t>
  </si>
  <si>
    <t>普通怪【金币：6500~7500，50%；金块：1，11%；金条：1，1.3%；金砖：1，0.17%；92级怪物正常经验；积分：1，5%</t>
  </si>
  <si>
    <t>普通怪【金币：7000~8000，50%；金块：1，11%；金条：1，1.3%；金砖：1，0.17%；94级怪物正常经验；积分：1，5%</t>
  </si>
  <si>
    <t>普通怪【金币：550~650，50%；初级珠：1，11%；中级珠：1，1.3%；高级珠：1，0.17%；90级怪物正常经验*6；积分：1，5%</t>
  </si>
  <si>
    <t>普通怪【金币：600~700，50%；初级珠：1，11%；中级珠：1，1.3%；高级珠：1，0.17%；92级怪物正常经验*6；积分：1，5%</t>
  </si>
  <si>
    <t>普通怪【金币：650~750，50%；初级珠：1，11%；中级珠：1，1.3%；高级珠：1，0.17%；94级怪物正常经验*6；积分：1，5%</t>
  </si>
  <si>
    <t>绿色宝箱【升星石：4~7，30%；护卫精魄：1，30%；祝福油：4~7，30%】
蓝色宝箱【升星石：4~9，60%；护卫精魄：1，60%；祝福油：4~9，60%】
紫色宝箱【升星石：14~19，100%；护卫精魄：4~7，100%；祝福油：14~17，100%；幸运符/保底符：1，50%；初/中/高升星符：1，30%】</t>
  </si>
  <si>
    <t>普通怪【金币：550~650，50%；1级魂石：1，15%；2级魂石：1，1.5%；90级怪物经验*1；积分：1，5%】</t>
  </si>
  <si>
    <t>普通怪【金币：600~700，50%；1级魂石：1，16%；2级魂石：1，1.6%；92级怪物经验*1；积分：1，5%】</t>
  </si>
  <si>
    <t>普通怪【金币：650~750，50%；1级魂石：1，17%；2级魂石：1，1.7%；94级怪物经验*1；积分：1，5%】</t>
  </si>
  <si>
    <t>90级精英怪掉落</t>
  </si>
  <si>
    <t>92级精英怪掉落</t>
  </si>
  <si>
    <t>94级精英怪掉落</t>
  </si>
  <si>
    <t>90级boss掉落</t>
  </si>
  <si>
    <t>92级boss掉落</t>
  </si>
  <si>
    <t>94级boss掉落</t>
  </si>
  <si>
    <t>绿色矿石【强化石：3~7，25%；传送石：1，1%；积分：1，25%】
蓝色矿石【强化石：3~7，50%；传送石：1，2%；积分：1，50%】
紫色矿石【强化石：4~8，75%；传送石：1，3%；积分：1，75%】
粉色矿石【强化石：7~11，100%；传送石：1，4%；积分：1，100%】</t>
  </si>
  <si>
    <t>绿色植物【强化金创/魔法药：3~7，25%；太阳水：3~7，25%；积分：1，25%】
蓝色植物【强化金创/魔法药：3~7，50%；太阳水：3~7，50%；积分：1，50%】
紫色植物【强化金创/魔法药：3~7，75%；太阳水/强效太阳水：3~7，75%；积分：1，75%】
粉色植物【强化金创/魔法药：3~7，100%；太阳水/强效太阳水：3~7，100%；疗伤药/万年雪霜：3~7，25%；积分：1，100%】</t>
  </si>
  <si>
    <t>普通怪【书页：4~7，5%；技能秘籍：1，1%；积分：1，5%；经验为90级普通怪物经验】</t>
  </si>
  <si>
    <t>普通怪【书页：4~8，5%；技能秘籍：1，1%；积分：1，5%；经验为92级普通怪物经验】</t>
  </si>
  <si>
    <t>普通怪【书页：4~9，5%；技能秘籍：1，1%；积分：1，5%；经验为94级普通怪物经验】</t>
  </si>
  <si>
    <t>11层</t>
  </si>
  <si>
    <t>普通怪【金币：6000~7000，50%；金块：1，12%；金条：1，1.4%；金砖：1，0.18%；95级怪物正常经验；积分：1，5%</t>
  </si>
  <si>
    <t>普通怪【金币：6500~7500，50%；金块：1，12%；金条：1，1.4%；金砖：1，0.18%；97级怪物正常经验；积分：1，5%</t>
  </si>
  <si>
    <t>普通怪【金币：7000~8000，50%；金块：1，12%；金条：1，1.4%；金砖：1，0.18%；99级怪物正常经验；积分：1，5%</t>
  </si>
  <si>
    <t>普通怪【金币：600~700，50%；初级珠：1，12%；中级珠：1，1.4%；高级珠：1，0.18%；95级怪物正常经验*5；积分：1，5%</t>
  </si>
  <si>
    <t>普通怪【金币：650~750，50%；初级珠：1，12%；中级珠：1，1.4%；高级珠：1，0.18%；97级怪物正常经验*5；积分：1，5%</t>
  </si>
  <si>
    <t>普通怪【金币：700~800，50%；初级珠：1，12%；中级珠：1，1.4%；高级珠：1，0.18%；99级怪物正常经验*5；积分：1，5%</t>
  </si>
  <si>
    <t>普通怪【金币：6500~7500，50%；金块：1，12%；金条：1，1.4%；金砖：1，0.18%；95级怪物正常经验；积分：1，5%</t>
  </si>
  <si>
    <t>普通怪【金币：7000~8000，50%；金块：1，12%；金条：1，1.4%；金砖：1，0.18%；97级怪物正常经验；积分：1，5%</t>
  </si>
  <si>
    <t>普通怪【金币：7500~8500，50%；金块：1，12%；金条：1，1.4%；金砖：1，0.18%；99级怪物正常经验；积分：1，5%</t>
  </si>
  <si>
    <t>普通怪【金币：600~700，50%；初级珠：1，12%；中级珠：1，1.4%；高级珠：1，0.18%；95级怪物正常经验*6；积分：1，5%</t>
  </si>
  <si>
    <t>普通怪【金币：650~750，50%；初级珠：1，12%；中级珠：1，1.4%；高级珠：1，0.18%；97级怪物正常经验*6；积分：1，5%</t>
  </si>
  <si>
    <t>普通怪【金币：700~800，50%；初级珠：1，12%；中级珠：1，1.4%；高级珠：1，0.18%；99级怪物正常经验*6；积分：1，5%</t>
  </si>
  <si>
    <t>绿色宝箱【升星石：5~7，30%；护卫精魄：1，30%；祝福油：5~7，30%】
蓝色宝箱【升星石：5~9，60%；护卫精魄：1，60%；祝福油：5~9，60%】
紫色宝箱【升星石：15~20，100%；护卫精魄：4~8，100%；祝福油：15~18，100%；幸运符/保底符：1，50%；初/中/高升星符：1，30%】</t>
  </si>
  <si>
    <t>普通怪【金币：600~700，50%；1级魂石：1，16%；2级魂石：1，1.6%；95级怪物经验*1；积分：1，5%】</t>
  </si>
  <si>
    <t>普通怪【金币：650~750，50%；1级魂石：1，17%；2级魂石：1，1.7%；97级怪物经验*1；积分：1，5%】</t>
  </si>
  <si>
    <t>普通怪【金币：700~800，50%；1级魂石：1，18%；2级魂石：1，1.8%；99级怪物经验*1；积分：1，5%】</t>
  </si>
  <si>
    <t>95级精英怪掉落</t>
  </si>
  <si>
    <t>97级精英怪掉落</t>
  </si>
  <si>
    <t>99级精英怪掉落</t>
  </si>
  <si>
    <t>95级boss掉落</t>
  </si>
  <si>
    <t>97级boss掉落</t>
  </si>
  <si>
    <t>99级boss掉落</t>
  </si>
  <si>
    <t>绿色矿石【强化石：4~7，25%；传送石：1，1%；积分：1，25%】
蓝色矿石【强化石：4~7，50%；传送石：1，2%；积分：1，50%】
紫色矿石【强化石：4~9，75%；传送石：1，3%；积分：1，75%】
粉色矿石【强化石：8~12，100%；传送石：1，4%；积分：1，100%】</t>
  </si>
  <si>
    <t>绿色植物【强化金创/魔法药：4~7，25%；太阳水：4~7，25%；积分：1，25%】
蓝色植物【强化金创/魔法药：4~7，50%；太阳水：4~7，50%；积分：1，50%】
紫色植物【强化金创/魔法药：4~7，75%；太阳水/强效太阳水：4~7，75%；积分：1，75%】
粉色植物【强化金创/魔法药：4~7，100%；太阳水/强效太阳水：4~7，100%；疗伤药/万年雪霜：4~7，25%；积分：1，100%】</t>
  </si>
  <si>
    <t>普通怪【书页：5~7，5%；技能秘籍：1，1%；积分：1，5%；经验为95级普通怪物经验】</t>
  </si>
  <si>
    <t>普通怪【书页：5~8，5%；技能秘籍：1，1%；积分：1，5%；经验为97级普通怪物经验】</t>
  </si>
  <si>
    <t>普通怪【书页：5~9，5%；技能秘籍：1，1%；积分：1，5%；经验为99级普通怪物经验】</t>
  </si>
  <si>
    <t>12层</t>
  </si>
  <si>
    <t>普通怪【金币：6500~7500，50%；金块：1，13%；金条：1，1.5%；金砖：1，0.19%；100级怪物正常经验；积分：1，5%</t>
  </si>
  <si>
    <t>普通怪【金币：7000~8000，50%；金块：1，13%；金条：1，1.5%；金砖：1，0.19%；102级怪物正常经验；积分：1，5%</t>
  </si>
  <si>
    <t>普通怪【金币：7500~8500，50%；金块：1，13%；金条：1，1.5%；金砖：1，0.19%；104级怪物正常经验；积分：1，5%</t>
  </si>
  <si>
    <t>普通怪【金币：650~750，50%；初级珠：1，13%；中级珠：1，1.5%；高级珠：1，0.19%；100级怪物正常经验*5；积分：1，5%</t>
  </si>
  <si>
    <t>普通怪【金币：700~800，50%；初级珠：1，13%；中级珠：1，1.5%；高级珠：1，0.19%；102级怪物正常经验*5；积分：1，5%</t>
  </si>
  <si>
    <t>普通怪【金币：750~850，50%；初级珠：1，13%；中级珠：1，1.5%；高级珠：1，0.19%；104级怪物正常经验*5；积分：1，5%</t>
  </si>
  <si>
    <t>普通怪【金币：7000~8000，50%；金块：1，13%；金条：1，1.5%；金砖：1，0.19%；100级怪物正常经验；积分：1，5%</t>
  </si>
  <si>
    <t>普通怪【金币：7500~8500，50%；金块：1，13%；金条：1，1.5%；金砖：1，0.19%；102级怪物正常经验；积分：1，5%</t>
  </si>
  <si>
    <t>普通怪【金币：8000~9000，50%；金块：1，13%；金条：1，1.5%；金砖：1，0.19%；104级怪物正常经验；积分：1，5%</t>
  </si>
  <si>
    <t>普通怪【金币：650~750，50%；初级珠：1，13%；中级珠：1，1.5%；高级珠：1，0.19%；100级怪物正常经验*6；积分：1，5%</t>
  </si>
  <si>
    <t>普通怪【金币：700~800，50%；初级珠：1，13%；中级珠：1，1.5%；高级珠：1，0.19%；102级怪物正常经验*6；积分：1，5%</t>
  </si>
  <si>
    <t>普通怪【金币：750~850，50%；初级珠：1，13%；中级珠：1，1.5%；高级珠：1，0.19%；104级怪物正常经验*6；积分：1，5%</t>
  </si>
  <si>
    <t>绿色宝箱【升星石：5~8，30%；护卫精魄：1，30%；祝福油：5~8，30%】
蓝色宝箱【升星石：5~10，60%；护卫精魄：1，60%；祝福油：5~10，60%】
紫色宝箱【升星石：16~21，100%；护卫精魄：4~9，100%；祝福油：16~21，100%；幸运符/保底符：1，50%；初/中/高升星符：1，30%】</t>
  </si>
  <si>
    <t>普通怪【金币：650~750，50%；1级魂石：1，17%；2级魂石：1，1.7%；100级怪物经验*1；积分：1，5%】</t>
  </si>
  <si>
    <t>普通怪【金币：700~800，50%；1级魂石：1，18%；2级魂石：1，1.8%；102级怪物经验*1；积分：1，5%】</t>
  </si>
  <si>
    <t>普通怪【金币：750~850，50%；1级魂石：1，19%；2级魂石：1，1.9%；104级怪物经验*1；积分：1，5%】</t>
  </si>
  <si>
    <t>100级精英怪掉落</t>
  </si>
  <si>
    <t>102级精英怪掉落</t>
  </si>
  <si>
    <t>104级精英怪掉落</t>
  </si>
  <si>
    <t>100级boss掉落</t>
  </si>
  <si>
    <t>102级boss掉落</t>
  </si>
  <si>
    <t>104级boss掉落</t>
  </si>
  <si>
    <t>绿色矿石【强化石：4~8，25%；传送石：1，1%；积分：1，25%】
蓝色矿石【强化石：4~8，50%；传送石：1，2%；积分：1，50%】
紫色矿石【强化石：5~9，75%；传送石：1，3%；积分：1，75%】
粉色矿石【强化石：9~13，100%；传送石：1，4%；积分：1，100%】</t>
  </si>
  <si>
    <t>绿色植物【强化金创/魔法药：4~8，25%；太阳水：4~8，25%；积分：1，25%】
蓝色植物【强化金创/魔法药：4~8，50%；太阳水：4~8，50%；积分：1，50%】
紫色植物【强化金创/魔法药：4~8，75%；太阳水/强效太阳水：4~8，75%；积分：1，75%】
粉色植物【强化金创/魔法药：4~8，100%；太阳水/强效太阳水：4~8，100%；疗伤药/万年雪霜：4~8，25%；积分：1，100%】</t>
  </si>
  <si>
    <t>普通怪【书页：5~8，5%；技能秘籍：1，1%；积分：1，5%；经验为100级普通怪物经验】</t>
  </si>
  <si>
    <t>普通怪【书页：5~9，5%；技能秘籍：1，1%；积分：1，5%；经验为102级普通怪物经验】</t>
  </si>
  <si>
    <t>普通怪【书页：5~10，5%；技能秘籍：1，1%；积分：1，5%；经验为104级普通怪物经验】</t>
  </si>
  <si>
    <t>13层</t>
  </si>
  <si>
    <t>普通怪【金币：7000~8000，50%；金块：1，14%；金条：1，1.6%；金砖：1，0.2%；105级怪物正常经验；积分：1，5%</t>
  </si>
  <si>
    <t>普通怪【金币：7500~8500，50%；金块：1，14%；金条：1，1.6%；金砖：1，0.2%；107级怪物正常经验；积分：1，5%</t>
  </si>
  <si>
    <t>普通怪【金币：8000~9000，50%；金块：1，14%；金条：1，1.6%；金砖：1，0.2%；109级怪物正常经验；积分：1，5%</t>
  </si>
  <si>
    <t>普通怪【金币：700~800，50%；初级珠：1，14%；中级珠：1，1.6%；高级珠：1，0.2%；105级怪物正常经验*5；积分：1，5%</t>
  </si>
  <si>
    <t>普通怪【金币：750~850，50%；初级珠：1，14%；中级珠：1，1.6%；高级珠：1，0.2%；107级怪物正常经验*5；积分：1，5%</t>
  </si>
  <si>
    <t>普通怪【金币：800~900，50%；初级珠：1，14%；中级珠：1，1.6%；高级珠：1，0.2%；109级怪物正常经验*5；积分：1，5%</t>
  </si>
  <si>
    <t>普通怪【金币：7500~8500，50%；金块：1，14%；金条：1，1.6%；金砖：1，0.2%；105级怪物正常经验；积分：1，5%</t>
  </si>
  <si>
    <t>普通怪【金币：8000~9000，50%；金块：1，14%；金条：1，1.6%；金砖：1，0.2%；107级怪物正常经验；积分：1，5%</t>
  </si>
  <si>
    <t>普通怪【金币：8500~9500，50%；金块：1，14%；金条：1，1.6%；金砖：1，0.2%；109级怪物正常经验；积分：1，5%</t>
  </si>
  <si>
    <t>普通怪【金币：700~800，50%；初级珠：1，14%；中级珠：1，1.6%；高级珠：1，0.2%；105级怪物正常经验*6；积分：1，5%</t>
  </si>
  <si>
    <t>普通怪【金币：750~850，50%；初级珠：1，14%；中级珠：1，1.6%；高级珠：1，0.2%；107级怪物正常经验*6；积分：1，5%</t>
  </si>
  <si>
    <t>普通怪【金币：800~900，50%；初级珠：1，14%；中级珠：1，1.6%；高级珠：1，0.2%；109级怪物正常经验*6；积分：1，5%</t>
  </si>
  <si>
    <t>绿色宝箱【升星石：6~8，30%；护卫精魄：1，30%；祝福油：6~8，30%】
蓝色宝箱【升星石：6~10，60%；护卫精魄：1，60%；祝福油：6~10，60%】
紫色宝箱【升星石：17~22，100%；护卫精魄：4~9，100%；祝福油：17~22，100%；幸运符/保底符：1，50%；初/中/高升星符：1，30%】</t>
  </si>
  <si>
    <t>普通怪【金币：700~800，50%；1级魂石：1，18%；2级魂石：1，1.8%；105级怪物经验*1；积分：1，5%】</t>
  </si>
  <si>
    <t>普通怪【金币：750~850，50%；1级魂石：1，19%；2级魂石：1，1.9%；107级怪物经验*1；积分：1，5%】</t>
  </si>
  <si>
    <t>普通怪【金币：800~900，50%；1级魂石：1，20%；2级魂石：1，2%；109级怪物经验*1；积分：1，5%】</t>
  </si>
  <si>
    <t>105级精英怪掉落</t>
  </si>
  <si>
    <t>107级精英怪掉落</t>
  </si>
  <si>
    <t>109级精英怪掉落</t>
  </si>
  <si>
    <t>105级boss掉落</t>
  </si>
  <si>
    <t>107级boss掉落</t>
  </si>
  <si>
    <t>109级boss掉落</t>
  </si>
  <si>
    <t>绿色矿石【强化石：4~9，25%；传送石：1，1%；积分：1，25%】
蓝色矿石【强化石：4~9，50%；传送石：1，2%；积分：1，50%】
紫色矿石【强化石：5~10，75%；传送石：1，3%；积分：1，75%】
粉色矿石【强化石：10~14，100%；传送石：1，4%；积分：1，100%】</t>
  </si>
  <si>
    <t>绿色植物【强化金创/魔法药：4~9，25%；太阳水：4~9，25%；积分：1，25%】
蓝色植物【强化金创/魔法药：4~9，50%；太阳水：4~9，50%；积分：1，50%】
紫色植物【强化金创/魔法药：4~9，75%；太阳水/强效太阳水：4~9，75%；积分：1，75%】
粉色植物【强化金创/魔法药：4~9，100%；太阳水/强效太阳水：4~9，100%；疗伤药/万年雪霜：4~9，25%；积分：1，100%】</t>
  </si>
  <si>
    <t>普通怪【书页：5~9，5%；技能秘籍：1，1%；积分：1，5%；经验为105级普通怪物经验】</t>
  </si>
  <si>
    <t>普通怪【书页：5~10，5%；技能秘籍：1，1%；积分：1，5%；经验为107级普通怪物经验】</t>
  </si>
  <si>
    <t>普通怪【书页：6~11，5%；技能秘籍：1，1%；积分：1，5%；经验为109级普通怪物经验】</t>
  </si>
  <si>
    <t>14层</t>
  </si>
  <si>
    <t>普通怪【金币：7500~8500，50%；金块：1，15%；金条：1，1.7%；金砖：1，0.21%；110级怪物正常经验；积分：1，5%</t>
  </si>
  <si>
    <t>普通怪【金币：8000~9000，50%；金块：1，15%；金条：1，1.7%；金砖：1，0.21%；112级怪物正常经验；积分：1，5%</t>
  </si>
  <si>
    <t>普通怪【金币：8500~9500，50%；金块：1，15%；金条：1，1.7%；金砖：1，0.21%；114级怪物正常经验；积分：1，5%</t>
  </si>
  <si>
    <t>普通怪【金币：750~850，50%；初级珠：1，15%；中级珠：1，1.7%；高级珠：1，0.21%；110级怪物正常经验*5；积分：1，5%</t>
  </si>
  <si>
    <t>普通怪【金币：800~900，50%；初级珠：1，15%；中级珠：1，1.7%；高级珠：1，0.21%；112级怪物正常经验*5；积分：1，5%</t>
  </si>
  <si>
    <t>普通怪【金币：850~950，50%；初级珠：1，15%；中级珠：1，1.7%；高级珠：1，0.21%；114级怪物正常经验*5；积分：1，5%</t>
  </si>
  <si>
    <t>普通怪【金币：8000~9000，50%；金块：1，15%；金条：1，1.7%；金砖：1，0.21%；110级怪物正常经验；积分：1，5%</t>
  </si>
  <si>
    <t>普通怪【金币：8500~9500，50%；金块：1，15%；金条：1，1.7%；金砖：1，0.21%；112级怪物正常经验；积分：1，5%</t>
  </si>
  <si>
    <t>普通怪【金币：9000~10000，50%；金块：1，15%；金条：1，1.7%；金砖：1，0.21%；114级怪物正常经验；积分：1，5%</t>
  </si>
  <si>
    <t>普通怪【金币：750~850，50%；初级珠：1，15%；中级珠：1，1.7%；高级珠：1，0.21%；110级怪物正常经验*6；积分：1，5%</t>
  </si>
  <si>
    <t>普通怪【金币：800~900，50%；初级珠：1，15%；中级珠：1，1.7%；高级珠：1，0.21%；112级怪物正常经验*6；积分：1，5%</t>
  </si>
  <si>
    <t>普通怪【金币：850~950，50%；初级珠：1，15%；中级珠：1，1.7%；高级珠：1，0.21%；114级怪物正常经验*6；积分：1，5%</t>
  </si>
  <si>
    <t>绿色宝箱【升星石：6~9，30%；护卫精魄：1，30%；祝福油：6~9，30%】
蓝色宝箱【升星石：6~11，60%；护卫精魄：1，60%；祝福油：6~11，60%】
紫色宝箱【升星石：18~23，100%；护卫精魄：4~9，100%；祝福油：18~23，100%；幸运符/保底符：1，50%；初/中/高升星符：1，30%】</t>
  </si>
  <si>
    <t>普通怪【金币：750~850，50%；1级魂石：1，19%；2级魂石：1，1.9%；110级怪物经验*1；积分：1，5%】</t>
  </si>
  <si>
    <t>普通怪【金币：800~900，50%；1级魂石：1，20%；2级魂石：1，2%；112级怪物经验*1；积分：1，5%】</t>
  </si>
  <si>
    <t>普通怪【金币：850~950，50%；1级魂石：1，21%；2级魂石：1，2.1%；114级怪物经验*1；积分：1，5%】</t>
  </si>
  <si>
    <t>110级精英怪掉落</t>
  </si>
  <si>
    <t>112级精英怪掉落</t>
  </si>
  <si>
    <t>114级精英怪掉落</t>
  </si>
  <si>
    <t>110级boss掉落</t>
  </si>
  <si>
    <t>112级boss掉落</t>
  </si>
  <si>
    <t>114级boss掉落</t>
  </si>
  <si>
    <t>绿色矿石【强化石：5~9，25%；传送石：1，1%；积分：1，25%】
蓝色矿石【强化石：5~9，50%；传送石：1，2%；积分：1，50%】
紫色矿石【强化石：6~10，75%；传送石：1，3%；积分：1，75%】
粉色矿石【强化石：11~15，100%；传送石：1，4%；积分：1，100%】</t>
  </si>
  <si>
    <t>绿色植物【强化金创/魔法药：5~9，25%；太阳水：5~9，25%；积分：1，25%】
蓝色植物【强化金创/魔法药：5~9，50%；太阳水：5~9，50%；积分：1，50%】
紫色植物【强化金创/魔法药：5~9，75%；太阳水/强效太阳水：5~9，75%；积分：1，75%】
粉色植物【强化金创/魔法药：5~9，100%；太阳水/强效太阳水：5~9，100%；疗伤药/万年雪霜：5~9，25%；积分：1，100%】</t>
  </si>
  <si>
    <t>普通怪【书页：5~10，5%；技能秘籍：1，1%；积分：1，5%；经验为110级普通怪物经验】</t>
  </si>
  <si>
    <t>普通怪【书页：5~11，5%；技能秘籍：1，1%；积分：1，5%；经验为112级普通怪物经验】</t>
  </si>
  <si>
    <t>普通怪【书页：7~12，5%；技能秘籍：1，1%；积分：1，5%；经验为114级普通怪物经验】</t>
  </si>
  <si>
    <t>战力范围</t>
  </si>
  <si>
    <t>产出</t>
  </si>
  <si>
    <t>强化石【10~20，100%】；书页【10~20，100%】；金块【1，50%】；小型经验珠【1，50%】</t>
  </si>
  <si>
    <t>强化石【20~40，100%】；书页【20~40，100%】；金块【1~2，50%】；小型经验珠【1~2，50%】</t>
  </si>
  <si>
    <t>升星石【5~10，100%】；强化石【30~60，100%】；书页【30~60，100%】；金块【2~3，50%】；小型经验珠【2~3，50%】；7星直升宝石【1，10%】</t>
  </si>
  <si>
    <t>升星石【10~20，100%】；强化石【40~80，100%】；书页【40~80，100%】；金块【3~4，50%】；中型经验珠【2~3，50%】；7星直升宝石【1，10%】</t>
  </si>
  <si>
    <t>升星石【20~30，100%】；强化石【50~100，100%】；书页【50~100，100%】；金块【4~5，50%】；中型经验珠【3~4，50%】；7星直升宝石【1，10%】</t>
  </si>
  <si>
    <t>升星石【30~40，100%】；强化石【60~120，100%】；书页【60~120，100%】；金块【5~6，50%】；中型经验珠【4~5，50%】；7星直升宝石【1，10%】</t>
  </si>
  <si>
    <t>升星石【40~50，100%】；强化石【70~140，100%】；书页【70~140，100%】；金块【6~7，50%】；中型经验珠【5~6，50%】；7星直升宝石【1，10%】</t>
  </si>
  <si>
    <t>升星石【50~100，100%】；强化石【80~160，100%】；书页【80~160，100%】；金块【7~8，50%】；中型经验珠【6~7，50%】；8星直升宝石【1，10%】</t>
  </si>
  <si>
    <t>升星石【55~110，100%】；强化石【85~170，100%】；书页【85~170，100%】；金块【8~9，50%】；中型经验珠【7~8，50%】；8星直升宝石【1，10%】</t>
  </si>
  <si>
    <t>升星石【60~120，100%】；强化石【90~180，100%】；书页【90~180，100%】；金条【4~5，50%】；大型经验珠【2~3，50%】；9星直升宝石【1，10%】</t>
  </si>
  <si>
    <t>升星石【65~130，100%】；强化石【95~190，100%】；书页【95~190，100%】；金条【5~6，50%】；大型经验珠【3~4，50%】；9星直升宝石【1，10%】</t>
  </si>
  <si>
    <t>升星石【70~140，100%】；强化石【100~200，100%】；书页【100~200，100%】；金条【6~7，50%】；大型经验珠【4~5，50%】；10星直升宝石【1，10%】</t>
  </si>
  <si>
    <t>升星石【75~150，100%】；强化石【105~210，100%】；书页【105~210，100%】；金条【7~8，50%】；大型经验珠【5~6，50%】；10星直升宝石【1，10%】</t>
  </si>
  <si>
    <t>升星石【80~160，100%】；强化石【110~220，100%】；书页【110~220，100%】；金条【8~9，50%】；大型经验珠【6~7，50%】；10星直升宝石【1，10%】</t>
  </si>
  <si>
    <t>白1星【1，10%】；灵玉精华【1~5，100%】</t>
  </si>
  <si>
    <t>白2星【1，5%】；白1星【1，10%】；灵玉精华【5~10，100%】</t>
  </si>
  <si>
    <t>白3星【1，5%】；白2星【1，10%】；灵玉精华【10~15，100%】</t>
  </si>
  <si>
    <t>绿1星【1，5%】；白3星【1，10%】；灵玉精华【15~20，100%】</t>
  </si>
  <si>
    <t>绿2星【1，5%】；绿1星【1，10%】；灵玉精华【20~25，100%】</t>
  </si>
  <si>
    <t>绿3星【1，5%】；绿2星【1，10%】；灵玉精华【25~30，100%】</t>
  </si>
  <si>
    <t>蓝1星【1，5%】；绿3星【1，10%】；灵玉精华【30~35，100%】</t>
  </si>
  <si>
    <t>蓝2星【1，5%】；蓝1星【1，10%】；灵玉精华【35~40，100%】</t>
  </si>
  <si>
    <t>蓝3星【1，5%】；蓝2星【1，10%】；灵玉精华【40~45，100%】</t>
  </si>
  <si>
    <t>紫1星【1，5%】；蓝3星【1，10%】；灵玉精华【45~50，100%】</t>
  </si>
  <si>
    <t>紫2星【1，5%】；紫1星【1，10%】；灵玉精华【50~55，100%】</t>
  </si>
  <si>
    <t>紫3星【1，5%】；紫2星【1，10%】；灵玉精华【55~60，100%】</t>
  </si>
  <si>
    <t>粉1星【1，5%】；紫3星【1，10%】；灵玉精华【60~65，100%】</t>
  </si>
  <si>
    <t>粉2星【1，5%】；粉1星【1，10%】；灵玉精华【65~70，100%】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</si>
</sst>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9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4" xfId="0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wrapText="1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pane xSplit="3" ySplit="1" topLeftCell="D15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6.5"/>
  <cols>
    <col min="1" max="1" width="8.875" customWidth="1"/>
    <col min="2" max="2" width="10.875" customWidth="1"/>
    <col min="3" max="3" width="13.5" customWidth="1"/>
    <col min="4" max="4" width="33.125" customWidth="1"/>
    <col min="5" max="5" width="18.125" customWidth="1"/>
    <col min="6" max="6" width="12.875" customWidth="1"/>
    <col min="7" max="7" width="104" style="2" customWidth="1"/>
    <col min="8" max="8" width="14.875" style="23" customWidth="1"/>
    <col min="9" max="10" width="12.875" style="23" customWidth="1"/>
    <col min="11" max="11" width="10.375" style="23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4" t="s">
        <v>5</v>
      </c>
      <c r="G1" s="2" t="s">
        <v>6</v>
      </c>
      <c r="H1" s="16" t="s">
        <v>7</v>
      </c>
      <c r="I1" s="16" t="s">
        <v>8</v>
      </c>
      <c r="J1" s="16" t="s">
        <v>9</v>
      </c>
      <c r="K1" s="20" t="s">
        <v>6</v>
      </c>
    </row>
    <row r="2" ht="264" spans="1:11">
      <c r="A2" s="17">
        <v>1</v>
      </c>
      <c r="B2" s="17" t="s">
        <v>10</v>
      </c>
      <c r="C2" s="17">
        <v>10</v>
      </c>
      <c r="D2" s="18" t="s">
        <v>11</v>
      </c>
      <c r="E2" s="18" t="s">
        <v>12</v>
      </c>
      <c r="F2" s="25" t="s">
        <v>13</v>
      </c>
      <c r="G2" s="5" t="s">
        <v>14</v>
      </c>
      <c r="H2" s="20"/>
      <c r="I2" s="20"/>
      <c r="J2" s="20"/>
      <c r="K2" s="20"/>
    </row>
    <row r="3" ht="264" spans="1:11">
      <c r="A3" s="17">
        <v>2</v>
      </c>
      <c r="B3" s="17" t="s">
        <v>10</v>
      </c>
      <c r="C3" s="17">
        <v>20</v>
      </c>
      <c r="D3" s="18" t="s">
        <v>15</v>
      </c>
      <c r="E3" s="18" t="s">
        <v>16</v>
      </c>
      <c r="F3" s="25" t="s">
        <v>13</v>
      </c>
      <c r="G3" s="5" t="s">
        <v>17</v>
      </c>
      <c r="H3" s="20"/>
      <c r="I3" s="20"/>
      <c r="J3" s="20"/>
      <c r="K3" s="20"/>
    </row>
    <row r="4" ht="264" spans="1:11">
      <c r="A4" s="17">
        <v>3</v>
      </c>
      <c r="B4" s="17" t="s">
        <v>10</v>
      </c>
      <c r="C4" s="17">
        <v>30</v>
      </c>
      <c r="D4" s="18" t="s">
        <v>18</v>
      </c>
      <c r="E4" s="18" t="s">
        <v>19</v>
      </c>
      <c r="F4" s="25" t="s">
        <v>13</v>
      </c>
      <c r="G4" s="5" t="s">
        <v>20</v>
      </c>
      <c r="H4" s="21" t="s">
        <v>21</v>
      </c>
      <c r="I4" s="21" t="s">
        <v>22</v>
      </c>
      <c r="J4" s="22" t="s">
        <v>23</v>
      </c>
      <c r="K4" s="21" t="s">
        <v>24</v>
      </c>
    </row>
    <row r="5" ht="264" spans="1:11">
      <c r="A5" s="17">
        <v>4</v>
      </c>
      <c r="B5" s="17" t="s">
        <v>10</v>
      </c>
      <c r="C5" s="17">
        <v>40</v>
      </c>
      <c r="D5" s="18" t="s">
        <v>25</v>
      </c>
      <c r="E5" s="18" t="s">
        <v>26</v>
      </c>
      <c r="F5" s="25" t="s">
        <v>13</v>
      </c>
      <c r="G5" s="5" t="s">
        <v>27</v>
      </c>
      <c r="H5" s="21" t="s">
        <v>21</v>
      </c>
      <c r="I5" s="21" t="s">
        <v>28</v>
      </c>
      <c r="J5" s="22" t="s">
        <v>23</v>
      </c>
      <c r="K5" s="21" t="s">
        <v>24</v>
      </c>
    </row>
    <row r="6" ht="264" spans="1:11">
      <c r="A6" s="17">
        <v>5</v>
      </c>
      <c r="B6" s="17" t="s">
        <v>10</v>
      </c>
      <c r="C6" s="17">
        <v>50</v>
      </c>
      <c r="D6" s="18" t="s">
        <v>29</v>
      </c>
      <c r="E6" s="18" t="s">
        <v>30</v>
      </c>
      <c r="F6" s="25" t="s">
        <v>13</v>
      </c>
      <c r="G6" s="5" t="s">
        <v>31</v>
      </c>
      <c r="H6" s="21" t="s">
        <v>21</v>
      </c>
      <c r="I6" s="21" t="s">
        <v>32</v>
      </c>
      <c r="J6" s="22" t="s">
        <v>23</v>
      </c>
      <c r="K6" s="21" t="s">
        <v>24</v>
      </c>
    </row>
    <row r="7" ht="264" spans="1:11">
      <c r="A7" s="17">
        <v>6</v>
      </c>
      <c r="B7" s="17" t="s">
        <v>10</v>
      </c>
      <c r="C7" s="17">
        <v>60</v>
      </c>
      <c r="D7" s="18" t="s">
        <v>33</v>
      </c>
      <c r="E7" s="18" t="s">
        <v>34</v>
      </c>
      <c r="F7" s="25" t="s">
        <v>13</v>
      </c>
      <c r="G7" s="5" t="s">
        <v>35</v>
      </c>
      <c r="H7" s="21" t="s">
        <v>36</v>
      </c>
      <c r="I7" s="21" t="s">
        <v>37</v>
      </c>
      <c r="J7" s="22" t="s">
        <v>38</v>
      </c>
      <c r="K7" s="21" t="s">
        <v>39</v>
      </c>
    </row>
    <row r="8" ht="264" spans="1:11">
      <c r="A8" s="17">
        <v>7</v>
      </c>
      <c r="B8" s="17" t="s">
        <v>10</v>
      </c>
      <c r="C8" s="17">
        <v>70</v>
      </c>
      <c r="D8" s="18" t="s">
        <v>40</v>
      </c>
      <c r="E8" s="18" t="s">
        <v>41</v>
      </c>
      <c r="F8" s="25" t="s">
        <v>13</v>
      </c>
      <c r="G8" s="5" t="s">
        <v>42</v>
      </c>
      <c r="H8" s="21" t="s">
        <v>36</v>
      </c>
      <c r="I8" s="21" t="s">
        <v>43</v>
      </c>
      <c r="J8" s="22" t="s">
        <v>38</v>
      </c>
      <c r="K8" s="21" t="s">
        <v>39</v>
      </c>
    </row>
    <row r="9" ht="264" spans="1:11">
      <c r="A9" s="17">
        <v>8</v>
      </c>
      <c r="B9" s="17" t="s">
        <v>10</v>
      </c>
      <c r="C9" s="17">
        <v>75</v>
      </c>
      <c r="D9" s="18" t="s">
        <v>44</v>
      </c>
      <c r="E9" s="18" t="s">
        <v>45</v>
      </c>
      <c r="F9" s="25" t="s">
        <v>13</v>
      </c>
      <c r="G9" s="5" t="s">
        <v>46</v>
      </c>
      <c r="H9" s="21" t="s">
        <v>36</v>
      </c>
      <c r="I9" s="21" t="s">
        <v>47</v>
      </c>
      <c r="J9" s="22" t="s">
        <v>38</v>
      </c>
      <c r="K9" s="21" t="s">
        <v>39</v>
      </c>
    </row>
    <row r="10" ht="264" spans="1:11">
      <c r="A10" s="17">
        <v>9</v>
      </c>
      <c r="B10" s="17" t="s">
        <v>10</v>
      </c>
      <c r="C10" s="17">
        <v>80</v>
      </c>
      <c r="D10" s="18" t="s">
        <v>48</v>
      </c>
      <c r="E10" s="18" t="s">
        <v>49</v>
      </c>
      <c r="F10" s="25" t="s">
        <v>13</v>
      </c>
      <c r="G10" s="5" t="s">
        <v>50</v>
      </c>
      <c r="H10" s="21" t="s">
        <v>36</v>
      </c>
      <c r="I10" s="21" t="s">
        <v>51</v>
      </c>
      <c r="J10" s="22" t="s">
        <v>38</v>
      </c>
      <c r="K10" s="21" t="s">
        <v>39</v>
      </c>
    </row>
    <row r="11" ht="264" spans="1:11">
      <c r="A11" s="17">
        <v>10</v>
      </c>
      <c r="B11" s="15"/>
      <c r="C11" s="17">
        <v>85</v>
      </c>
      <c r="D11" s="18" t="s">
        <v>52</v>
      </c>
      <c r="E11" s="18" t="s">
        <v>53</v>
      </c>
      <c r="F11" s="25" t="s">
        <v>13</v>
      </c>
      <c r="G11" s="5" t="s">
        <v>54</v>
      </c>
      <c r="H11" s="21" t="s">
        <v>36</v>
      </c>
      <c r="I11" s="21" t="s">
        <v>55</v>
      </c>
      <c r="J11" s="22" t="s">
        <v>38</v>
      </c>
      <c r="K11" s="21" t="s">
        <v>39</v>
      </c>
    </row>
    <row r="12" ht="264" spans="1:11">
      <c r="A12" s="17">
        <v>11</v>
      </c>
      <c r="B12" s="15"/>
      <c r="C12" s="17">
        <v>90</v>
      </c>
      <c r="D12" s="18" t="s">
        <v>56</v>
      </c>
      <c r="E12" s="18" t="s">
        <v>57</v>
      </c>
      <c r="F12" s="25" t="s">
        <v>13</v>
      </c>
      <c r="G12" s="5" t="s">
        <v>58</v>
      </c>
      <c r="H12" s="21" t="s">
        <v>36</v>
      </c>
      <c r="I12" s="21" t="s">
        <v>59</v>
      </c>
      <c r="J12" s="22" t="s">
        <v>38</v>
      </c>
      <c r="K12" s="21" t="s">
        <v>39</v>
      </c>
    </row>
    <row r="13" ht="264" spans="1:11">
      <c r="A13" s="17">
        <v>12</v>
      </c>
      <c r="B13" s="15"/>
      <c r="C13" s="17">
        <v>95</v>
      </c>
      <c r="D13" s="18" t="s">
        <v>60</v>
      </c>
      <c r="E13" s="18" t="s">
        <v>61</v>
      </c>
      <c r="F13" s="25" t="s">
        <v>13</v>
      </c>
      <c r="G13" s="5" t="s">
        <v>62</v>
      </c>
      <c r="H13" s="21" t="s">
        <v>36</v>
      </c>
      <c r="I13" s="21" t="s">
        <v>63</v>
      </c>
      <c r="J13" s="22" t="s">
        <v>38</v>
      </c>
      <c r="K13" s="21" t="s">
        <v>39</v>
      </c>
    </row>
    <row r="14" ht="264" spans="1:12">
      <c r="A14" s="17">
        <v>13</v>
      </c>
      <c r="B14" s="15"/>
      <c r="C14" s="17">
        <v>100</v>
      </c>
      <c r="D14" s="18" t="s">
        <v>64</v>
      </c>
      <c r="E14" s="18" t="s">
        <v>65</v>
      </c>
      <c r="F14" s="25" t="s">
        <v>13</v>
      </c>
      <c r="G14" s="5" t="s">
        <v>66</v>
      </c>
      <c r="H14" s="21" t="s">
        <v>36</v>
      </c>
      <c r="I14" s="21" t="s">
        <v>67</v>
      </c>
      <c r="J14" s="22" t="s">
        <v>38</v>
      </c>
      <c r="K14" s="21" t="s">
        <v>39</v>
      </c>
      <c r="L14" s="27"/>
    </row>
    <row r="15" ht="264" spans="1:11">
      <c r="A15" s="17">
        <v>14</v>
      </c>
      <c r="B15" s="15"/>
      <c r="C15" s="17">
        <v>105</v>
      </c>
      <c r="D15" s="18" t="s">
        <v>68</v>
      </c>
      <c r="E15" s="18" t="s">
        <v>69</v>
      </c>
      <c r="F15" s="25" t="s">
        <v>13</v>
      </c>
      <c r="G15" s="5" t="s">
        <v>70</v>
      </c>
      <c r="H15" s="21" t="s">
        <v>36</v>
      </c>
      <c r="I15" s="21" t="s">
        <v>71</v>
      </c>
      <c r="J15" s="22" t="s">
        <v>38</v>
      </c>
      <c r="K15" s="21" t="s">
        <v>39</v>
      </c>
    </row>
    <row r="16" ht="264" spans="1:11">
      <c r="A16" s="17">
        <v>15</v>
      </c>
      <c r="B16" s="15"/>
      <c r="C16" s="17">
        <v>110</v>
      </c>
      <c r="D16" s="18" t="s">
        <v>72</v>
      </c>
      <c r="E16" s="18" t="s">
        <v>73</v>
      </c>
      <c r="F16" s="25" t="s">
        <v>13</v>
      </c>
      <c r="G16" s="5" t="s">
        <v>74</v>
      </c>
      <c r="H16" s="21" t="s">
        <v>36</v>
      </c>
      <c r="I16" s="21" t="s">
        <v>75</v>
      </c>
      <c r="J16" s="22" t="s">
        <v>38</v>
      </c>
      <c r="K16" s="21" t="s">
        <v>39</v>
      </c>
    </row>
    <row r="17" spans="1:11">
      <c r="A17" s="17">
        <v>16</v>
      </c>
      <c r="B17" s="15"/>
      <c r="C17" s="17">
        <v>115</v>
      </c>
      <c r="D17" s="15"/>
      <c r="E17" s="15"/>
      <c r="F17" s="26"/>
      <c r="H17" s="20"/>
      <c r="I17" s="20"/>
      <c r="J17" s="20"/>
      <c r="K17" s="20"/>
    </row>
    <row r="18" spans="1:11">
      <c r="A18" s="17">
        <v>17</v>
      </c>
      <c r="B18" s="15"/>
      <c r="C18" s="17">
        <v>120</v>
      </c>
      <c r="D18" s="15"/>
      <c r="E18" s="15"/>
      <c r="F18" s="26"/>
      <c r="H18" s="20"/>
      <c r="I18" s="20"/>
      <c r="J18" s="20"/>
      <c r="K18" s="20"/>
    </row>
    <row r="19" spans="1:11">
      <c r="A19" s="17">
        <v>18</v>
      </c>
      <c r="B19" s="15"/>
      <c r="C19" s="17">
        <v>125</v>
      </c>
      <c r="D19" s="15"/>
      <c r="E19" s="15"/>
      <c r="F19" s="26"/>
      <c r="H19" s="20"/>
      <c r="I19" s="20"/>
      <c r="J19" s="20"/>
      <c r="K19" s="20"/>
    </row>
    <row r="20" spans="1:11">
      <c r="A20" s="17">
        <v>19</v>
      </c>
      <c r="B20" s="15"/>
      <c r="C20" s="17">
        <v>130</v>
      </c>
      <c r="D20" s="15"/>
      <c r="E20" s="15"/>
      <c r="F20" s="26"/>
      <c r="H20" s="20"/>
      <c r="I20" s="20"/>
      <c r="J20" s="20"/>
      <c r="K20" s="20"/>
    </row>
    <row r="21" spans="1:11">
      <c r="A21" s="17">
        <v>20</v>
      </c>
      <c r="B21" s="15"/>
      <c r="C21" s="17">
        <v>135</v>
      </c>
      <c r="D21" s="15"/>
      <c r="E21" s="15"/>
      <c r="F21" s="26"/>
      <c r="H21" s="20"/>
      <c r="I21" s="20"/>
      <c r="J21" s="20"/>
      <c r="K21" s="20"/>
    </row>
    <row r="22" spans="1:11">
      <c r="A22" s="17">
        <v>21</v>
      </c>
      <c r="B22" s="15"/>
      <c r="C22" s="17">
        <v>140</v>
      </c>
      <c r="D22" s="15"/>
      <c r="E22" s="15"/>
      <c r="F22" s="26"/>
      <c r="H22" s="20"/>
      <c r="I22" s="20"/>
      <c r="J22" s="20"/>
      <c r="K22" s="20"/>
    </row>
    <row r="23" spans="1:11">
      <c r="A23" s="17">
        <v>22</v>
      </c>
      <c r="B23" s="15"/>
      <c r="C23" s="17">
        <v>145</v>
      </c>
      <c r="D23" s="15"/>
      <c r="E23" s="15"/>
      <c r="F23" s="26"/>
      <c r="H23" s="20"/>
      <c r="I23" s="20"/>
      <c r="J23" s="20"/>
      <c r="K23" s="20"/>
    </row>
    <row r="24" spans="1:11">
      <c r="A24" s="17">
        <v>23</v>
      </c>
      <c r="B24" s="15"/>
      <c r="C24" s="17">
        <v>150</v>
      </c>
      <c r="D24" s="15"/>
      <c r="E24" s="15"/>
      <c r="F24" s="26"/>
      <c r="H24" s="20"/>
      <c r="I24" s="20"/>
      <c r="J24" s="20"/>
      <c r="K24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C15" workbookViewId="0">
      <selection activeCell="C16" sqref="$A16:$XFD16"/>
    </sheetView>
  </sheetViews>
  <sheetFormatPr defaultColWidth="9" defaultRowHeight="13.5"/>
  <cols>
    <col min="1" max="1" width="8.875" customWidth="1"/>
    <col min="2" max="3" width="10.875" customWidth="1"/>
    <col min="4" max="4" width="30.625" customWidth="1"/>
    <col min="5" max="5" width="15.75" customWidth="1"/>
    <col min="6" max="6" width="12.875" customWidth="1"/>
    <col min="7" max="7" width="97.375" customWidth="1"/>
    <col min="8" max="10" width="12.875" customWidth="1"/>
    <col min="11" max="11" width="7" customWidth="1"/>
    <col min="15" max="16" width="12.625"/>
  </cols>
  <sheetData>
    <row r="1" ht="16.5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16" t="s">
        <v>7</v>
      </c>
      <c r="I1" s="16" t="s">
        <v>8</v>
      </c>
      <c r="J1" s="16" t="s">
        <v>9</v>
      </c>
      <c r="K1" s="20" t="s">
        <v>6</v>
      </c>
    </row>
    <row r="2" ht="297" spans="1:11">
      <c r="A2" s="17">
        <v>1</v>
      </c>
      <c r="B2" s="17" t="s">
        <v>76</v>
      </c>
      <c r="C2" s="17">
        <v>10</v>
      </c>
      <c r="D2" s="18" t="s">
        <v>77</v>
      </c>
      <c r="E2" s="18" t="s">
        <v>78</v>
      </c>
      <c r="F2" s="19" t="s">
        <v>79</v>
      </c>
      <c r="G2" s="5" t="s">
        <v>80</v>
      </c>
      <c r="H2" s="20"/>
      <c r="I2" s="20"/>
      <c r="J2" s="20"/>
      <c r="K2" s="20"/>
    </row>
    <row r="3" ht="297" spans="1:11">
      <c r="A3" s="17">
        <v>2</v>
      </c>
      <c r="B3" s="17" t="s">
        <v>76</v>
      </c>
      <c r="C3" s="17">
        <v>20</v>
      </c>
      <c r="D3" s="18" t="s">
        <v>81</v>
      </c>
      <c r="E3" s="18" t="s">
        <v>82</v>
      </c>
      <c r="F3" s="19" t="s">
        <v>79</v>
      </c>
      <c r="G3" s="5" t="s">
        <v>83</v>
      </c>
      <c r="H3" s="20"/>
      <c r="I3" s="20"/>
      <c r="J3" s="20"/>
      <c r="K3" s="20"/>
    </row>
    <row r="4" ht="297" spans="1:11">
      <c r="A4" s="17">
        <v>3</v>
      </c>
      <c r="B4" s="17" t="s">
        <v>76</v>
      </c>
      <c r="C4" s="17">
        <v>30</v>
      </c>
      <c r="D4" s="18" t="s">
        <v>84</v>
      </c>
      <c r="E4" s="18" t="s">
        <v>85</v>
      </c>
      <c r="F4" s="19" t="s">
        <v>79</v>
      </c>
      <c r="G4" s="5" t="s">
        <v>86</v>
      </c>
      <c r="H4" s="21" t="s">
        <v>87</v>
      </c>
      <c r="I4" s="21" t="s">
        <v>22</v>
      </c>
      <c r="J4" s="22" t="s">
        <v>23</v>
      </c>
      <c r="K4" s="21" t="s">
        <v>88</v>
      </c>
    </row>
    <row r="5" ht="297" spans="1:11">
      <c r="A5" s="17">
        <v>4</v>
      </c>
      <c r="B5" s="17" t="s">
        <v>76</v>
      </c>
      <c r="C5" s="17">
        <v>40</v>
      </c>
      <c r="D5" s="18" t="s">
        <v>89</v>
      </c>
      <c r="E5" s="18" t="s">
        <v>90</v>
      </c>
      <c r="F5" s="19" t="s">
        <v>79</v>
      </c>
      <c r="G5" s="5" t="s">
        <v>91</v>
      </c>
      <c r="H5" s="21" t="s">
        <v>87</v>
      </c>
      <c r="I5" s="21" t="s">
        <v>28</v>
      </c>
      <c r="J5" s="22" t="s">
        <v>23</v>
      </c>
      <c r="K5" s="21" t="s">
        <v>88</v>
      </c>
    </row>
    <row r="6" ht="297" spans="1:11">
      <c r="A6" s="17">
        <v>5</v>
      </c>
      <c r="B6" s="17" t="s">
        <v>76</v>
      </c>
      <c r="C6" s="17">
        <v>50</v>
      </c>
      <c r="D6" s="18" t="s">
        <v>92</v>
      </c>
      <c r="E6" s="18" t="s">
        <v>93</v>
      </c>
      <c r="F6" s="19" t="s">
        <v>79</v>
      </c>
      <c r="G6" s="5" t="s">
        <v>94</v>
      </c>
      <c r="H6" s="21" t="s">
        <v>87</v>
      </c>
      <c r="I6" s="21" t="s">
        <v>32</v>
      </c>
      <c r="J6" s="22" t="s">
        <v>23</v>
      </c>
      <c r="K6" s="21" t="s">
        <v>88</v>
      </c>
    </row>
    <row r="7" ht="297" spans="1:11">
      <c r="A7" s="17">
        <v>6</v>
      </c>
      <c r="B7" s="17" t="s">
        <v>76</v>
      </c>
      <c r="C7" s="17">
        <v>60</v>
      </c>
      <c r="D7" s="18" t="s">
        <v>95</v>
      </c>
      <c r="E7" s="18" t="s">
        <v>96</v>
      </c>
      <c r="F7" s="19" t="s">
        <v>79</v>
      </c>
      <c r="G7" s="5" t="s">
        <v>97</v>
      </c>
      <c r="H7" s="21" t="s">
        <v>98</v>
      </c>
      <c r="I7" s="21" t="s">
        <v>37</v>
      </c>
      <c r="J7" s="22" t="s">
        <v>38</v>
      </c>
      <c r="K7" s="21" t="s">
        <v>99</v>
      </c>
    </row>
    <row r="8" ht="297" spans="1:11">
      <c r="A8" s="17">
        <v>7</v>
      </c>
      <c r="B8" s="17" t="s">
        <v>76</v>
      </c>
      <c r="C8" s="17">
        <v>70</v>
      </c>
      <c r="D8" s="18" t="s">
        <v>100</v>
      </c>
      <c r="E8" s="18" t="s">
        <v>101</v>
      </c>
      <c r="F8" s="19" t="s">
        <v>79</v>
      </c>
      <c r="G8" s="5" t="s">
        <v>102</v>
      </c>
      <c r="H8" s="21" t="s">
        <v>98</v>
      </c>
      <c r="I8" s="21" t="s">
        <v>43</v>
      </c>
      <c r="J8" s="22" t="s">
        <v>38</v>
      </c>
      <c r="K8" s="21" t="s">
        <v>99</v>
      </c>
    </row>
    <row r="9" ht="297" spans="1:11">
      <c r="A9" s="17">
        <v>8</v>
      </c>
      <c r="B9" s="17" t="s">
        <v>76</v>
      </c>
      <c r="C9" s="17">
        <v>75</v>
      </c>
      <c r="D9" s="18" t="s">
        <v>103</v>
      </c>
      <c r="E9" s="18" t="s">
        <v>104</v>
      </c>
      <c r="F9" s="19" t="s">
        <v>79</v>
      </c>
      <c r="G9" s="5" t="s">
        <v>105</v>
      </c>
      <c r="H9" s="21" t="s">
        <v>98</v>
      </c>
      <c r="I9" s="21" t="s">
        <v>47</v>
      </c>
      <c r="J9" s="22" t="s">
        <v>38</v>
      </c>
      <c r="K9" s="21" t="s">
        <v>99</v>
      </c>
    </row>
    <row r="10" ht="297" spans="1:11">
      <c r="A10" s="17">
        <v>9</v>
      </c>
      <c r="B10" s="17" t="s">
        <v>76</v>
      </c>
      <c r="C10" s="17">
        <v>80</v>
      </c>
      <c r="D10" s="18" t="s">
        <v>106</v>
      </c>
      <c r="E10" s="18" t="s">
        <v>107</v>
      </c>
      <c r="F10" s="19" t="s">
        <v>79</v>
      </c>
      <c r="G10" s="5" t="s">
        <v>108</v>
      </c>
      <c r="H10" s="21" t="s">
        <v>98</v>
      </c>
      <c r="I10" s="21" t="s">
        <v>51</v>
      </c>
      <c r="J10" s="22" t="s">
        <v>38</v>
      </c>
      <c r="K10" s="21" t="s">
        <v>99</v>
      </c>
    </row>
    <row r="11" ht="297" spans="1:11">
      <c r="A11" s="17">
        <v>10</v>
      </c>
      <c r="B11" s="17" t="s">
        <v>76</v>
      </c>
      <c r="C11" s="17">
        <v>85</v>
      </c>
      <c r="D11" s="18" t="s">
        <v>109</v>
      </c>
      <c r="E11" s="18" t="s">
        <v>110</v>
      </c>
      <c r="F11" s="19" t="s">
        <v>79</v>
      </c>
      <c r="G11" s="5" t="s">
        <v>111</v>
      </c>
      <c r="H11" s="21" t="s">
        <v>98</v>
      </c>
      <c r="I11" s="21" t="s">
        <v>55</v>
      </c>
      <c r="J11" s="22" t="s">
        <v>38</v>
      </c>
      <c r="K11" s="21" t="s">
        <v>99</v>
      </c>
    </row>
    <row r="12" ht="297" spans="1:16">
      <c r="A12" s="17">
        <v>11</v>
      </c>
      <c r="B12" s="17" t="s">
        <v>76</v>
      </c>
      <c r="C12" s="17">
        <v>90</v>
      </c>
      <c r="D12" s="18" t="s">
        <v>112</v>
      </c>
      <c r="E12" s="18" t="s">
        <v>113</v>
      </c>
      <c r="F12" s="19" t="s">
        <v>79</v>
      </c>
      <c r="G12" s="5" t="s">
        <v>114</v>
      </c>
      <c r="H12" s="21" t="s">
        <v>98</v>
      </c>
      <c r="I12" s="21" t="s">
        <v>59</v>
      </c>
      <c r="J12" s="22" t="s">
        <v>38</v>
      </c>
      <c r="K12" s="21" t="s">
        <v>99</v>
      </c>
      <c r="O12">
        <f>600/22</f>
        <v>27.2727272727273</v>
      </c>
      <c r="P12">
        <f>O12*4</f>
        <v>109.090909090909</v>
      </c>
    </row>
    <row r="13" ht="297" spans="1:11">
      <c r="A13" s="17">
        <v>12</v>
      </c>
      <c r="B13" s="17" t="s">
        <v>76</v>
      </c>
      <c r="C13" s="17">
        <v>95</v>
      </c>
      <c r="D13" s="18" t="s">
        <v>115</v>
      </c>
      <c r="E13" s="18" t="s">
        <v>116</v>
      </c>
      <c r="F13" s="19" t="s">
        <v>79</v>
      </c>
      <c r="G13" s="5" t="s">
        <v>117</v>
      </c>
      <c r="H13" s="21" t="s">
        <v>98</v>
      </c>
      <c r="I13" s="21" t="s">
        <v>63</v>
      </c>
      <c r="J13" s="22" t="s">
        <v>38</v>
      </c>
      <c r="K13" s="21" t="s">
        <v>99</v>
      </c>
    </row>
    <row r="14" ht="297" spans="1:11">
      <c r="A14" s="17">
        <v>13</v>
      </c>
      <c r="B14" s="17" t="s">
        <v>76</v>
      </c>
      <c r="C14" s="17">
        <v>100</v>
      </c>
      <c r="D14" s="18" t="s">
        <v>118</v>
      </c>
      <c r="E14" s="18" t="s">
        <v>119</v>
      </c>
      <c r="F14" s="19" t="s">
        <v>79</v>
      </c>
      <c r="G14" s="5" t="s">
        <v>120</v>
      </c>
      <c r="H14" s="21" t="s">
        <v>98</v>
      </c>
      <c r="I14" s="21" t="s">
        <v>67</v>
      </c>
      <c r="J14" s="22" t="s">
        <v>38</v>
      </c>
      <c r="K14" s="21" t="s">
        <v>99</v>
      </c>
    </row>
    <row r="15" ht="297" spans="1:11">
      <c r="A15" s="17">
        <v>14</v>
      </c>
      <c r="B15" s="17" t="s">
        <v>76</v>
      </c>
      <c r="C15" s="17">
        <v>105</v>
      </c>
      <c r="D15" s="18" t="s">
        <v>121</v>
      </c>
      <c r="E15" s="18" t="s">
        <v>122</v>
      </c>
      <c r="F15" s="19" t="s">
        <v>79</v>
      </c>
      <c r="G15" s="5" t="s">
        <v>123</v>
      </c>
      <c r="H15" s="21" t="s">
        <v>98</v>
      </c>
      <c r="I15" s="21" t="s">
        <v>71</v>
      </c>
      <c r="J15" s="22" t="s">
        <v>38</v>
      </c>
      <c r="K15" s="21" t="s">
        <v>99</v>
      </c>
    </row>
    <row r="16" ht="297" spans="1:11">
      <c r="A16" s="17">
        <v>15</v>
      </c>
      <c r="B16" s="17" t="s">
        <v>76</v>
      </c>
      <c r="C16" s="17">
        <v>110</v>
      </c>
      <c r="D16" s="18" t="s">
        <v>124</v>
      </c>
      <c r="E16" s="18" t="s">
        <v>125</v>
      </c>
      <c r="F16" s="19" t="s">
        <v>79</v>
      </c>
      <c r="G16" s="5" t="s">
        <v>126</v>
      </c>
      <c r="H16" s="21" t="s">
        <v>98</v>
      </c>
      <c r="I16" s="21" t="s">
        <v>75</v>
      </c>
      <c r="J16" s="22" t="s">
        <v>38</v>
      </c>
      <c r="K16" s="21" t="s">
        <v>99</v>
      </c>
    </row>
    <row r="17" ht="16.5" spans="1:7">
      <c r="A17" s="17">
        <v>16</v>
      </c>
      <c r="B17" s="17" t="s">
        <v>76</v>
      </c>
      <c r="C17" s="17">
        <v>115</v>
      </c>
      <c r="D17" s="15"/>
      <c r="E17" s="15"/>
      <c r="F17" s="15"/>
      <c r="G17" s="2"/>
    </row>
    <row r="18" ht="16.5" spans="1:7">
      <c r="A18" s="17">
        <v>17</v>
      </c>
      <c r="B18" s="17" t="s">
        <v>76</v>
      </c>
      <c r="C18" s="17">
        <v>120</v>
      </c>
      <c r="D18" s="15"/>
      <c r="E18" s="15"/>
      <c r="F18" s="15"/>
      <c r="G18" s="2"/>
    </row>
    <row r="19" ht="16.5" spans="1:7">
      <c r="A19" s="17">
        <v>18</v>
      </c>
      <c r="B19" s="17" t="s">
        <v>76</v>
      </c>
      <c r="C19" s="17">
        <v>125</v>
      </c>
      <c r="D19" s="15"/>
      <c r="E19" s="15"/>
      <c r="F19" s="15"/>
      <c r="G19" s="2"/>
    </row>
    <row r="20" ht="16.5" spans="1:7">
      <c r="A20" s="17">
        <v>19</v>
      </c>
      <c r="B20" s="17" t="s">
        <v>76</v>
      </c>
      <c r="C20" s="17">
        <v>130</v>
      </c>
      <c r="D20" s="15"/>
      <c r="E20" s="15"/>
      <c r="F20" s="15"/>
      <c r="G20" s="2"/>
    </row>
    <row r="21" ht="16.5" spans="1:7">
      <c r="A21" s="17">
        <v>20</v>
      </c>
      <c r="B21" s="17" t="s">
        <v>76</v>
      </c>
      <c r="C21" s="17">
        <v>135</v>
      </c>
      <c r="D21" s="15"/>
      <c r="E21" s="15"/>
      <c r="F21" s="15"/>
      <c r="G21" s="2"/>
    </row>
    <row r="22" ht="16.5" spans="1:7">
      <c r="A22" s="17">
        <v>21</v>
      </c>
      <c r="B22" s="17" t="s">
        <v>76</v>
      </c>
      <c r="C22" s="17">
        <v>140</v>
      </c>
      <c r="D22" s="15"/>
      <c r="E22" s="15"/>
      <c r="F22" s="15"/>
      <c r="G22" s="2"/>
    </row>
    <row r="23" ht="16.5" spans="1:7">
      <c r="A23" s="17">
        <v>22</v>
      </c>
      <c r="B23" s="17" t="s">
        <v>76</v>
      </c>
      <c r="C23" s="17">
        <v>145</v>
      </c>
      <c r="D23" s="15"/>
      <c r="E23" s="15"/>
      <c r="F23" s="15"/>
      <c r="G23" s="2"/>
    </row>
    <row r="24" ht="16.5" spans="1:7">
      <c r="A24" s="17">
        <v>23</v>
      </c>
      <c r="B24" s="17" t="s">
        <v>76</v>
      </c>
      <c r="C24" s="17">
        <v>150</v>
      </c>
      <c r="D24" s="15"/>
      <c r="E24" s="15"/>
      <c r="F24" s="15"/>
      <c r="G24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opLeftCell="C15" workbookViewId="0">
      <selection activeCell="C16" sqref="$A16:$XFD16"/>
    </sheetView>
  </sheetViews>
  <sheetFormatPr defaultColWidth="9" defaultRowHeight="13.5"/>
  <cols>
    <col min="1" max="1" width="8.875" customWidth="1"/>
    <col min="2" max="3" width="10.875" customWidth="1"/>
    <col min="4" max="4" width="30.625" customWidth="1"/>
    <col min="5" max="5" width="20.125" customWidth="1"/>
    <col min="6" max="6" width="12.875" customWidth="1"/>
    <col min="7" max="7" width="98.75" customWidth="1"/>
    <col min="8" max="10" width="12.875" customWidth="1"/>
    <col min="11" max="11" width="7" customWidth="1"/>
  </cols>
  <sheetData>
    <row r="1" ht="16.5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16" t="s">
        <v>7</v>
      </c>
      <c r="I1" s="16" t="s">
        <v>8</v>
      </c>
      <c r="J1" s="16" t="s">
        <v>9</v>
      </c>
      <c r="K1" s="20" t="s">
        <v>6</v>
      </c>
    </row>
    <row r="2" ht="409" customHeight="1" spans="1:11">
      <c r="A2" s="17">
        <v>1</v>
      </c>
      <c r="B2" s="17" t="s">
        <v>127</v>
      </c>
      <c r="C2" s="17">
        <v>10</v>
      </c>
      <c r="D2" s="18" t="s">
        <v>128</v>
      </c>
      <c r="E2" s="18" t="s">
        <v>129</v>
      </c>
      <c r="F2" s="19" t="s">
        <v>130</v>
      </c>
      <c r="G2" s="5" t="s">
        <v>131</v>
      </c>
      <c r="H2" s="20"/>
      <c r="I2" s="20"/>
      <c r="J2" s="20"/>
      <c r="K2" s="20"/>
    </row>
    <row r="3" ht="409.5" spans="1:11">
      <c r="A3" s="17">
        <v>2</v>
      </c>
      <c r="B3" s="17" t="s">
        <v>127</v>
      </c>
      <c r="C3" s="17">
        <v>20</v>
      </c>
      <c r="D3" s="18" t="s">
        <v>132</v>
      </c>
      <c r="E3" s="18" t="s">
        <v>133</v>
      </c>
      <c r="F3" s="19" t="s">
        <v>130</v>
      </c>
      <c r="G3" s="5" t="s">
        <v>134</v>
      </c>
      <c r="H3" s="20"/>
      <c r="I3" s="20"/>
      <c r="J3" s="20"/>
      <c r="K3" s="20"/>
    </row>
    <row r="4" ht="409.5" spans="1:11">
      <c r="A4" s="17">
        <v>3</v>
      </c>
      <c r="B4" s="17" t="s">
        <v>127</v>
      </c>
      <c r="C4" s="17">
        <v>30</v>
      </c>
      <c r="D4" s="18" t="s">
        <v>135</v>
      </c>
      <c r="E4" s="18" t="s">
        <v>136</v>
      </c>
      <c r="F4" s="19" t="s">
        <v>130</v>
      </c>
      <c r="G4" s="5" t="s">
        <v>137</v>
      </c>
      <c r="H4" s="21" t="s">
        <v>138</v>
      </c>
      <c r="I4" s="21" t="s">
        <v>22</v>
      </c>
      <c r="J4" s="22" t="s">
        <v>139</v>
      </c>
      <c r="K4" s="21" t="s">
        <v>140</v>
      </c>
    </row>
    <row r="5" ht="409.5" spans="1:11">
      <c r="A5" s="17">
        <v>4</v>
      </c>
      <c r="B5" s="17" t="s">
        <v>127</v>
      </c>
      <c r="C5" s="17">
        <v>40</v>
      </c>
      <c r="D5" s="18" t="s">
        <v>141</v>
      </c>
      <c r="E5" s="18" t="s">
        <v>142</v>
      </c>
      <c r="F5" s="19" t="s">
        <v>130</v>
      </c>
      <c r="G5" s="5" t="s">
        <v>143</v>
      </c>
      <c r="H5" s="21" t="s">
        <v>138</v>
      </c>
      <c r="I5" s="21" t="s">
        <v>28</v>
      </c>
      <c r="J5" s="22" t="s">
        <v>139</v>
      </c>
      <c r="K5" s="21" t="s">
        <v>140</v>
      </c>
    </row>
    <row r="6" ht="409.5" spans="1:11">
      <c r="A6" s="17">
        <v>5</v>
      </c>
      <c r="B6" s="17" t="s">
        <v>127</v>
      </c>
      <c r="C6" s="17">
        <v>50</v>
      </c>
      <c r="D6" s="18" t="s">
        <v>144</v>
      </c>
      <c r="E6" s="18" t="s">
        <v>145</v>
      </c>
      <c r="F6" s="19" t="s">
        <v>130</v>
      </c>
      <c r="G6" s="5" t="s">
        <v>146</v>
      </c>
      <c r="H6" s="21" t="s">
        <v>138</v>
      </c>
      <c r="I6" s="21" t="s">
        <v>32</v>
      </c>
      <c r="J6" s="22" t="s">
        <v>139</v>
      </c>
      <c r="K6" s="21" t="s">
        <v>140</v>
      </c>
    </row>
    <row r="7" ht="409.5" spans="1:11">
      <c r="A7" s="17">
        <v>6</v>
      </c>
      <c r="B7" s="17" t="s">
        <v>127</v>
      </c>
      <c r="C7" s="17">
        <v>60</v>
      </c>
      <c r="D7" s="18" t="s">
        <v>147</v>
      </c>
      <c r="E7" s="18" t="s">
        <v>148</v>
      </c>
      <c r="F7" s="19" t="s">
        <v>130</v>
      </c>
      <c r="G7" s="5" t="s">
        <v>149</v>
      </c>
      <c r="H7" s="21" t="s">
        <v>150</v>
      </c>
      <c r="I7" s="21" t="s">
        <v>37</v>
      </c>
      <c r="J7" s="22" t="s">
        <v>151</v>
      </c>
      <c r="K7" s="21" t="s">
        <v>152</v>
      </c>
    </row>
    <row r="8" ht="409.5" spans="1:11">
      <c r="A8" s="17">
        <v>7</v>
      </c>
      <c r="B8" s="17" t="s">
        <v>127</v>
      </c>
      <c r="C8" s="17">
        <v>70</v>
      </c>
      <c r="D8" s="18" t="s">
        <v>153</v>
      </c>
      <c r="E8" s="18" t="s">
        <v>154</v>
      </c>
      <c r="F8" s="19" t="s">
        <v>130</v>
      </c>
      <c r="G8" s="5" t="s">
        <v>155</v>
      </c>
      <c r="H8" s="21" t="s">
        <v>150</v>
      </c>
      <c r="I8" s="21" t="s">
        <v>43</v>
      </c>
      <c r="J8" s="22" t="s">
        <v>151</v>
      </c>
      <c r="K8" s="21" t="s">
        <v>152</v>
      </c>
    </row>
    <row r="9" ht="409.5" spans="1:11">
      <c r="A9" s="17">
        <v>8</v>
      </c>
      <c r="B9" s="17" t="s">
        <v>127</v>
      </c>
      <c r="C9" s="17">
        <v>75</v>
      </c>
      <c r="D9" s="18" t="s">
        <v>156</v>
      </c>
      <c r="E9" s="18" t="s">
        <v>157</v>
      </c>
      <c r="F9" s="19" t="s">
        <v>130</v>
      </c>
      <c r="G9" s="5" t="s">
        <v>158</v>
      </c>
      <c r="H9" s="21" t="s">
        <v>150</v>
      </c>
      <c r="I9" s="21" t="s">
        <v>47</v>
      </c>
      <c r="J9" s="22" t="s">
        <v>151</v>
      </c>
      <c r="K9" s="21" t="s">
        <v>152</v>
      </c>
    </row>
    <row r="10" ht="409.5" spans="1:11">
      <c r="A10" s="17">
        <v>9</v>
      </c>
      <c r="B10" s="17" t="s">
        <v>127</v>
      </c>
      <c r="C10" s="17">
        <v>80</v>
      </c>
      <c r="D10" s="18" t="s">
        <v>159</v>
      </c>
      <c r="E10" s="18" t="s">
        <v>160</v>
      </c>
      <c r="F10" s="19" t="s">
        <v>130</v>
      </c>
      <c r="G10" s="5" t="s">
        <v>161</v>
      </c>
      <c r="H10" s="21" t="s">
        <v>150</v>
      </c>
      <c r="I10" s="21" t="s">
        <v>51</v>
      </c>
      <c r="J10" s="22" t="s">
        <v>151</v>
      </c>
      <c r="K10" s="21" t="s">
        <v>152</v>
      </c>
    </row>
    <row r="11" ht="409.5" spans="1:11">
      <c r="A11" s="17">
        <v>10</v>
      </c>
      <c r="B11" s="15"/>
      <c r="C11" s="17">
        <v>85</v>
      </c>
      <c r="D11" s="18" t="s">
        <v>162</v>
      </c>
      <c r="E11" s="18" t="s">
        <v>163</v>
      </c>
      <c r="F11" s="19" t="s">
        <v>130</v>
      </c>
      <c r="G11" s="5" t="s">
        <v>164</v>
      </c>
      <c r="H11" s="21" t="s">
        <v>150</v>
      </c>
      <c r="I11" s="21" t="s">
        <v>55</v>
      </c>
      <c r="J11" s="22" t="s">
        <v>151</v>
      </c>
      <c r="K11" s="21" t="s">
        <v>152</v>
      </c>
    </row>
    <row r="12" ht="409.5" spans="1:11">
      <c r="A12" s="17">
        <v>11</v>
      </c>
      <c r="B12" s="15"/>
      <c r="C12" s="17">
        <v>90</v>
      </c>
      <c r="D12" s="18" t="s">
        <v>165</v>
      </c>
      <c r="E12" s="18" t="s">
        <v>166</v>
      </c>
      <c r="F12" s="19" t="s">
        <v>130</v>
      </c>
      <c r="G12" s="5" t="s">
        <v>167</v>
      </c>
      <c r="H12" s="21" t="s">
        <v>150</v>
      </c>
      <c r="I12" s="21" t="s">
        <v>59</v>
      </c>
      <c r="J12" s="22" t="s">
        <v>151</v>
      </c>
      <c r="K12" s="21" t="s">
        <v>152</v>
      </c>
    </row>
    <row r="13" ht="409.5" spans="1:11">
      <c r="A13" s="17">
        <v>12</v>
      </c>
      <c r="B13" s="15"/>
      <c r="C13" s="17">
        <v>95</v>
      </c>
      <c r="D13" s="18" t="s">
        <v>168</v>
      </c>
      <c r="E13" s="18" t="s">
        <v>169</v>
      </c>
      <c r="F13" s="19" t="s">
        <v>130</v>
      </c>
      <c r="G13" s="5" t="s">
        <v>170</v>
      </c>
      <c r="H13" s="21" t="s">
        <v>150</v>
      </c>
      <c r="I13" s="21" t="s">
        <v>63</v>
      </c>
      <c r="J13" s="22" t="s">
        <v>151</v>
      </c>
      <c r="K13" s="21" t="s">
        <v>152</v>
      </c>
    </row>
    <row r="14" ht="409.5" spans="1:11">
      <c r="A14" s="17">
        <v>13</v>
      </c>
      <c r="B14" s="15"/>
      <c r="C14" s="17">
        <v>100</v>
      </c>
      <c r="D14" s="18" t="s">
        <v>171</v>
      </c>
      <c r="E14" s="18" t="s">
        <v>172</v>
      </c>
      <c r="F14" s="19" t="s">
        <v>130</v>
      </c>
      <c r="G14" s="5" t="s">
        <v>173</v>
      </c>
      <c r="H14" s="21" t="s">
        <v>150</v>
      </c>
      <c r="I14" s="21" t="s">
        <v>67</v>
      </c>
      <c r="J14" s="22" t="s">
        <v>151</v>
      </c>
      <c r="K14" s="21" t="s">
        <v>152</v>
      </c>
    </row>
    <row r="15" ht="409.5" spans="1:11">
      <c r="A15" s="17">
        <v>14</v>
      </c>
      <c r="B15" s="15"/>
      <c r="C15" s="17">
        <v>105</v>
      </c>
      <c r="D15" s="18" t="s">
        <v>174</v>
      </c>
      <c r="E15" s="18" t="s">
        <v>175</v>
      </c>
      <c r="F15" s="19" t="s">
        <v>130</v>
      </c>
      <c r="G15" s="5" t="s">
        <v>176</v>
      </c>
      <c r="H15" s="21" t="s">
        <v>150</v>
      </c>
      <c r="I15" s="21" t="s">
        <v>71</v>
      </c>
      <c r="J15" s="22" t="s">
        <v>151</v>
      </c>
      <c r="K15" s="21" t="s">
        <v>152</v>
      </c>
    </row>
    <row r="16" ht="409.5" spans="1:11">
      <c r="A16" s="17">
        <v>15</v>
      </c>
      <c r="B16" s="15"/>
      <c r="C16" s="17">
        <v>110</v>
      </c>
      <c r="D16" s="18" t="s">
        <v>177</v>
      </c>
      <c r="E16" s="18" t="s">
        <v>178</v>
      </c>
      <c r="F16" s="19" t="s">
        <v>130</v>
      </c>
      <c r="G16" s="5" t="s">
        <v>179</v>
      </c>
      <c r="H16" s="21" t="s">
        <v>150</v>
      </c>
      <c r="I16" s="21" t="s">
        <v>75</v>
      </c>
      <c r="J16" s="22" t="s">
        <v>151</v>
      </c>
      <c r="K16" s="21" t="s">
        <v>152</v>
      </c>
    </row>
    <row r="17" ht="16.5" spans="1:7">
      <c r="A17" s="17">
        <v>16</v>
      </c>
      <c r="B17" s="15"/>
      <c r="C17" s="17">
        <v>115</v>
      </c>
      <c r="D17" s="15"/>
      <c r="E17" s="15"/>
      <c r="F17" s="15"/>
      <c r="G17" s="2"/>
    </row>
    <row r="18" ht="16.5" spans="1:7">
      <c r="A18" s="17">
        <v>17</v>
      </c>
      <c r="B18" s="15"/>
      <c r="C18" s="17">
        <v>120</v>
      </c>
      <c r="D18" s="15"/>
      <c r="E18" s="15"/>
      <c r="F18" s="15"/>
      <c r="G18" s="2"/>
    </row>
    <row r="19" ht="16.5" spans="1:7">
      <c r="A19" s="17">
        <v>18</v>
      </c>
      <c r="B19" s="15"/>
      <c r="C19" s="17">
        <v>125</v>
      </c>
      <c r="D19" s="15"/>
      <c r="E19" s="15"/>
      <c r="F19" s="15"/>
      <c r="G19" s="2"/>
    </row>
    <row r="20" ht="16.5" spans="1:7">
      <c r="A20" s="17">
        <v>19</v>
      </c>
      <c r="B20" s="15"/>
      <c r="C20" s="17">
        <v>130</v>
      </c>
      <c r="D20" s="15"/>
      <c r="E20" s="15"/>
      <c r="F20" s="15"/>
      <c r="G20" s="2"/>
    </row>
    <row r="21" ht="16.5" spans="1:7">
      <c r="A21" s="17">
        <v>20</v>
      </c>
      <c r="B21" s="15"/>
      <c r="C21" s="17">
        <v>135</v>
      </c>
      <c r="D21" s="15"/>
      <c r="E21" s="15"/>
      <c r="F21" s="15"/>
      <c r="G21" s="2"/>
    </row>
    <row r="22" ht="16.5" spans="1:7">
      <c r="A22" s="17">
        <v>21</v>
      </c>
      <c r="B22" s="15"/>
      <c r="C22" s="17">
        <v>140</v>
      </c>
      <c r="D22" s="15"/>
      <c r="E22" s="15"/>
      <c r="F22" s="15"/>
      <c r="G22" s="2"/>
    </row>
    <row r="23" ht="16.5" spans="1:7">
      <c r="A23" s="17">
        <v>22</v>
      </c>
      <c r="B23" s="15"/>
      <c r="C23" s="17">
        <v>145</v>
      </c>
      <c r="D23" s="15"/>
      <c r="E23" s="15"/>
      <c r="F23" s="15"/>
      <c r="G23" s="2"/>
    </row>
    <row r="24" ht="16.5" spans="1:7">
      <c r="A24" s="17">
        <v>23</v>
      </c>
      <c r="B24" s="15"/>
      <c r="C24" s="17">
        <v>150</v>
      </c>
      <c r="D24" s="15"/>
      <c r="E24" s="15"/>
      <c r="F24" s="15"/>
      <c r="G24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workbookViewId="0">
      <selection activeCell="W12" sqref="W12"/>
    </sheetView>
  </sheetViews>
  <sheetFormatPr defaultColWidth="9" defaultRowHeight="13.5"/>
  <cols>
    <col min="13" max="13" width="12.25" customWidth="1"/>
    <col min="15" max="18" width="10.875" customWidth="1"/>
    <col min="19" max="19" width="9.375" customWidth="1"/>
  </cols>
  <sheetData>
    <row r="1" ht="16.5" spans="1:21">
      <c r="A1" s="13" t="s">
        <v>180</v>
      </c>
      <c r="B1" s="13" t="s">
        <v>181</v>
      </c>
      <c r="C1" s="13"/>
      <c r="D1" s="13"/>
      <c r="E1" s="13"/>
      <c r="J1" s="2" t="s">
        <v>182</v>
      </c>
      <c r="K1" s="2" t="s">
        <v>183</v>
      </c>
      <c r="L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/>
    </row>
    <row r="2" ht="16.5" spans="1:21">
      <c r="A2" s="13"/>
      <c r="B2" s="13" t="s">
        <v>192</v>
      </c>
      <c r="C2" s="13" t="s">
        <v>193</v>
      </c>
      <c r="D2" s="13" t="s">
        <v>194</v>
      </c>
      <c r="E2" s="13" t="s">
        <v>195</v>
      </c>
      <c r="J2" s="2">
        <v>1</v>
      </c>
      <c r="K2" s="2">
        <v>50</v>
      </c>
      <c r="L2" s="2">
        <v>20</v>
      </c>
      <c r="N2" s="2">
        <v>1</v>
      </c>
      <c r="O2" s="2">
        <v>16</v>
      </c>
      <c r="P2" s="2">
        <v>5</v>
      </c>
      <c r="Q2" s="2">
        <f>O2</f>
        <v>16</v>
      </c>
      <c r="R2" s="2">
        <v>2</v>
      </c>
      <c r="S2" s="2">
        <f>Q2</f>
        <v>16</v>
      </c>
      <c r="T2" s="2"/>
      <c r="U2" s="2"/>
    </row>
    <row r="3" ht="16.5" spans="1:21">
      <c r="A3" s="13">
        <v>1</v>
      </c>
      <c r="B3" s="13">
        <v>50</v>
      </c>
      <c r="C3" s="13">
        <v>48</v>
      </c>
      <c r="D3" s="13">
        <v>46</v>
      </c>
      <c r="E3" s="13">
        <v>45</v>
      </c>
      <c r="J3" s="2">
        <v>2</v>
      </c>
      <c r="K3" s="2">
        <v>55</v>
      </c>
      <c r="L3" s="2">
        <v>10</v>
      </c>
      <c r="N3" s="2">
        <v>2</v>
      </c>
      <c r="O3" s="2">
        <v>17</v>
      </c>
      <c r="P3" s="2">
        <v>5</v>
      </c>
      <c r="Q3" s="2">
        <f t="shared" ref="Q3:Q34" si="0">O3</f>
        <v>17</v>
      </c>
      <c r="R3" s="2">
        <v>2</v>
      </c>
      <c r="S3" s="2">
        <f t="shared" ref="S3:S34" si="1">Q3</f>
        <v>17</v>
      </c>
      <c r="T3" s="2"/>
      <c r="U3" s="2"/>
    </row>
    <row r="4" ht="16.5" spans="1:21">
      <c r="A4" s="13">
        <v>2</v>
      </c>
      <c r="B4" s="13">
        <v>55</v>
      </c>
      <c r="C4" s="13">
        <v>53</v>
      </c>
      <c r="D4" s="13">
        <v>51</v>
      </c>
      <c r="E4" s="13">
        <v>50</v>
      </c>
      <c r="J4" s="2">
        <v>3</v>
      </c>
      <c r="K4" s="2">
        <v>60</v>
      </c>
      <c r="L4" s="2">
        <v>8</v>
      </c>
      <c r="N4" s="2">
        <v>3</v>
      </c>
      <c r="O4" s="2">
        <v>18</v>
      </c>
      <c r="P4" s="2">
        <v>5</v>
      </c>
      <c r="Q4" s="2">
        <f t="shared" si="0"/>
        <v>18</v>
      </c>
      <c r="R4" s="2">
        <v>2</v>
      </c>
      <c r="S4" s="2">
        <f t="shared" si="1"/>
        <v>18</v>
      </c>
      <c r="T4" s="2"/>
      <c r="U4" s="2"/>
    </row>
    <row r="5" ht="16.5" spans="1:21">
      <c r="A5" s="13">
        <v>3</v>
      </c>
      <c r="B5" s="13">
        <v>60</v>
      </c>
      <c r="C5" s="13">
        <v>58</v>
      </c>
      <c r="D5" s="13">
        <v>56</v>
      </c>
      <c r="E5" s="13">
        <v>55</v>
      </c>
      <c r="J5" s="2">
        <v>4</v>
      </c>
      <c r="K5" s="2">
        <v>65</v>
      </c>
      <c r="L5" s="2">
        <v>6</v>
      </c>
      <c r="N5" s="2">
        <v>4</v>
      </c>
      <c r="O5" s="2">
        <v>19</v>
      </c>
      <c r="P5" s="2">
        <v>5</v>
      </c>
      <c r="Q5" s="2">
        <f t="shared" si="0"/>
        <v>19</v>
      </c>
      <c r="R5" s="2">
        <v>2</v>
      </c>
      <c r="S5" s="2">
        <f t="shared" si="1"/>
        <v>19</v>
      </c>
      <c r="T5" s="2"/>
      <c r="U5" s="2"/>
    </row>
    <row r="6" ht="16.5" spans="1:21">
      <c r="A6" s="13">
        <v>4</v>
      </c>
      <c r="B6" s="13">
        <v>65</v>
      </c>
      <c r="C6" s="13">
        <v>60</v>
      </c>
      <c r="D6" s="13">
        <v>58</v>
      </c>
      <c r="E6" s="13">
        <v>57</v>
      </c>
      <c r="J6" s="2">
        <v>5</v>
      </c>
      <c r="K6" s="2">
        <v>68</v>
      </c>
      <c r="L6" s="2">
        <v>5</v>
      </c>
      <c r="N6" s="2">
        <v>5</v>
      </c>
      <c r="O6" s="2">
        <v>20</v>
      </c>
      <c r="P6" s="2">
        <v>5</v>
      </c>
      <c r="Q6" s="2">
        <f t="shared" si="0"/>
        <v>20</v>
      </c>
      <c r="R6" s="2">
        <v>2</v>
      </c>
      <c r="S6" s="2">
        <f t="shared" si="1"/>
        <v>20</v>
      </c>
      <c r="T6" s="2"/>
      <c r="U6" s="2"/>
    </row>
    <row r="7" ht="16.5" spans="1:21">
      <c r="A7" s="13">
        <v>5</v>
      </c>
      <c r="B7" s="13">
        <v>68</v>
      </c>
      <c r="C7" s="13">
        <v>62</v>
      </c>
      <c r="D7" s="13">
        <v>60</v>
      </c>
      <c r="E7" s="13">
        <v>59</v>
      </c>
      <c r="J7" s="2">
        <v>6</v>
      </c>
      <c r="K7" s="2">
        <v>71</v>
      </c>
      <c r="L7" s="2">
        <v>4</v>
      </c>
      <c r="N7" s="2">
        <v>6</v>
      </c>
      <c r="O7" s="2">
        <v>21</v>
      </c>
      <c r="P7" s="2">
        <v>5</v>
      </c>
      <c r="Q7" s="2">
        <f t="shared" si="0"/>
        <v>21</v>
      </c>
      <c r="R7" s="2">
        <v>2</v>
      </c>
      <c r="S7" s="2">
        <f t="shared" si="1"/>
        <v>21</v>
      </c>
      <c r="T7" s="2"/>
      <c r="U7" s="2"/>
    </row>
    <row r="8" ht="16.5" spans="1:21">
      <c r="A8" s="13">
        <v>6</v>
      </c>
      <c r="B8" s="13">
        <v>71</v>
      </c>
      <c r="C8" s="13">
        <v>64</v>
      </c>
      <c r="D8" s="13">
        <v>62</v>
      </c>
      <c r="E8" s="13">
        <v>61</v>
      </c>
      <c r="J8" s="2">
        <v>7</v>
      </c>
      <c r="K8" s="2">
        <v>74</v>
      </c>
      <c r="L8" s="2">
        <v>3</v>
      </c>
      <c r="N8" s="2">
        <v>7</v>
      </c>
      <c r="O8" s="2">
        <v>22</v>
      </c>
      <c r="P8" s="2">
        <v>5</v>
      </c>
      <c r="Q8" s="2">
        <f t="shared" si="0"/>
        <v>22</v>
      </c>
      <c r="R8" s="2">
        <v>2</v>
      </c>
      <c r="S8" s="2">
        <f t="shared" si="1"/>
        <v>22</v>
      </c>
      <c r="T8" s="2"/>
      <c r="U8" s="2"/>
    </row>
    <row r="9" ht="16.5" spans="1:21">
      <c r="A9" s="13">
        <v>7</v>
      </c>
      <c r="B9" s="13">
        <v>74</v>
      </c>
      <c r="C9" s="13">
        <v>66</v>
      </c>
      <c r="D9" s="13">
        <v>64</v>
      </c>
      <c r="E9" s="13">
        <v>63</v>
      </c>
      <c r="J9" s="2">
        <v>8</v>
      </c>
      <c r="K9" s="2">
        <v>76</v>
      </c>
      <c r="L9" s="2">
        <v>2</v>
      </c>
      <c r="N9" s="2">
        <v>8</v>
      </c>
      <c r="O9" s="2">
        <v>23</v>
      </c>
      <c r="P9" s="2">
        <v>5</v>
      </c>
      <c r="Q9" s="2">
        <f t="shared" si="0"/>
        <v>23</v>
      </c>
      <c r="R9" s="2">
        <v>2</v>
      </c>
      <c r="S9" s="2">
        <f t="shared" si="1"/>
        <v>23</v>
      </c>
      <c r="T9" s="2"/>
      <c r="U9" s="2"/>
    </row>
    <row r="10" ht="16.5" spans="1:21">
      <c r="A10" s="13">
        <v>8</v>
      </c>
      <c r="B10" s="13">
        <v>76</v>
      </c>
      <c r="C10" s="13">
        <v>67</v>
      </c>
      <c r="D10" s="13">
        <v>65</v>
      </c>
      <c r="E10" s="13">
        <v>64</v>
      </c>
      <c r="J10" s="2">
        <v>9</v>
      </c>
      <c r="K10" s="2">
        <v>77</v>
      </c>
      <c r="L10" s="2">
        <v>1</v>
      </c>
      <c r="N10" s="2">
        <v>9</v>
      </c>
      <c r="O10" s="2">
        <v>24</v>
      </c>
      <c r="P10" s="2">
        <v>5</v>
      </c>
      <c r="Q10" s="2">
        <f t="shared" si="0"/>
        <v>24</v>
      </c>
      <c r="R10" s="2">
        <v>2</v>
      </c>
      <c r="S10" s="2">
        <f t="shared" si="1"/>
        <v>24</v>
      </c>
      <c r="T10" s="2"/>
      <c r="U10" s="2"/>
    </row>
    <row r="11" ht="16.5" spans="1:21">
      <c r="A11" s="13">
        <v>9</v>
      </c>
      <c r="B11" s="13">
        <v>77</v>
      </c>
      <c r="C11" s="13">
        <v>68</v>
      </c>
      <c r="D11" s="13">
        <v>66</v>
      </c>
      <c r="E11" s="13">
        <v>65</v>
      </c>
      <c r="J11" s="2">
        <v>10</v>
      </c>
      <c r="K11" s="2">
        <v>78</v>
      </c>
      <c r="L11" s="2">
        <v>1</v>
      </c>
      <c r="N11" s="14">
        <v>10</v>
      </c>
      <c r="O11" s="2">
        <v>25</v>
      </c>
      <c r="P11" s="2">
        <v>5</v>
      </c>
      <c r="Q11" s="2">
        <f t="shared" si="0"/>
        <v>25</v>
      </c>
      <c r="R11" s="2">
        <v>2</v>
      </c>
      <c r="S11" s="2">
        <f t="shared" si="1"/>
        <v>25</v>
      </c>
      <c r="T11" s="14">
        <v>1</v>
      </c>
      <c r="U11" s="14"/>
    </row>
    <row r="12" ht="16.5" spans="1:21">
      <c r="A12" s="13">
        <v>10</v>
      </c>
      <c r="B12" s="13">
        <v>78</v>
      </c>
      <c r="C12" s="13">
        <v>69</v>
      </c>
      <c r="D12" s="13">
        <v>67</v>
      </c>
      <c r="E12" s="13">
        <v>66</v>
      </c>
      <c r="J12" s="2">
        <v>11</v>
      </c>
      <c r="K12" s="2">
        <v>79</v>
      </c>
      <c r="L12" s="2">
        <v>1</v>
      </c>
      <c r="N12" s="2">
        <v>11</v>
      </c>
      <c r="O12" s="2">
        <v>26</v>
      </c>
      <c r="P12" s="2">
        <v>5</v>
      </c>
      <c r="Q12" s="2">
        <f t="shared" si="0"/>
        <v>26</v>
      </c>
      <c r="R12" s="2">
        <v>2</v>
      </c>
      <c r="S12" s="2">
        <f t="shared" si="1"/>
        <v>26</v>
      </c>
      <c r="T12" s="2"/>
      <c r="U12" s="2"/>
    </row>
    <row r="13" ht="16.5" spans="1:21">
      <c r="A13" s="13">
        <v>11</v>
      </c>
      <c r="B13" s="13">
        <v>79</v>
      </c>
      <c r="C13" s="13">
        <v>70</v>
      </c>
      <c r="D13" s="13">
        <v>68</v>
      </c>
      <c r="E13" s="13">
        <v>67</v>
      </c>
      <c r="J13" s="2">
        <v>12</v>
      </c>
      <c r="K13" s="2">
        <v>80</v>
      </c>
      <c r="L13" s="2">
        <v>1</v>
      </c>
      <c r="N13" s="2">
        <v>12</v>
      </c>
      <c r="O13" s="2">
        <v>27</v>
      </c>
      <c r="P13" s="2">
        <v>5</v>
      </c>
      <c r="Q13" s="2">
        <f t="shared" si="0"/>
        <v>27</v>
      </c>
      <c r="R13" s="2">
        <v>2</v>
      </c>
      <c r="S13" s="2">
        <f t="shared" si="1"/>
        <v>27</v>
      </c>
      <c r="T13" s="2"/>
      <c r="U13" s="2"/>
    </row>
    <row r="14" ht="16.5" spans="1:21">
      <c r="A14" s="13">
        <v>12</v>
      </c>
      <c r="B14" s="13">
        <v>80</v>
      </c>
      <c r="C14" s="13">
        <v>71</v>
      </c>
      <c r="D14" s="13">
        <v>69</v>
      </c>
      <c r="E14" s="13">
        <v>68</v>
      </c>
      <c r="J14" s="2">
        <v>13</v>
      </c>
      <c r="K14" s="2">
        <v>81</v>
      </c>
      <c r="L14" s="2">
        <v>1</v>
      </c>
      <c r="N14" s="2">
        <v>13</v>
      </c>
      <c r="O14" s="2">
        <v>28</v>
      </c>
      <c r="P14" s="2">
        <v>5</v>
      </c>
      <c r="Q14" s="2">
        <f t="shared" si="0"/>
        <v>28</v>
      </c>
      <c r="R14" s="2">
        <v>2</v>
      </c>
      <c r="S14" s="2">
        <f t="shared" si="1"/>
        <v>28</v>
      </c>
      <c r="T14" s="2"/>
      <c r="U14" s="2"/>
    </row>
    <row r="15" ht="16.5" spans="1:21">
      <c r="A15" s="13">
        <v>13</v>
      </c>
      <c r="B15" s="13">
        <v>81</v>
      </c>
      <c r="C15" s="13">
        <v>72</v>
      </c>
      <c r="D15" s="13">
        <v>70</v>
      </c>
      <c r="E15" s="13">
        <v>69</v>
      </c>
      <c r="J15" s="2">
        <v>14</v>
      </c>
      <c r="K15" s="2">
        <v>82</v>
      </c>
      <c r="L15" s="2">
        <v>1</v>
      </c>
      <c r="N15" s="2">
        <v>14</v>
      </c>
      <c r="O15" s="2">
        <v>29</v>
      </c>
      <c r="P15" s="2">
        <v>5</v>
      </c>
      <c r="Q15" s="2">
        <f t="shared" si="0"/>
        <v>29</v>
      </c>
      <c r="R15" s="2">
        <v>2</v>
      </c>
      <c r="S15" s="2">
        <f t="shared" si="1"/>
        <v>29</v>
      </c>
      <c r="T15" s="2"/>
      <c r="U15" s="2"/>
    </row>
    <row r="16" ht="16.5" spans="1:21">
      <c r="A16" s="13">
        <v>14</v>
      </c>
      <c r="B16" s="13">
        <v>82</v>
      </c>
      <c r="C16" s="13">
        <v>73</v>
      </c>
      <c r="D16" s="13">
        <v>71</v>
      </c>
      <c r="E16" s="13">
        <v>70</v>
      </c>
      <c r="J16" s="2">
        <v>15</v>
      </c>
      <c r="K16" s="2">
        <v>83</v>
      </c>
      <c r="L16" s="2">
        <v>1</v>
      </c>
      <c r="N16" s="2">
        <v>15</v>
      </c>
      <c r="O16" s="2">
        <v>30</v>
      </c>
      <c r="P16" s="2">
        <v>5</v>
      </c>
      <c r="Q16" s="2">
        <f t="shared" si="0"/>
        <v>30</v>
      </c>
      <c r="R16" s="2">
        <v>2</v>
      </c>
      <c r="S16" s="2">
        <f t="shared" si="1"/>
        <v>30</v>
      </c>
      <c r="T16" s="2"/>
      <c r="U16" s="2"/>
    </row>
    <row r="17" ht="16.5" spans="1:21">
      <c r="A17" s="13">
        <v>15</v>
      </c>
      <c r="B17" s="13">
        <v>83</v>
      </c>
      <c r="C17" s="13">
        <v>74</v>
      </c>
      <c r="D17" s="13">
        <v>72</v>
      </c>
      <c r="E17" s="13">
        <v>71</v>
      </c>
      <c r="J17" s="2">
        <v>16</v>
      </c>
      <c r="K17" s="2">
        <v>84</v>
      </c>
      <c r="L17" s="2">
        <v>1</v>
      </c>
      <c r="N17" s="2">
        <v>16</v>
      </c>
      <c r="O17" s="2">
        <v>31</v>
      </c>
      <c r="P17" s="2">
        <v>5</v>
      </c>
      <c r="Q17" s="2">
        <f t="shared" si="0"/>
        <v>31</v>
      </c>
      <c r="R17" s="2">
        <v>2</v>
      </c>
      <c r="S17" s="2">
        <f t="shared" si="1"/>
        <v>31</v>
      </c>
      <c r="T17" s="2"/>
      <c r="U17" s="2"/>
    </row>
    <row r="18" ht="16.5" spans="1:21">
      <c r="A18" s="13">
        <v>16</v>
      </c>
      <c r="B18" s="13">
        <v>84</v>
      </c>
      <c r="C18" s="13">
        <v>75</v>
      </c>
      <c r="D18" s="13">
        <v>73</v>
      </c>
      <c r="E18" s="13">
        <v>72</v>
      </c>
      <c r="J18" s="2">
        <v>17</v>
      </c>
      <c r="K18" s="2">
        <v>85</v>
      </c>
      <c r="L18" s="2">
        <v>1</v>
      </c>
      <c r="N18" s="2">
        <v>17</v>
      </c>
      <c r="O18" s="2">
        <v>32</v>
      </c>
      <c r="P18" s="2">
        <v>5</v>
      </c>
      <c r="Q18" s="2">
        <f t="shared" si="0"/>
        <v>32</v>
      </c>
      <c r="R18" s="2">
        <v>2</v>
      </c>
      <c r="S18" s="2">
        <f t="shared" si="1"/>
        <v>32</v>
      </c>
      <c r="T18" s="2"/>
      <c r="U18" s="2"/>
    </row>
    <row r="19" ht="16.5" spans="1:21">
      <c r="A19" s="13">
        <v>17</v>
      </c>
      <c r="B19" s="13">
        <v>85</v>
      </c>
      <c r="C19" s="13">
        <v>76</v>
      </c>
      <c r="D19" s="13">
        <v>74</v>
      </c>
      <c r="E19" s="13">
        <v>73</v>
      </c>
      <c r="J19" s="2">
        <v>18</v>
      </c>
      <c r="K19" s="2">
        <v>86</v>
      </c>
      <c r="L19" s="2">
        <v>1</v>
      </c>
      <c r="N19" s="2">
        <v>18</v>
      </c>
      <c r="O19" s="2">
        <v>33</v>
      </c>
      <c r="P19" s="2">
        <v>5</v>
      </c>
      <c r="Q19" s="2">
        <f t="shared" si="0"/>
        <v>33</v>
      </c>
      <c r="R19" s="2">
        <v>2</v>
      </c>
      <c r="S19" s="2">
        <f t="shared" si="1"/>
        <v>33</v>
      </c>
      <c r="T19" s="2"/>
      <c r="U19" s="2"/>
    </row>
    <row r="20" ht="16.5" spans="1:21">
      <c r="A20" s="13">
        <v>18</v>
      </c>
      <c r="B20" s="13">
        <v>86</v>
      </c>
      <c r="C20" s="13">
        <v>77</v>
      </c>
      <c r="D20" s="13">
        <v>75</v>
      </c>
      <c r="E20" s="13">
        <v>74</v>
      </c>
      <c r="J20" s="2">
        <v>19</v>
      </c>
      <c r="K20" s="2">
        <v>87</v>
      </c>
      <c r="L20" s="2">
        <v>1</v>
      </c>
      <c r="N20" s="2">
        <v>19</v>
      </c>
      <c r="O20" s="2">
        <v>34</v>
      </c>
      <c r="P20" s="2">
        <v>5</v>
      </c>
      <c r="Q20" s="2">
        <f t="shared" si="0"/>
        <v>34</v>
      </c>
      <c r="R20" s="2">
        <v>2</v>
      </c>
      <c r="S20" s="2">
        <f t="shared" si="1"/>
        <v>34</v>
      </c>
      <c r="T20" s="2"/>
      <c r="U20" s="2"/>
    </row>
    <row r="21" ht="16.5" spans="1:21">
      <c r="A21" s="13">
        <v>19</v>
      </c>
      <c r="B21" s="13">
        <v>87</v>
      </c>
      <c r="C21" s="13">
        <v>78</v>
      </c>
      <c r="D21" s="13">
        <v>76</v>
      </c>
      <c r="E21" s="13">
        <v>75</v>
      </c>
      <c r="J21" s="2">
        <v>20</v>
      </c>
      <c r="K21" s="2">
        <v>88</v>
      </c>
      <c r="L21" s="2">
        <v>1</v>
      </c>
      <c r="N21" s="14">
        <v>20</v>
      </c>
      <c r="O21" s="14">
        <v>35</v>
      </c>
      <c r="P21" s="2">
        <v>5</v>
      </c>
      <c r="Q21" s="2">
        <f t="shared" si="0"/>
        <v>35</v>
      </c>
      <c r="R21" s="2">
        <v>2</v>
      </c>
      <c r="S21" s="2">
        <f t="shared" si="1"/>
        <v>35</v>
      </c>
      <c r="T21" s="14">
        <v>1</v>
      </c>
      <c r="U21" s="14"/>
    </row>
    <row r="22" ht="16.5" spans="1:21">
      <c r="A22" s="13">
        <v>20</v>
      </c>
      <c r="B22" s="13">
        <v>88</v>
      </c>
      <c r="C22" s="13">
        <v>79</v>
      </c>
      <c r="D22" s="13">
        <v>77</v>
      </c>
      <c r="E22" s="13">
        <v>76</v>
      </c>
      <c r="J22" s="2">
        <v>21</v>
      </c>
      <c r="K22" s="2">
        <v>89</v>
      </c>
      <c r="L22" s="2">
        <v>1</v>
      </c>
      <c r="N22" s="2">
        <v>21</v>
      </c>
      <c r="O22" s="2">
        <v>37</v>
      </c>
      <c r="P22" s="2">
        <v>5</v>
      </c>
      <c r="Q22" s="2">
        <f t="shared" si="0"/>
        <v>37</v>
      </c>
      <c r="R22" s="2">
        <v>2</v>
      </c>
      <c r="S22" s="2">
        <f t="shared" si="1"/>
        <v>37</v>
      </c>
      <c r="T22" s="2"/>
      <c r="U22" s="2"/>
    </row>
    <row r="23" ht="16.5" spans="1:21">
      <c r="A23" s="13">
        <v>21</v>
      </c>
      <c r="B23" s="13">
        <v>89</v>
      </c>
      <c r="C23" s="13">
        <v>80</v>
      </c>
      <c r="D23" s="13">
        <v>78</v>
      </c>
      <c r="E23" s="13">
        <v>77</v>
      </c>
      <c r="J23" s="2">
        <v>22</v>
      </c>
      <c r="K23" s="2">
        <v>90</v>
      </c>
      <c r="L23" s="2">
        <v>1</v>
      </c>
      <c r="N23" s="2">
        <v>22</v>
      </c>
      <c r="O23" s="14">
        <v>39</v>
      </c>
      <c r="P23" s="2">
        <v>5</v>
      </c>
      <c r="Q23" s="2">
        <f t="shared" si="0"/>
        <v>39</v>
      </c>
      <c r="R23" s="2">
        <v>2</v>
      </c>
      <c r="S23" s="2">
        <f t="shared" si="1"/>
        <v>39</v>
      </c>
      <c r="T23" s="2"/>
      <c r="U23" s="2"/>
    </row>
    <row r="24" ht="16.5" spans="1:21">
      <c r="A24" s="13">
        <v>22</v>
      </c>
      <c r="B24" s="13">
        <v>90</v>
      </c>
      <c r="C24" s="13">
        <v>81</v>
      </c>
      <c r="D24" s="13">
        <v>79</v>
      </c>
      <c r="E24" s="13">
        <v>78</v>
      </c>
      <c r="J24" s="2">
        <v>23</v>
      </c>
      <c r="K24" s="2">
        <v>91</v>
      </c>
      <c r="L24" s="2">
        <v>1</v>
      </c>
      <c r="N24" s="2">
        <v>23</v>
      </c>
      <c r="O24" s="2">
        <v>41</v>
      </c>
      <c r="P24" s="2">
        <v>5</v>
      </c>
      <c r="Q24" s="2">
        <f t="shared" si="0"/>
        <v>41</v>
      </c>
      <c r="R24" s="2">
        <v>2</v>
      </c>
      <c r="S24" s="2">
        <f t="shared" si="1"/>
        <v>41</v>
      </c>
      <c r="T24" s="2"/>
      <c r="U24" s="2"/>
    </row>
    <row r="25" ht="16.5" spans="1:21">
      <c r="A25" s="13">
        <v>23</v>
      </c>
      <c r="B25" s="13">
        <v>91</v>
      </c>
      <c r="C25" s="13">
        <v>82</v>
      </c>
      <c r="D25" s="13">
        <v>80</v>
      </c>
      <c r="E25" s="13">
        <v>79</v>
      </c>
      <c r="J25" s="2">
        <v>24</v>
      </c>
      <c r="K25" s="2">
        <v>92</v>
      </c>
      <c r="L25" s="2">
        <v>1</v>
      </c>
      <c r="N25" s="2">
        <v>24</v>
      </c>
      <c r="O25" s="14">
        <v>43</v>
      </c>
      <c r="P25" s="2">
        <v>5</v>
      </c>
      <c r="Q25" s="2">
        <f t="shared" si="0"/>
        <v>43</v>
      </c>
      <c r="R25" s="2">
        <v>2</v>
      </c>
      <c r="S25" s="2">
        <f t="shared" si="1"/>
        <v>43</v>
      </c>
      <c r="T25" s="2"/>
      <c r="U25" s="2"/>
    </row>
    <row r="26" ht="16.5" spans="1:21">
      <c r="A26" s="13">
        <v>24</v>
      </c>
      <c r="B26" s="13">
        <v>92</v>
      </c>
      <c r="C26" s="13">
        <v>83</v>
      </c>
      <c r="D26" s="13">
        <v>81</v>
      </c>
      <c r="E26" s="13">
        <v>80</v>
      </c>
      <c r="J26" s="2">
        <v>25</v>
      </c>
      <c r="K26" s="2">
        <v>92</v>
      </c>
      <c r="L26" s="2">
        <v>1</v>
      </c>
      <c r="N26" s="2">
        <v>25</v>
      </c>
      <c r="O26" s="2">
        <v>45</v>
      </c>
      <c r="P26" s="2">
        <v>5</v>
      </c>
      <c r="Q26" s="2">
        <f t="shared" si="0"/>
        <v>45</v>
      </c>
      <c r="R26" s="2">
        <v>2</v>
      </c>
      <c r="S26" s="2">
        <f t="shared" si="1"/>
        <v>45</v>
      </c>
      <c r="T26" s="2"/>
      <c r="U26" s="2"/>
    </row>
    <row r="27" ht="16.5" spans="1:21">
      <c r="A27" s="13">
        <v>25</v>
      </c>
      <c r="B27" s="13">
        <v>92</v>
      </c>
      <c r="C27" s="13">
        <v>84</v>
      </c>
      <c r="D27" s="13">
        <v>82</v>
      </c>
      <c r="E27" s="13">
        <v>81</v>
      </c>
      <c r="J27" s="2">
        <v>26</v>
      </c>
      <c r="K27" s="2">
        <v>93</v>
      </c>
      <c r="L27" s="2">
        <v>1</v>
      </c>
      <c r="N27" s="2">
        <v>26</v>
      </c>
      <c r="O27" s="14">
        <v>47</v>
      </c>
      <c r="P27" s="2">
        <v>5</v>
      </c>
      <c r="Q27" s="2">
        <f t="shared" si="0"/>
        <v>47</v>
      </c>
      <c r="R27" s="2">
        <v>2</v>
      </c>
      <c r="S27" s="2">
        <f t="shared" si="1"/>
        <v>47</v>
      </c>
      <c r="T27" s="2"/>
      <c r="U27" s="2"/>
    </row>
    <row r="28" ht="16.5" spans="1:21">
      <c r="A28" s="13">
        <v>26</v>
      </c>
      <c r="B28" s="13">
        <v>93</v>
      </c>
      <c r="C28" s="13">
        <v>85</v>
      </c>
      <c r="D28" s="13">
        <v>83</v>
      </c>
      <c r="E28" s="13">
        <v>82</v>
      </c>
      <c r="J28" s="2">
        <v>27</v>
      </c>
      <c r="K28" s="2">
        <v>93</v>
      </c>
      <c r="L28" s="2">
        <v>1</v>
      </c>
      <c r="N28" s="2">
        <v>27</v>
      </c>
      <c r="O28" s="2">
        <v>49</v>
      </c>
      <c r="P28" s="2">
        <v>5</v>
      </c>
      <c r="Q28" s="2">
        <f t="shared" si="0"/>
        <v>49</v>
      </c>
      <c r="R28" s="2">
        <v>2</v>
      </c>
      <c r="S28" s="2">
        <f t="shared" si="1"/>
        <v>49</v>
      </c>
      <c r="T28" s="2"/>
      <c r="U28" s="2"/>
    </row>
    <row r="29" ht="16.5" spans="1:21">
      <c r="A29" s="13">
        <v>27</v>
      </c>
      <c r="B29" s="13">
        <v>93</v>
      </c>
      <c r="C29" s="13">
        <v>86</v>
      </c>
      <c r="D29" s="13">
        <v>84</v>
      </c>
      <c r="E29" s="13">
        <v>83</v>
      </c>
      <c r="J29" s="2">
        <v>28</v>
      </c>
      <c r="K29" s="2">
        <v>94</v>
      </c>
      <c r="L29" s="2">
        <v>1</v>
      </c>
      <c r="N29" s="2">
        <v>28</v>
      </c>
      <c r="O29" s="14">
        <v>51</v>
      </c>
      <c r="P29" s="2">
        <v>5</v>
      </c>
      <c r="Q29" s="2">
        <f t="shared" si="0"/>
        <v>51</v>
      </c>
      <c r="R29" s="2">
        <v>2</v>
      </c>
      <c r="S29" s="2">
        <f t="shared" si="1"/>
        <v>51</v>
      </c>
      <c r="T29" s="2"/>
      <c r="U29" s="2"/>
    </row>
    <row r="30" ht="16.5" spans="1:21">
      <c r="A30" s="13">
        <v>28</v>
      </c>
      <c r="B30" s="13">
        <v>94</v>
      </c>
      <c r="C30" s="13">
        <v>87</v>
      </c>
      <c r="D30" s="13">
        <v>85</v>
      </c>
      <c r="E30" s="13">
        <v>84</v>
      </c>
      <c r="J30" s="2">
        <v>29</v>
      </c>
      <c r="K30" s="2">
        <v>94</v>
      </c>
      <c r="L30" s="2">
        <v>1</v>
      </c>
      <c r="N30" s="2">
        <v>29</v>
      </c>
      <c r="O30" s="2">
        <v>53</v>
      </c>
      <c r="P30" s="2">
        <v>5</v>
      </c>
      <c r="Q30" s="2">
        <f t="shared" si="0"/>
        <v>53</v>
      </c>
      <c r="R30" s="2">
        <v>2</v>
      </c>
      <c r="S30" s="2">
        <f t="shared" si="1"/>
        <v>53</v>
      </c>
      <c r="T30" s="2"/>
      <c r="U30" s="2"/>
    </row>
    <row r="31" ht="16.5" spans="1:21">
      <c r="A31" s="13">
        <v>29</v>
      </c>
      <c r="B31" s="13">
        <v>94</v>
      </c>
      <c r="C31" s="13">
        <v>88</v>
      </c>
      <c r="D31" s="13">
        <v>86</v>
      </c>
      <c r="E31" s="13">
        <v>85</v>
      </c>
      <c r="J31" s="2">
        <v>30</v>
      </c>
      <c r="K31" s="2">
        <f>K29+1</f>
        <v>95</v>
      </c>
      <c r="L31" s="2">
        <v>1</v>
      </c>
      <c r="N31" s="14">
        <v>30</v>
      </c>
      <c r="O31" s="14">
        <v>55</v>
      </c>
      <c r="P31" s="2">
        <v>5</v>
      </c>
      <c r="Q31" s="2">
        <f t="shared" si="0"/>
        <v>55</v>
      </c>
      <c r="R31" s="2">
        <v>2</v>
      </c>
      <c r="S31" s="2">
        <f t="shared" si="1"/>
        <v>55</v>
      </c>
      <c r="T31" s="14">
        <v>1</v>
      </c>
      <c r="U31" s="14"/>
    </row>
    <row r="32" ht="16.5" spans="1:21">
      <c r="A32" s="13">
        <v>30</v>
      </c>
      <c r="B32" s="13">
        <v>94</v>
      </c>
      <c r="C32" s="13">
        <v>89</v>
      </c>
      <c r="D32" s="13">
        <v>87</v>
      </c>
      <c r="E32" s="13">
        <v>86</v>
      </c>
      <c r="J32" s="2">
        <v>31</v>
      </c>
      <c r="K32" s="2">
        <f t="shared" ref="K32:K40" si="2">K30+1</f>
        <v>95</v>
      </c>
      <c r="L32" s="2">
        <v>1</v>
      </c>
      <c r="N32" s="2">
        <v>31</v>
      </c>
      <c r="O32" s="2">
        <v>56</v>
      </c>
      <c r="P32" s="2">
        <v>5</v>
      </c>
      <c r="Q32" s="2">
        <f t="shared" si="0"/>
        <v>56</v>
      </c>
      <c r="R32" s="2">
        <v>2</v>
      </c>
      <c r="S32" s="2">
        <f t="shared" si="1"/>
        <v>56</v>
      </c>
      <c r="T32" s="2"/>
      <c r="U32" s="2"/>
    </row>
    <row r="33" ht="16.5" spans="1:21">
      <c r="A33" s="13">
        <v>31</v>
      </c>
      <c r="B33">
        <f>B30+1</f>
        <v>95</v>
      </c>
      <c r="J33" s="2">
        <v>32</v>
      </c>
      <c r="K33" s="2">
        <f t="shared" si="2"/>
        <v>96</v>
      </c>
      <c r="L33" s="2">
        <v>1</v>
      </c>
      <c r="N33" s="2">
        <v>32</v>
      </c>
      <c r="O33" s="2">
        <v>56</v>
      </c>
      <c r="P33" s="2">
        <v>5</v>
      </c>
      <c r="Q33" s="2">
        <f t="shared" si="0"/>
        <v>56</v>
      </c>
      <c r="R33" s="2">
        <v>2</v>
      </c>
      <c r="S33" s="2">
        <f t="shared" si="1"/>
        <v>56</v>
      </c>
      <c r="T33" s="2"/>
      <c r="U33" s="2"/>
    </row>
    <row r="34" ht="16.5" spans="1:21">
      <c r="A34" s="13">
        <v>32</v>
      </c>
      <c r="B34">
        <f t="shared" ref="B34:B40" si="3">B31+1</f>
        <v>95</v>
      </c>
      <c r="J34" s="2">
        <v>33</v>
      </c>
      <c r="K34" s="2">
        <f t="shared" si="2"/>
        <v>96</v>
      </c>
      <c r="L34" s="2">
        <v>1</v>
      </c>
      <c r="N34" s="2">
        <v>33</v>
      </c>
      <c r="O34" s="2">
        <v>57</v>
      </c>
      <c r="P34" s="2">
        <v>5</v>
      </c>
      <c r="Q34" s="2">
        <f t="shared" si="0"/>
        <v>57</v>
      </c>
      <c r="R34" s="2">
        <v>2</v>
      </c>
      <c r="S34" s="2">
        <f t="shared" si="1"/>
        <v>57</v>
      </c>
      <c r="T34" s="2"/>
      <c r="U34" s="2"/>
    </row>
    <row r="35" ht="16.5" spans="1:21">
      <c r="A35" s="13">
        <v>33</v>
      </c>
      <c r="B35">
        <f t="shared" si="3"/>
        <v>95</v>
      </c>
      <c r="J35" s="2">
        <v>34</v>
      </c>
      <c r="K35" s="2">
        <f t="shared" si="2"/>
        <v>97</v>
      </c>
      <c r="L35" s="2">
        <v>1</v>
      </c>
      <c r="N35" s="2">
        <v>34</v>
      </c>
      <c r="O35" s="2">
        <v>57</v>
      </c>
      <c r="P35" s="2">
        <v>5</v>
      </c>
      <c r="Q35" s="2">
        <f t="shared" ref="Q35:Q66" si="4">O35</f>
        <v>57</v>
      </c>
      <c r="R35" s="2">
        <v>2</v>
      </c>
      <c r="S35" s="2">
        <f t="shared" ref="S35:S66" si="5">Q35</f>
        <v>57</v>
      </c>
      <c r="T35" s="2"/>
      <c r="U35" s="2"/>
    </row>
    <row r="36" ht="16.5" spans="1:21">
      <c r="A36" s="13">
        <v>34</v>
      </c>
      <c r="B36">
        <f t="shared" si="3"/>
        <v>96</v>
      </c>
      <c r="J36" s="2">
        <v>35</v>
      </c>
      <c r="K36" s="2">
        <f t="shared" si="2"/>
        <v>97</v>
      </c>
      <c r="L36" s="2">
        <v>1</v>
      </c>
      <c r="N36" s="2">
        <v>35</v>
      </c>
      <c r="O36" s="2">
        <v>58</v>
      </c>
      <c r="P36" s="2">
        <v>5</v>
      </c>
      <c r="Q36" s="2">
        <f t="shared" si="4"/>
        <v>58</v>
      </c>
      <c r="R36" s="2">
        <v>2</v>
      </c>
      <c r="S36" s="2">
        <f t="shared" si="5"/>
        <v>58</v>
      </c>
      <c r="T36" s="2"/>
      <c r="U36" s="2"/>
    </row>
    <row r="37" ht="16.5" spans="1:21">
      <c r="A37" s="13">
        <v>35</v>
      </c>
      <c r="B37">
        <f t="shared" si="3"/>
        <v>96</v>
      </c>
      <c r="J37" s="2">
        <v>36</v>
      </c>
      <c r="K37" s="2">
        <f t="shared" si="2"/>
        <v>98</v>
      </c>
      <c r="L37" s="2">
        <v>1</v>
      </c>
      <c r="N37" s="2">
        <v>36</v>
      </c>
      <c r="O37" s="2">
        <v>58</v>
      </c>
      <c r="P37" s="2">
        <v>5</v>
      </c>
      <c r="Q37" s="2">
        <f t="shared" si="4"/>
        <v>58</v>
      </c>
      <c r="R37" s="2">
        <v>2</v>
      </c>
      <c r="S37" s="2">
        <f t="shared" si="5"/>
        <v>58</v>
      </c>
      <c r="T37" s="2"/>
      <c r="U37" s="2"/>
    </row>
    <row r="38" ht="16.5" spans="1:21">
      <c r="A38" s="13">
        <v>36</v>
      </c>
      <c r="B38">
        <f t="shared" si="3"/>
        <v>96</v>
      </c>
      <c r="J38" s="2">
        <v>37</v>
      </c>
      <c r="K38" s="2">
        <f t="shared" si="2"/>
        <v>98</v>
      </c>
      <c r="L38" s="2">
        <v>1</v>
      </c>
      <c r="N38" s="2">
        <v>37</v>
      </c>
      <c r="O38" s="2">
        <v>59</v>
      </c>
      <c r="P38" s="2">
        <v>5</v>
      </c>
      <c r="Q38" s="2">
        <f t="shared" si="4"/>
        <v>59</v>
      </c>
      <c r="R38" s="2">
        <v>2</v>
      </c>
      <c r="S38" s="2">
        <f t="shared" si="5"/>
        <v>59</v>
      </c>
      <c r="T38" s="2"/>
      <c r="U38" s="2"/>
    </row>
    <row r="39" ht="16.5" spans="1:21">
      <c r="A39" s="13">
        <v>37</v>
      </c>
      <c r="B39">
        <f t="shared" si="3"/>
        <v>97</v>
      </c>
      <c r="J39" s="2">
        <v>38</v>
      </c>
      <c r="K39" s="2">
        <f t="shared" si="2"/>
        <v>99</v>
      </c>
      <c r="L39" s="2">
        <v>1</v>
      </c>
      <c r="N39" s="2">
        <v>38</v>
      </c>
      <c r="O39" s="2">
        <v>60</v>
      </c>
      <c r="P39" s="2">
        <v>5</v>
      </c>
      <c r="Q39" s="2">
        <f t="shared" si="4"/>
        <v>60</v>
      </c>
      <c r="R39" s="2">
        <v>2</v>
      </c>
      <c r="S39" s="2">
        <f t="shared" si="5"/>
        <v>60</v>
      </c>
      <c r="T39" s="2"/>
      <c r="U39" s="2"/>
    </row>
    <row r="40" ht="16.5" spans="1:21">
      <c r="A40" s="13">
        <v>38</v>
      </c>
      <c r="B40">
        <f t="shared" si="3"/>
        <v>97</v>
      </c>
      <c r="J40" s="2">
        <v>39</v>
      </c>
      <c r="K40" s="2">
        <f t="shared" si="2"/>
        <v>99</v>
      </c>
      <c r="L40" s="2">
        <v>1</v>
      </c>
      <c r="N40" s="2">
        <v>39</v>
      </c>
      <c r="O40" s="2">
        <v>61</v>
      </c>
      <c r="P40" s="2">
        <v>5</v>
      </c>
      <c r="Q40" s="2">
        <f t="shared" si="4"/>
        <v>61</v>
      </c>
      <c r="R40" s="2">
        <v>2</v>
      </c>
      <c r="S40" s="2">
        <f t="shared" si="5"/>
        <v>61</v>
      </c>
      <c r="T40" s="2"/>
      <c r="U40" s="2"/>
    </row>
    <row r="41" ht="16.5" spans="1:21">
      <c r="A41" s="13">
        <v>39</v>
      </c>
      <c r="B41">
        <f t="shared" ref="B41:B50" si="6">B38+1</f>
        <v>97</v>
      </c>
      <c r="J41" s="2">
        <v>40</v>
      </c>
      <c r="K41" s="2">
        <f t="shared" ref="K41:K61" si="7">K39+1</f>
        <v>100</v>
      </c>
      <c r="L41" s="2">
        <v>1</v>
      </c>
      <c r="N41" s="14">
        <v>40</v>
      </c>
      <c r="O41" s="14">
        <v>62</v>
      </c>
      <c r="P41" s="2">
        <v>5</v>
      </c>
      <c r="Q41" s="2">
        <f t="shared" si="4"/>
        <v>62</v>
      </c>
      <c r="R41" s="2">
        <v>2</v>
      </c>
      <c r="S41" s="2">
        <f t="shared" si="5"/>
        <v>62</v>
      </c>
      <c r="T41" s="14">
        <v>1</v>
      </c>
      <c r="U41" s="14"/>
    </row>
    <row r="42" ht="16.5" spans="1:21">
      <c r="A42" s="13">
        <v>40</v>
      </c>
      <c r="B42">
        <f t="shared" si="6"/>
        <v>98</v>
      </c>
      <c r="J42" s="2">
        <v>41</v>
      </c>
      <c r="K42" s="2">
        <f t="shared" si="7"/>
        <v>100</v>
      </c>
      <c r="L42" s="2">
        <v>1</v>
      </c>
      <c r="N42" s="2">
        <v>41</v>
      </c>
      <c r="O42" s="2">
        <v>63</v>
      </c>
      <c r="P42" s="2">
        <v>5</v>
      </c>
      <c r="Q42" s="2">
        <f t="shared" si="4"/>
        <v>63</v>
      </c>
      <c r="R42" s="2">
        <v>2</v>
      </c>
      <c r="S42" s="2">
        <f t="shared" si="5"/>
        <v>63</v>
      </c>
      <c r="T42" s="2"/>
      <c r="U42" s="2"/>
    </row>
    <row r="43" ht="16.5" spans="1:21">
      <c r="A43" s="13">
        <v>41</v>
      </c>
      <c r="B43">
        <f t="shared" si="6"/>
        <v>98</v>
      </c>
      <c r="J43" s="2">
        <v>42</v>
      </c>
      <c r="K43" s="2">
        <f t="shared" si="7"/>
        <v>101</v>
      </c>
      <c r="L43" s="2">
        <v>1</v>
      </c>
      <c r="N43" s="2">
        <v>42</v>
      </c>
      <c r="O43" s="2">
        <v>64</v>
      </c>
      <c r="P43" s="2">
        <v>5</v>
      </c>
      <c r="Q43" s="2">
        <f t="shared" si="4"/>
        <v>64</v>
      </c>
      <c r="R43" s="2">
        <v>2</v>
      </c>
      <c r="S43" s="2">
        <f t="shared" si="5"/>
        <v>64</v>
      </c>
      <c r="T43" s="2"/>
      <c r="U43" s="2"/>
    </row>
    <row r="44" ht="16.5" spans="1:21">
      <c r="A44" s="13">
        <v>42</v>
      </c>
      <c r="B44">
        <f t="shared" si="6"/>
        <v>98</v>
      </c>
      <c r="J44" s="2">
        <v>43</v>
      </c>
      <c r="K44" s="2">
        <f t="shared" si="7"/>
        <v>101</v>
      </c>
      <c r="L44" s="2">
        <v>1</v>
      </c>
      <c r="N44" s="2">
        <v>43</v>
      </c>
      <c r="O44" s="2">
        <v>65</v>
      </c>
      <c r="P44" s="2">
        <v>5</v>
      </c>
      <c r="Q44" s="2">
        <f t="shared" si="4"/>
        <v>65</v>
      </c>
      <c r="R44" s="2">
        <v>2</v>
      </c>
      <c r="S44" s="2">
        <f t="shared" si="5"/>
        <v>65</v>
      </c>
      <c r="T44" s="2"/>
      <c r="U44" s="2"/>
    </row>
    <row r="45" ht="16.5" spans="1:21">
      <c r="A45" s="13">
        <v>43</v>
      </c>
      <c r="B45">
        <f t="shared" si="6"/>
        <v>99</v>
      </c>
      <c r="J45" s="2">
        <v>44</v>
      </c>
      <c r="K45" s="2">
        <f t="shared" si="7"/>
        <v>102</v>
      </c>
      <c r="L45" s="2">
        <v>1</v>
      </c>
      <c r="N45" s="2">
        <v>44</v>
      </c>
      <c r="O45" s="2">
        <v>65</v>
      </c>
      <c r="P45" s="2">
        <v>5</v>
      </c>
      <c r="Q45" s="2">
        <f t="shared" si="4"/>
        <v>65</v>
      </c>
      <c r="R45" s="2">
        <v>2</v>
      </c>
      <c r="S45" s="2">
        <f t="shared" si="5"/>
        <v>65</v>
      </c>
      <c r="T45" s="2"/>
      <c r="U45" s="2"/>
    </row>
    <row r="46" ht="16.5" spans="1:21">
      <c r="A46" s="13">
        <v>44</v>
      </c>
      <c r="B46">
        <f t="shared" si="6"/>
        <v>99</v>
      </c>
      <c r="J46" s="2">
        <v>45</v>
      </c>
      <c r="K46" s="2">
        <f t="shared" si="7"/>
        <v>102</v>
      </c>
      <c r="L46" s="2">
        <v>1</v>
      </c>
      <c r="N46" s="2">
        <v>45</v>
      </c>
      <c r="O46" s="2">
        <v>65</v>
      </c>
      <c r="P46" s="2">
        <v>5</v>
      </c>
      <c r="Q46" s="2">
        <f t="shared" si="4"/>
        <v>65</v>
      </c>
      <c r="R46" s="2">
        <v>2</v>
      </c>
      <c r="S46" s="2">
        <f t="shared" si="5"/>
        <v>65</v>
      </c>
      <c r="T46" s="2"/>
      <c r="U46" s="2"/>
    </row>
    <row r="47" ht="16.5" spans="1:21">
      <c r="A47" s="13">
        <v>45</v>
      </c>
      <c r="B47">
        <f t="shared" si="6"/>
        <v>99</v>
      </c>
      <c r="J47" s="2">
        <v>46</v>
      </c>
      <c r="K47" s="2">
        <f t="shared" si="7"/>
        <v>103</v>
      </c>
      <c r="L47" s="2">
        <v>1</v>
      </c>
      <c r="N47" s="2">
        <v>46</v>
      </c>
      <c r="O47" s="2">
        <v>66</v>
      </c>
      <c r="P47" s="2">
        <v>5</v>
      </c>
      <c r="Q47" s="2">
        <f t="shared" si="4"/>
        <v>66</v>
      </c>
      <c r="R47" s="2">
        <v>2</v>
      </c>
      <c r="S47" s="2">
        <f t="shared" si="5"/>
        <v>66</v>
      </c>
      <c r="T47" s="2"/>
      <c r="U47" s="2"/>
    </row>
    <row r="48" ht="16.5" spans="1:21">
      <c r="A48" s="13">
        <v>46</v>
      </c>
      <c r="B48">
        <f t="shared" si="6"/>
        <v>100</v>
      </c>
      <c r="J48" s="2">
        <v>47</v>
      </c>
      <c r="K48" s="2">
        <f t="shared" si="7"/>
        <v>103</v>
      </c>
      <c r="L48" s="2">
        <v>1</v>
      </c>
      <c r="N48" s="2">
        <v>47</v>
      </c>
      <c r="O48" s="2">
        <v>66</v>
      </c>
      <c r="P48" s="2">
        <v>5</v>
      </c>
      <c r="Q48" s="2">
        <f t="shared" si="4"/>
        <v>66</v>
      </c>
      <c r="R48" s="2">
        <v>2</v>
      </c>
      <c r="S48" s="2">
        <f t="shared" si="5"/>
        <v>66</v>
      </c>
      <c r="T48" s="2"/>
      <c r="U48" s="2"/>
    </row>
    <row r="49" ht="16.5" spans="1:21">
      <c r="A49" s="13">
        <v>47</v>
      </c>
      <c r="B49">
        <f t="shared" si="6"/>
        <v>100</v>
      </c>
      <c r="J49" s="2">
        <v>48</v>
      </c>
      <c r="K49" s="2">
        <f t="shared" si="7"/>
        <v>104</v>
      </c>
      <c r="L49" s="2">
        <v>1</v>
      </c>
      <c r="N49" s="2">
        <v>48</v>
      </c>
      <c r="O49" s="2">
        <v>67</v>
      </c>
      <c r="P49" s="2">
        <v>5</v>
      </c>
      <c r="Q49" s="2">
        <f t="shared" si="4"/>
        <v>67</v>
      </c>
      <c r="R49" s="2">
        <v>2</v>
      </c>
      <c r="S49" s="2">
        <f t="shared" si="5"/>
        <v>67</v>
      </c>
      <c r="T49" s="2"/>
      <c r="U49" s="2"/>
    </row>
    <row r="50" ht="16.5" spans="1:21">
      <c r="A50" s="13">
        <v>48</v>
      </c>
      <c r="B50">
        <f t="shared" si="6"/>
        <v>100</v>
      </c>
      <c r="J50" s="2">
        <v>49</v>
      </c>
      <c r="K50" s="2">
        <f t="shared" si="7"/>
        <v>104</v>
      </c>
      <c r="L50" s="2">
        <v>1</v>
      </c>
      <c r="N50" s="2">
        <v>49</v>
      </c>
      <c r="O50" s="2">
        <v>68</v>
      </c>
      <c r="P50" s="2">
        <v>5</v>
      </c>
      <c r="Q50" s="2">
        <f t="shared" si="4"/>
        <v>68</v>
      </c>
      <c r="R50" s="2">
        <v>2</v>
      </c>
      <c r="S50" s="2">
        <f t="shared" si="5"/>
        <v>68</v>
      </c>
      <c r="T50" s="2"/>
      <c r="U50" s="2"/>
    </row>
    <row r="51" ht="16.5" spans="1:21">
      <c r="A51" s="13">
        <v>49</v>
      </c>
      <c r="B51">
        <f t="shared" ref="B51:B65" si="8">B48+1</f>
        <v>101</v>
      </c>
      <c r="J51" s="2">
        <v>50</v>
      </c>
      <c r="K51" s="2">
        <f t="shared" si="7"/>
        <v>105</v>
      </c>
      <c r="L51" s="2">
        <v>1</v>
      </c>
      <c r="N51" s="14">
        <v>50</v>
      </c>
      <c r="O51" s="14">
        <v>69</v>
      </c>
      <c r="P51" s="2">
        <v>5</v>
      </c>
      <c r="Q51" s="2">
        <f t="shared" si="4"/>
        <v>69</v>
      </c>
      <c r="R51" s="2">
        <v>2</v>
      </c>
      <c r="S51" s="2">
        <f t="shared" si="5"/>
        <v>69</v>
      </c>
      <c r="T51" s="14">
        <v>1</v>
      </c>
      <c r="U51" s="14"/>
    </row>
    <row r="52" ht="16.5" spans="1:21">
      <c r="A52" s="13">
        <v>50</v>
      </c>
      <c r="B52">
        <f t="shared" si="8"/>
        <v>101</v>
      </c>
      <c r="J52" s="2">
        <v>51</v>
      </c>
      <c r="K52" s="2">
        <f t="shared" si="7"/>
        <v>105</v>
      </c>
      <c r="L52" s="2">
        <v>1</v>
      </c>
      <c r="N52" s="2">
        <v>51</v>
      </c>
      <c r="O52" s="2">
        <v>69</v>
      </c>
      <c r="P52" s="2">
        <v>5</v>
      </c>
      <c r="Q52" s="2">
        <f t="shared" si="4"/>
        <v>69</v>
      </c>
      <c r="R52" s="2">
        <v>2</v>
      </c>
      <c r="S52" s="2">
        <f t="shared" si="5"/>
        <v>69</v>
      </c>
      <c r="T52" s="2"/>
      <c r="U52" s="2"/>
    </row>
    <row r="53" ht="16.5" spans="1:21">
      <c r="A53" s="13">
        <v>51</v>
      </c>
      <c r="B53">
        <f t="shared" si="8"/>
        <v>101</v>
      </c>
      <c r="J53" s="2">
        <v>52</v>
      </c>
      <c r="K53" s="2">
        <f t="shared" si="7"/>
        <v>106</v>
      </c>
      <c r="L53" s="2">
        <v>1</v>
      </c>
      <c r="N53" s="2">
        <v>52</v>
      </c>
      <c r="O53" s="2">
        <v>70</v>
      </c>
      <c r="P53" s="2">
        <v>5</v>
      </c>
      <c r="Q53" s="2">
        <f t="shared" si="4"/>
        <v>70</v>
      </c>
      <c r="R53" s="2">
        <v>2</v>
      </c>
      <c r="S53" s="2">
        <f t="shared" si="5"/>
        <v>70</v>
      </c>
      <c r="T53" s="2"/>
      <c r="U53" s="2"/>
    </row>
    <row r="54" ht="16.5" spans="1:21">
      <c r="A54" s="13">
        <v>52</v>
      </c>
      <c r="B54">
        <f t="shared" si="8"/>
        <v>102</v>
      </c>
      <c r="J54" s="2">
        <v>53</v>
      </c>
      <c r="K54" s="2">
        <f t="shared" si="7"/>
        <v>106</v>
      </c>
      <c r="L54" s="2">
        <v>1</v>
      </c>
      <c r="N54" s="2">
        <v>53</v>
      </c>
      <c r="O54" s="2">
        <v>71</v>
      </c>
      <c r="P54" s="2">
        <v>5</v>
      </c>
      <c r="Q54" s="2">
        <f t="shared" si="4"/>
        <v>71</v>
      </c>
      <c r="R54" s="2">
        <v>2</v>
      </c>
      <c r="S54" s="2">
        <f t="shared" si="5"/>
        <v>71</v>
      </c>
      <c r="T54" s="2"/>
      <c r="U54" s="2"/>
    </row>
    <row r="55" ht="16.5" spans="1:21">
      <c r="A55" s="13">
        <v>53</v>
      </c>
      <c r="B55">
        <f t="shared" si="8"/>
        <v>102</v>
      </c>
      <c r="J55" s="2">
        <v>54</v>
      </c>
      <c r="K55" s="2">
        <f t="shared" si="7"/>
        <v>107</v>
      </c>
      <c r="L55" s="2">
        <v>1</v>
      </c>
      <c r="N55" s="2">
        <v>54</v>
      </c>
      <c r="O55" s="2">
        <v>72</v>
      </c>
      <c r="P55" s="2">
        <v>5</v>
      </c>
      <c r="Q55" s="2">
        <f t="shared" si="4"/>
        <v>72</v>
      </c>
      <c r="R55" s="2">
        <v>2</v>
      </c>
      <c r="S55" s="2">
        <f t="shared" si="5"/>
        <v>72</v>
      </c>
      <c r="T55" s="2"/>
      <c r="U55" s="2"/>
    </row>
    <row r="56" ht="16.5" spans="1:21">
      <c r="A56" s="13">
        <v>54</v>
      </c>
      <c r="B56">
        <f t="shared" si="8"/>
        <v>102</v>
      </c>
      <c r="J56" s="2">
        <v>55</v>
      </c>
      <c r="K56" s="2">
        <f t="shared" si="7"/>
        <v>107</v>
      </c>
      <c r="L56" s="2">
        <v>1</v>
      </c>
      <c r="N56" s="2">
        <v>55</v>
      </c>
      <c r="O56" s="2">
        <v>73</v>
      </c>
      <c r="P56" s="2">
        <v>5</v>
      </c>
      <c r="Q56" s="2">
        <f t="shared" si="4"/>
        <v>73</v>
      </c>
      <c r="R56" s="2">
        <v>2</v>
      </c>
      <c r="S56" s="2">
        <f t="shared" si="5"/>
        <v>73</v>
      </c>
      <c r="T56" s="2"/>
      <c r="U56" s="2"/>
    </row>
    <row r="57" ht="16.5" spans="1:21">
      <c r="A57" s="13">
        <v>55</v>
      </c>
      <c r="B57">
        <f t="shared" si="8"/>
        <v>103</v>
      </c>
      <c r="J57" s="2">
        <v>56</v>
      </c>
      <c r="K57" s="2">
        <f t="shared" si="7"/>
        <v>108</v>
      </c>
      <c r="L57" s="2">
        <v>1</v>
      </c>
      <c r="N57" s="2">
        <v>56</v>
      </c>
      <c r="O57" s="2">
        <v>74</v>
      </c>
      <c r="P57" s="2">
        <v>5</v>
      </c>
      <c r="Q57" s="2">
        <f t="shared" si="4"/>
        <v>74</v>
      </c>
      <c r="R57" s="2">
        <v>2</v>
      </c>
      <c r="S57" s="2">
        <f t="shared" si="5"/>
        <v>74</v>
      </c>
      <c r="T57" s="2"/>
      <c r="U57" s="2"/>
    </row>
    <row r="58" ht="16.5" spans="1:21">
      <c r="A58" s="13">
        <v>56</v>
      </c>
      <c r="B58">
        <f t="shared" si="8"/>
        <v>103</v>
      </c>
      <c r="J58" s="2">
        <v>57</v>
      </c>
      <c r="K58" s="2">
        <f t="shared" si="7"/>
        <v>108</v>
      </c>
      <c r="L58" s="2">
        <v>1</v>
      </c>
      <c r="N58" s="2">
        <v>57</v>
      </c>
      <c r="O58" s="2">
        <v>75</v>
      </c>
      <c r="P58" s="2">
        <v>5</v>
      </c>
      <c r="Q58" s="2">
        <f t="shared" si="4"/>
        <v>75</v>
      </c>
      <c r="R58" s="2">
        <v>2</v>
      </c>
      <c r="S58" s="2">
        <f t="shared" si="5"/>
        <v>75</v>
      </c>
      <c r="T58" s="2"/>
      <c r="U58" s="2"/>
    </row>
    <row r="59" ht="16.5" spans="1:21">
      <c r="A59" s="13">
        <v>57</v>
      </c>
      <c r="B59">
        <f t="shared" si="8"/>
        <v>103</v>
      </c>
      <c r="J59" s="2">
        <v>58</v>
      </c>
      <c r="K59" s="2">
        <f t="shared" si="7"/>
        <v>109</v>
      </c>
      <c r="L59" s="2">
        <v>1</v>
      </c>
      <c r="N59" s="2">
        <v>58</v>
      </c>
      <c r="O59" s="2">
        <v>76</v>
      </c>
      <c r="P59" s="2">
        <v>5</v>
      </c>
      <c r="Q59" s="2">
        <f t="shared" si="4"/>
        <v>76</v>
      </c>
      <c r="R59" s="2">
        <v>2</v>
      </c>
      <c r="S59" s="2">
        <f t="shared" si="5"/>
        <v>76</v>
      </c>
      <c r="T59" s="2"/>
      <c r="U59" s="2"/>
    </row>
    <row r="60" ht="16.5" spans="1:21">
      <c r="A60" s="13">
        <v>58</v>
      </c>
      <c r="B60">
        <f t="shared" si="8"/>
        <v>104</v>
      </c>
      <c r="J60" s="2">
        <v>59</v>
      </c>
      <c r="K60" s="2">
        <f t="shared" si="7"/>
        <v>109</v>
      </c>
      <c r="L60" s="2">
        <v>1</v>
      </c>
      <c r="N60" s="2">
        <v>59</v>
      </c>
      <c r="O60" s="2">
        <v>77</v>
      </c>
      <c r="P60" s="2">
        <v>5</v>
      </c>
      <c r="Q60" s="2">
        <f t="shared" si="4"/>
        <v>77</v>
      </c>
      <c r="R60" s="2">
        <v>2</v>
      </c>
      <c r="S60" s="2">
        <f t="shared" si="5"/>
        <v>77</v>
      </c>
      <c r="T60" s="2"/>
      <c r="U60" s="2"/>
    </row>
    <row r="61" ht="16.5" spans="1:21">
      <c r="A61" s="13">
        <v>59</v>
      </c>
      <c r="B61">
        <f t="shared" si="8"/>
        <v>104</v>
      </c>
      <c r="J61" s="2">
        <v>60</v>
      </c>
      <c r="K61" s="2">
        <f t="shared" si="7"/>
        <v>110</v>
      </c>
      <c r="L61" s="2">
        <v>1</v>
      </c>
      <c r="N61" s="14">
        <v>60</v>
      </c>
      <c r="O61" s="2">
        <v>78</v>
      </c>
      <c r="P61" s="2">
        <v>5</v>
      </c>
      <c r="Q61" s="2">
        <f t="shared" si="4"/>
        <v>78</v>
      </c>
      <c r="R61" s="2">
        <v>2</v>
      </c>
      <c r="S61" s="2">
        <f t="shared" si="5"/>
        <v>78</v>
      </c>
      <c r="T61" s="14">
        <v>1</v>
      </c>
      <c r="U61" s="14"/>
    </row>
    <row r="62" ht="16.5" spans="1:21">
      <c r="A62" s="13">
        <v>60</v>
      </c>
      <c r="B62">
        <f t="shared" si="8"/>
        <v>104</v>
      </c>
      <c r="J62" s="2">
        <v>61</v>
      </c>
      <c r="K62" s="2">
        <f t="shared" ref="K62:K77" si="9">K60+1</f>
        <v>110</v>
      </c>
      <c r="L62" s="2">
        <v>1</v>
      </c>
      <c r="N62" s="2">
        <v>61</v>
      </c>
      <c r="O62" s="2">
        <v>79</v>
      </c>
      <c r="P62" s="2">
        <v>5</v>
      </c>
      <c r="Q62" s="2">
        <f t="shared" si="4"/>
        <v>79</v>
      </c>
      <c r="R62" s="2">
        <v>2</v>
      </c>
      <c r="S62" s="2">
        <f t="shared" si="5"/>
        <v>79</v>
      </c>
      <c r="T62" s="2"/>
      <c r="U62" s="2"/>
    </row>
    <row r="63" ht="16.5" spans="1:21">
      <c r="A63" s="13">
        <v>61</v>
      </c>
      <c r="B63">
        <f t="shared" si="8"/>
        <v>105</v>
      </c>
      <c r="J63" s="2">
        <v>62</v>
      </c>
      <c r="K63" s="2">
        <f t="shared" si="9"/>
        <v>111</v>
      </c>
      <c r="L63" s="2">
        <v>1</v>
      </c>
      <c r="N63" s="2">
        <v>62</v>
      </c>
      <c r="O63" s="2">
        <v>80</v>
      </c>
      <c r="P63" s="2">
        <v>5</v>
      </c>
      <c r="Q63" s="2">
        <f t="shared" si="4"/>
        <v>80</v>
      </c>
      <c r="R63" s="2">
        <v>2</v>
      </c>
      <c r="S63" s="2">
        <f t="shared" si="5"/>
        <v>80</v>
      </c>
      <c r="T63" s="2"/>
      <c r="U63" s="2"/>
    </row>
    <row r="64" ht="16.5" spans="1:21">
      <c r="A64" s="13">
        <v>62</v>
      </c>
      <c r="B64">
        <f t="shared" si="8"/>
        <v>105</v>
      </c>
      <c r="J64" s="2">
        <v>63</v>
      </c>
      <c r="K64" s="2">
        <f t="shared" si="9"/>
        <v>111</v>
      </c>
      <c r="L64" s="2">
        <v>1</v>
      </c>
      <c r="N64" s="2">
        <v>63</v>
      </c>
      <c r="O64" s="2">
        <v>81</v>
      </c>
      <c r="P64" s="2">
        <v>5</v>
      </c>
      <c r="Q64" s="2">
        <f t="shared" si="4"/>
        <v>81</v>
      </c>
      <c r="R64" s="2">
        <v>2</v>
      </c>
      <c r="S64" s="2">
        <f t="shared" si="5"/>
        <v>81</v>
      </c>
      <c r="T64" s="2"/>
      <c r="U64" s="2"/>
    </row>
    <row r="65" ht="16.5" spans="1:21">
      <c r="A65" s="13">
        <v>63</v>
      </c>
      <c r="B65">
        <f t="shared" si="8"/>
        <v>105</v>
      </c>
      <c r="J65" s="2">
        <v>64</v>
      </c>
      <c r="K65" s="2">
        <f t="shared" si="9"/>
        <v>112</v>
      </c>
      <c r="L65" s="2">
        <v>1</v>
      </c>
      <c r="N65" s="2">
        <v>64</v>
      </c>
      <c r="O65" s="2">
        <v>82</v>
      </c>
      <c r="P65" s="2">
        <v>5</v>
      </c>
      <c r="Q65" s="2">
        <f t="shared" si="4"/>
        <v>82</v>
      </c>
      <c r="R65" s="2">
        <v>2</v>
      </c>
      <c r="S65" s="2">
        <f t="shared" si="5"/>
        <v>82</v>
      </c>
      <c r="T65" s="2"/>
      <c r="U65" s="2"/>
    </row>
    <row r="66" ht="16.5" spans="1:21">
      <c r="A66" s="13">
        <v>64</v>
      </c>
      <c r="B66">
        <f t="shared" ref="B66:B82" si="10">B63+1</f>
        <v>106</v>
      </c>
      <c r="J66" s="2">
        <v>65</v>
      </c>
      <c r="K66" s="2">
        <f t="shared" si="9"/>
        <v>112</v>
      </c>
      <c r="L66" s="2">
        <v>1</v>
      </c>
      <c r="N66" s="2">
        <v>65</v>
      </c>
      <c r="O66" s="2">
        <v>83</v>
      </c>
      <c r="P66" s="2">
        <v>5</v>
      </c>
      <c r="Q66" s="2">
        <f t="shared" si="4"/>
        <v>83</v>
      </c>
      <c r="R66" s="2">
        <v>2</v>
      </c>
      <c r="S66" s="2">
        <f t="shared" si="5"/>
        <v>83</v>
      </c>
      <c r="T66" s="2"/>
      <c r="U66" s="2"/>
    </row>
    <row r="67" ht="16.5" spans="1:21">
      <c r="A67" s="13">
        <v>65</v>
      </c>
      <c r="B67">
        <f t="shared" si="10"/>
        <v>106</v>
      </c>
      <c r="J67" s="2">
        <v>66</v>
      </c>
      <c r="K67" s="2">
        <f t="shared" si="9"/>
        <v>113</v>
      </c>
      <c r="L67" s="2">
        <v>1</v>
      </c>
      <c r="N67" s="2">
        <v>66</v>
      </c>
      <c r="O67" s="2">
        <v>84</v>
      </c>
      <c r="P67" s="2">
        <v>5</v>
      </c>
      <c r="Q67" s="2">
        <f t="shared" ref="Q67:Q98" si="11">O67</f>
        <v>84</v>
      </c>
      <c r="R67" s="2">
        <v>2</v>
      </c>
      <c r="S67" s="2">
        <f t="shared" ref="S67:S98" si="12">Q67</f>
        <v>84</v>
      </c>
      <c r="T67" s="2"/>
      <c r="U67" s="2"/>
    </row>
    <row r="68" ht="16.5" spans="1:21">
      <c r="A68" s="13">
        <v>66</v>
      </c>
      <c r="B68">
        <f t="shared" si="10"/>
        <v>106</v>
      </c>
      <c r="J68" s="2">
        <v>67</v>
      </c>
      <c r="K68" s="2">
        <f t="shared" si="9"/>
        <v>113</v>
      </c>
      <c r="L68" s="2">
        <v>1</v>
      </c>
      <c r="N68" s="2">
        <v>67</v>
      </c>
      <c r="O68" s="2">
        <v>85</v>
      </c>
      <c r="P68" s="2">
        <v>5</v>
      </c>
      <c r="Q68" s="2">
        <f t="shared" si="11"/>
        <v>85</v>
      </c>
      <c r="R68" s="2">
        <v>2</v>
      </c>
      <c r="S68" s="2">
        <f t="shared" si="12"/>
        <v>85</v>
      </c>
      <c r="T68" s="2"/>
      <c r="U68" s="2"/>
    </row>
    <row r="69" ht="16.5" spans="1:21">
      <c r="A69" s="13">
        <v>67</v>
      </c>
      <c r="B69">
        <f t="shared" si="10"/>
        <v>107</v>
      </c>
      <c r="J69" s="2">
        <v>68</v>
      </c>
      <c r="K69" s="2">
        <f t="shared" si="9"/>
        <v>114</v>
      </c>
      <c r="L69" s="2">
        <v>1</v>
      </c>
      <c r="N69" s="2">
        <v>68</v>
      </c>
      <c r="O69" s="2">
        <v>86</v>
      </c>
      <c r="P69" s="2">
        <v>5</v>
      </c>
      <c r="Q69" s="2">
        <f t="shared" si="11"/>
        <v>86</v>
      </c>
      <c r="R69" s="2">
        <v>2</v>
      </c>
      <c r="S69" s="2">
        <f t="shared" si="12"/>
        <v>86</v>
      </c>
      <c r="T69" s="2"/>
      <c r="U69" s="2"/>
    </row>
    <row r="70" ht="16.5" spans="1:21">
      <c r="A70" s="13">
        <v>68</v>
      </c>
      <c r="B70">
        <f t="shared" si="10"/>
        <v>107</v>
      </c>
      <c r="J70" s="2">
        <v>69</v>
      </c>
      <c r="K70" s="2">
        <f t="shared" si="9"/>
        <v>114</v>
      </c>
      <c r="L70" s="2">
        <v>1</v>
      </c>
      <c r="N70" s="2">
        <v>69</v>
      </c>
      <c r="O70" s="2">
        <v>87</v>
      </c>
      <c r="P70" s="2">
        <v>5</v>
      </c>
      <c r="Q70" s="2">
        <f t="shared" si="11"/>
        <v>87</v>
      </c>
      <c r="R70" s="2">
        <v>2</v>
      </c>
      <c r="S70" s="2">
        <f t="shared" si="12"/>
        <v>87</v>
      </c>
      <c r="T70" s="2"/>
      <c r="U70" s="2"/>
    </row>
    <row r="71" ht="16.5" spans="1:21">
      <c r="A71" s="13">
        <v>69</v>
      </c>
      <c r="B71">
        <f t="shared" si="10"/>
        <v>107</v>
      </c>
      <c r="J71" s="2">
        <v>70</v>
      </c>
      <c r="K71" s="2">
        <f t="shared" si="9"/>
        <v>115</v>
      </c>
      <c r="L71" s="2">
        <v>1</v>
      </c>
      <c r="N71" s="14">
        <v>70</v>
      </c>
      <c r="O71" s="2">
        <v>88</v>
      </c>
      <c r="P71" s="2">
        <v>5</v>
      </c>
      <c r="Q71" s="2">
        <f t="shared" si="11"/>
        <v>88</v>
      </c>
      <c r="R71" s="2">
        <v>2</v>
      </c>
      <c r="S71" s="2">
        <f t="shared" si="12"/>
        <v>88</v>
      </c>
      <c r="T71" s="14">
        <v>1</v>
      </c>
      <c r="U71" s="14"/>
    </row>
    <row r="72" ht="16.5" spans="1:21">
      <c r="A72" s="13">
        <v>70</v>
      </c>
      <c r="B72">
        <f t="shared" si="10"/>
        <v>108</v>
      </c>
      <c r="J72" s="2">
        <v>71</v>
      </c>
      <c r="K72" s="2">
        <f t="shared" si="9"/>
        <v>115</v>
      </c>
      <c r="L72" s="2">
        <v>1</v>
      </c>
      <c r="N72" s="2">
        <v>71</v>
      </c>
      <c r="O72" s="2">
        <v>89</v>
      </c>
      <c r="P72" s="2">
        <v>5</v>
      </c>
      <c r="Q72" s="2">
        <f t="shared" si="11"/>
        <v>89</v>
      </c>
      <c r="R72" s="2">
        <v>2</v>
      </c>
      <c r="S72" s="2">
        <f t="shared" si="12"/>
        <v>89</v>
      </c>
      <c r="T72" s="2"/>
      <c r="U72" s="2"/>
    </row>
    <row r="73" ht="16.5" spans="1:21">
      <c r="A73" s="13">
        <v>71</v>
      </c>
      <c r="B73">
        <f t="shared" si="10"/>
        <v>108</v>
      </c>
      <c r="J73" s="2">
        <v>72</v>
      </c>
      <c r="K73" s="2">
        <f t="shared" si="9"/>
        <v>116</v>
      </c>
      <c r="L73" s="2">
        <v>1</v>
      </c>
      <c r="N73" s="2">
        <v>72</v>
      </c>
      <c r="O73" s="2">
        <v>90</v>
      </c>
      <c r="P73" s="2">
        <v>5</v>
      </c>
      <c r="Q73" s="2">
        <f t="shared" si="11"/>
        <v>90</v>
      </c>
      <c r="R73" s="2">
        <v>2</v>
      </c>
      <c r="S73" s="2">
        <f t="shared" si="12"/>
        <v>90</v>
      </c>
      <c r="T73" s="2"/>
      <c r="U73" s="2"/>
    </row>
    <row r="74" ht="16.5" spans="1:21">
      <c r="A74" s="13">
        <v>72</v>
      </c>
      <c r="B74">
        <f t="shared" si="10"/>
        <v>108</v>
      </c>
      <c r="J74" s="2">
        <v>73</v>
      </c>
      <c r="K74" s="2">
        <f t="shared" si="9"/>
        <v>116</v>
      </c>
      <c r="L74" s="2">
        <v>1</v>
      </c>
      <c r="N74" s="2">
        <v>73</v>
      </c>
      <c r="O74" s="2">
        <v>91</v>
      </c>
      <c r="P74" s="2">
        <v>5</v>
      </c>
      <c r="Q74" s="2">
        <f t="shared" si="11"/>
        <v>91</v>
      </c>
      <c r="R74" s="2">
        <v>2</v>
      </c>
      <c r="S74" s="2">
        <f t="shared" si="12"/>
        <v>91</v>
      </c>
      <c r="T74" s="2"/>
      <c r="U74" s="2"/>
    </row>
    <row r="75" ht="16.5" spans="1:21">
      <c r="A75" s="13">
        <v>73</v>
      </c>
      <c r="B75">
        <f t="shared" si="10"/>
        <v>109</v>
      </c>
      <c r="J75" s="2">
        <v>74</v>
      </c>
      <c r="K75" s="2">
        <f t="shared" si="9"/>
        <v>117</v>
      </c>
      <c r="L75" s="2">
        <v>1</v>
      </c>
      <c r="N75" s="2">
        <v>74</v>
      </c>
      <c r="O75" s="2">
        <v>92</v>
      </c>
      <c r="P75" s="2">
        <v>5</v>
      </c>
      <c r="Q75" s="2">
        <f t="shared" si="11"/>
        <v>92</v>
      </c>
      <c r="R75" s="2">
        <v>2</v>
      </c>
      <c r="S75" s="2">
        <f t="shared" si="12"/>
        <v>92</v>
      </c>
      <c r="T75" s="2"/>
      <c r="U75" s="2"/>
    </row>
    <row r="76" ht="16.5" spans="1:21">
      <c r="A76" s="13">
        <v>74</v>
      </c>
      <c r="B76">
        <f t="shared" si="10"/>
        <v>109</v>
      </c>
      <c r="J76" s="2">
        <v>75</v>
      </c>
      <c r="K76" s="2">
        <f t="shared" si="9"/>
        <v>117</v>
      </c>
      <c r="L76" s="2">
        <v>1</v>
      </c>
      <c r="N76" s="2">
        <v>75</v>
      </c>
      <c r="O76" s="2">
        <v>93</v>
      </c>
      <c r="P76" s="2">
        <v>5</v>
      </c>
      <c r="Q76" s="2">
        <f t="shared" si="11"/>
        <v>93</v>
      </c>
      <c r="R76" s="2">
        <v>2</v>
      </c>
      <c r="S76" s="2">
        <f t="shared" si="12"/>
        <v>93</v>
      </c>
      <c r="T76" s="2"/>
      <c r="U76" s="2"/>
    </row>
    <row r="77" ht="16.5" spans="1:21">
      <c r="A77" s="13">
        <v>75</v>
      </c>
      <c r="B77">
        <f t="shared" si="10"/>
        <v>109</v>
      </c>
      <c r="J77" s="2">
        <v>76</v>
      </c>
      <c r="K77" s="2">
        <f t="shared" si="9"/>
        <v>118</v>
      </c>
      <c r="L77" s="2">
        <v>1</v>
      </c>
      <c r="N77" s="2">
        <v>76</v>
      </c>
      <c r="O77" s="2">
        <v>94</v>
      </c>
      <c r="P77" s="2">
        <v>5</v>
      </c>
      <c r="Q77" s="2">
        <f t="shared" si="11"/>
        <v>94</v>
      </c>
      <c r="R77" s="2">
        <v>2</v>
      </c>
      <c r="S77" s="2">
        <f t="shared" si="12"/>
        <v>94</v>
      </c>
      <c r="T77" s="2"/>
      <c r="U77" s="2"/>
    </row>
    <row r="78" ht="16.5" spans="1:21">
      <c r="A78" s="13">
        <v>76</v>
      </c>
      <c r="B78">
        <f t="shared" si="10"/>
        <v>110</v>
      </c>
      <c r="J78" s="2">
        <v>77</v>
      </c>
      <c r="K78" s="2">
        <f t="shared" ref="K78:K89" si="13">K76+1</f>
        <v>118</v>
      </c>
      <c r="L78" s="2">
        <v>1</v>
      </c>
      <c r="N78" s="2">
        <v>77</v>
      </c>
      <c r="O78" s="2">
        <v>95</v>
      </c>
      <c r="P78" s="2">
        <v>5</v>
      </c>
      <c r="Q78" s="2">
        <f t="shared" si="11"/>
        <v>95</v>
      </c>
      <c r="R78" s="2">
        <v>2</v>
      </c>
      <c r="S78" s="2">
        <f t="shared" si="12"/>
        <v>95</v>
      </c>
      <c r="T78" s="2"/>
      <c r="U78" s="2"/>
    </row>
    <row r="79" ht="16.5" spans="1:21">
      <c r="A79" s="13">
        <v>77</v>
      </c>
      <c r="B79">
        <f t="shared" si="10"/>
        <v>110</v>
      </c>
      <c r="J79" s="2">
        <v>78</v>
      </c>
      <c r="K79" s="2">
        <f t="shared" si="13"/>
        <v>119</v>
      </c>
      <c r="L79" s="2">
        <v>1</v>
      </c>
      <c r="N79" s="2">
        <v>78</v>
      </c>
      <c r="O79" s="2">
        <v>96</v>
      </c>
      <c r="P79" s="2">
        <v>5</v>
      </c>
      <c r="Q79" s="2">
        <f t="shared" si="11"/>
        <v>96</v>
      </c>
      <c r="R79" s="2">
        <v>2</v>
      </c>
      <c r="S79" s="2">
        <f t="shared" si="12"/>
        <v>96</v>
      </c>
      <c r="T79" s="2"/>
      <c r="U79" s="2"/>
    </row>
    <row r="80" ht="16.5" spans="1:21">
      <c r="A80" s="13">
        <v>78</v>
      </c>
      <c r="B80">
        <f t="shared" si="10"/>
        <v>110</v>
      </c>
      <c r="J80" s="2">
        <v>79</v>
      </c>
      <c r="K80" s="2">
        <f t="shared" si="13"/>
        <v>119</v>
      </c>
      <c r="L80" s="2">
        <v>1</v>
      </c>
      <c r="N80" s="2">
        <v>79</v>
      </c>
      <c r="O80" s="2">
        <v>97</v>
      </c>
      <c r="P80" s="2">
        <v>5</v>
      </c>
      <c r="Q80" s="2">
        <f t="shared" si="11"/>
        <v>97</v>
      </c>
      <c r="R80" s="2">
        <v>2</v>
      </c>
      <c r="S80" s="2">
        <f t="shared" si="12"/>
        <v>97</v>
      </c>
      <c r="T80" s="2"/>
      <c r="U80" s="2"/>
    </row>
    <row r="81" ht="16.5" spans="1:21">
      <c r="A81" s="13">
        <v>79</v>
      </c>
      <c r="B81">
        <f t="shared" si="10"/>
        <v>111</v>
      </c>
      <c r="J81" s="2">
        <v>80</v>
      </c>
      <c r="K81" s="2">
        <f t="shared" si="13"/>
        <v>120</v>
      </c>
      <c r="L81" s="2">
        <v>1</v>
      </c>
      <c r="N81" s="14">
        <v>80</v>
      </c>
      <c r="O81" s="2">
        <v>98</v>
      </c>
      <c r="P81" s="2">
        <v>5</v>
      </c>
      <c r="Q81" s="2">
        <f t="shared" si="11"/>
        <v>98</v>
      </c>
      <c r="R81" s="2">
        <v>2</v>
      </c>
      <c r="S81" s="2">
        <f t="shared" si="12"/>
        <v>98</v>
      </c>
      <c r="T81" s="14">
        <v>1</v>
      </c>
      <c r="U81" s="14"/>
    </row>
    <row r="82" ht="16.5" spans="1:21">
      <c r="A82" s="13">
        <v>80</v>
      </c>
      <c r="B82">
        <f t="shared" si="10"/>
        <v>111</v>
      </c>
      <c r="J82" s="2">
        <v>81</v>
      </c>
      <c r="K82" s="2">
        <f t="shared" si="13"/>
        <v>120</v>
      </c>
      <c r="L82" s="2">
        <v>1</v>
      </c>
      <c r="N82" s="2">
        <v>81</v>
      </c>
      <c r="O82" s="2">
        <v>99</v>
      </c>
      <c r="P82" s="2">
        <v>5</v>
      </c>
      <c r="Q82" s="2">
        <f t="shared" si="11"/>
        <v>99</v>
      </c>
      <c r="R82" s="2">
        <v>2</v>
      </c>
      <c r="S82" s="2">
        <f t="shared" si="12"/>
        <v>99</v>
      </c>
      <c r="T82" s="2"/>
      <c r="U82" s="2"/>
    </row>
    <row r="83" ht="16.5" spans="1:21">
      <c r="A83" s="13">
        <v>81</v>
      </c>
      <c r="B83">
        <f t="shared" ref="B83:B96" si="14">B80+1</f>
        <v>111</v>
      </c>
      <c r="J83" s="2">
        <v>82</v>
      </c>
      <c r="K83" s="2">
        <f t="shared" si="13"/>
        <v>121</v>
      </c>
      <c r="L83" s="2">
        <v>1</v>
      </c>
      <c r="N83" s="2">
        <v>82</v>
      </c>
      <c r="O83" s="2">
        <v>100</v>
      </c>
      <c r="P83" s="2">
        <v>5</v>
      </c>
      <c r="Q83" s="2">
        <f t="shared" si="11"/>
        <v>100</v>
      </c>
      <c r="R83" s="2">
        <v>2</v>
      </c>
      <c r="S83" s="2">
        <f t="shared" si="12"/>
        <v>100</v>
      </c>
      <c r="T83" s="2"/>
      <c r="U83" s="2"/>
    </row>
    <row r="84" ht="16.5" spans="1:21">
      <c r="A84" s="13">
        <v>82</v>
      </c>
      <c r="B84">
        <f t="shared" si="14"/>
        <v>112</v>
      </c>
      <c r="J84" s="2">
        <v>83</v>
      </c>
      <c r="K84" s="2">
        <f t="shared" si="13"/>
        <v>121</v>
      </c>
      <c r="L84" s="2">
        <v>1</v>
      </c>
      <c r="N84" s="2">
        <v>83</v>
      </c>
      <c r="O84" s="2">
        <v>101</v>
      </c>
      <c r="P84" s="2">
        <v>5</v>
      </c>
      <c r="Q84" s="2">
        <f t="shared" si="11"/>
        <v>101</v>
      </c>
      <c r="R84" s="2">
        <v>2</v>
      </c>
      <c r="S84" s="2">
        <f t="shared" si="12"/>
        <v>101</v>
      </c>
      <c r="T84" s="2"/>
      <c r="U84" s="2"/>
    </row>
    <row r="85" ht="16.5" spans="1:21">
      <c r="A85" s="13">
        <v>83</v>
      </c>
      <c r="B85">
        <f t="shared" si="14"/>
        <v>112</v>
      </c>
      <c r="J85" s="2">
        <v>84</v>
      </c>
      <c r="K85" s="2">
        <f t="shared" si="13"/>
        <v>122</v>
      </c>
      <c r="L85" s="2">
        <v>1</v>
      </c>
      <c r="N85" s="2">
        <v>84</v>
      </c>
      <c r="O85" s="2">
        <v>102</v>
      </c>
      <c r="P85" s="2">
        <v>5</v>
      </c>
      <c r="Q85" s="2">
        <f t="shared" si="11"/>
        <v>102</v>
      </c>
      <c r="R85" s="2">
        <v>2</v>
      </c>
      <c r="S85" s="2">
        <f t="shared" si="12"/>
        <v>102</v>
      </c>
      <c r="T85" s="2"/>
      <c r="U85" s="2"/>
    </row>
    <row r="86" ht="16.5" spans="1:21">
      <c r="A86" s="13">
        <v>84</v>
      </c>
      <c r="B86">
        <f t="shared" si="14"/>
        <v>112</v>
      </c>
      <c r="J86" s="2">
        <v>85</v>
      </c>
      <c r="K86" s="2">
        <f t="shared" si="13"/>
        <v>122</v>
      </c>
      <c r="L86" s="2">
        <v>1</v>
      </c>
      <c r="N86" s="2">
        <v>85</v>
      </c>
      <c r="O86" s="2">
        <v>103</v>
      </c>
      <c r="P86" s="2">
        <v>5</v>
      </c>
      <c r="Q86" s="2">
        <f t="shared" si="11"/>
        <v>103</v>
      </c>
      <c r="R86" s="2">
        <v>2</v>
      </c>
      <c r="S86" s="2">
        <f t="shared" si="12"/>
        <v>103</v>
      </c>
      <c r="T86" s="2"/>
      <c r="U86" s="2"/>
    </row>
    <row r="87" ht="16.5" spans="1:21">
      <c r="A87" s="13">
        <v>85</v>
      </c>
      <c r="B87">
        <f t="shared" si="14"/>
        <v>113</v>
      </c>
      <c r="J87" s="2">
        <v>86</v>
      </c>
      <c r="K87" s="2">
        <f t="shared" si="13"/>
        <v>123</v>
      </c>
      <c r="L87" s="2">
        <v>1</v>
      </c>
      <c r="N87" s="2">
        <v>86</v>
      </c>
      <c r="O87" s="2">
        <v>104</v>
      </c>
      <c r="P87" s="2">
        <v>5</v>
      </c>
      <c r="Q87" s="2">
        <f t="shared" si="11"/>
        <v>104</v>
      </c>
      <c r="R87" s="2">
        <v>2</v>
      </c>
      <c r="S87" s="2">
        <f t="shared" si="12"/>
        <v>104</v>
      </c>
      <c r="T87" s="2"/>
      <c r="U87" s="2"/>
    </row>
    <row r="88" ht="16.5" spans="1:21">
      <c r="A88" s="13">
        <v>86</v>
      </c>
      <c r="B88">
        <f t="shared" si="14"/>
        <v>113</v>
      </c>
      <c r="J88" s="2">
        <v>87</v>
      </c>
      <c r="K88" s="2">
        <f t="shared" si="13"/>
        <v>123</v>
      </c>
      <c r="L88" s="2">
        <v>1</v>
      </c>
      <c r="N88" s="2">
        <v>87</v>
      </c>
      <c r="O88" s="2">
        <v>105</v>
      </c>
      <c r="P88" s="2">
        <v>5</v>
      </c>
      <c r="Q88" s="2">
        <f t="shared" si="11"/>
        <v>105</v>
      </c>
      <c r="R88" s="2">
        <v>2</v>
      </c>
      <c r="S88" s="2">
        <f t="shared" si="12"/>
        <v>105</v>
      </c>
      <c r="T88" s="2"/>
      <c r="U88" s="2"/>
    </row>
    <row r="89" ht="16.5" spans="1:21">
      <c r="A89" s="13">
        <v>87</v>
      </c>
      <c r="B89">
        <f t="shared" si="14"/>
        <v>113</v>
      </c>
      <c r="J89" s="2">
        <v>88</v>
      </c>
      <c r="K89" s="2">
        <f t="shared" si="13"/>
        <v>124</v>
      </c>
      <c r="L89" s="2">
        <v>1</v>
      </c>
      <c r="N89" s="2">
        <v>88</v>
      </c>
      <c r="O89" s="2">
        <v>106</v>
      </c>
      <c r="P89" s="2">
        <v>5</v>
      </c>
      <c r="Q89" s="2">
        <f t="shared" si="11"/>
        <v>106</v>
      </c>
      <c r="R89" s="2">
        <v>2</v>
      </c>
      <c r="S89" s="2">
        <f t="shared" si="12"/>
        <v>106</v>
      </c>
      <c r="T89" s="2"/>
      <c r="U89" s="2"/>
    </row>
    <row r="90" ht="16.5" spans="1:21">
      <c r="A90" s="13">
        <v>88</v>
      </c>
      <c r="B90">
        <f t="shared" si="14"/>
        <v>114</v>
      </c>
      <c r="J90" s="2">
        <v>89</v>
      </c>
      <c r="K90" s="2">
        <f t="shared" ref="K90:K103" si="15">K88+1</f>
        <v>124</v>
      </c>
      <c r="L90" s="2">
        <v>1</v>
      </c>
      <c r="N90" s="2">
        <v>89</v>
      </c>
      <c r="O90" s="2">
        <v>107</v>
      </c>
      <c r="P90" s="2">
        <v>5</v>
      </c>
      <c r="Q90" s="2">
        <f t="shared" si="11"/>
        <v>107</v>
      </c>
      <c r="R90" s="2">
        <v>2</v>
      </c>
      <c r="S90" s="2">
        <f t="shared" si="12"/>
        <v>107</v>
      </c>
      <c r="T90" s="2"/>
      <c r="U90" s="2"/>
    </row>
    <row r="91" ht="16.5" spans="1:21">
      <c r="A91" s="13">
        <v>89</v>
      </c>
      <c r="B91">
        <f t="shared" si="14"/>
        <v>114</v>
      </c>
      <c r="J91" s="2">
        <v>90</v>
      </c>
      <c r="K91" s="2">
        <f t="shared" si="15"/>
        <v>125</v>
      </c>
      <c r="L91" s="2">
        <v>1</v>
      </c>
      <c r="N91" s="14">
        <v>90</v>
      </c>
      <c r="O91" s="2">
        <v>108</v>
      </c>
      <c r="P91" s="2">
        <v>5</v>
      </c>
      <c r="Q91" s="2">
        <f t="shared" si="11"/>
        <v>108</v>
      </c>
      <c r="R91" s="2">
        <v>2</v>
      </c>
      <c r="S91" s="2">
        <f t="shared" si="12"/>
        <v>108</v>
      </c>
      <c r="T91" s="14">
        <v>1</v>
      </c>
      <c r="U91" s="14"/>
    </row>
    <row r="92" ht="16.5" spans="1:21">
      <c r="A92" s="13">
        <v>90</v>
      </c>
      <c r="B92">
        <f t="shared" si="14"/>
        <v>114</v>
      </c>
      <c r="J92" s="2">
        <v>91</v>
      </c>
      <c r="K92" s="2">
        <f t="shared" si="15"/>
        <v>125</v>
      </c>
      <c r="L92" s="2">
        <v>1</v>
      </c>
      <c r="N92" s="2">
        <v>91</v>
      </c>
      <c r="O92" s="2">
        <v>109</v>
      </c>
      <c r="P92" s="2">
        <v>5</v>
      </c>
      <c r="Q92" s="2">
        <f t="shared" si="11"/>
        <v>109</v>
      </c>
      <c r="R92" s="2">
        <v>2</v>
      </c>
      <c r="S92" s="2">
        <f t="shared" si="12"/>
        <v>109</v>
      </c>
      <c r="T92" s="2"/>
      <c r="U92" s="2"/>
    </row>
    <row r="93" ht="16.5" spans="1:21">
      <c r="A93" s="13">
        <v>91</v>
      </c>
      <c r="B93">
        <f t="shared" si="14"/>
        <v>115</v>
      </c>
      <c r="J93" s="2">
        <v>92</v>
      </c>
      <c r="K93" s="2">
        <f t="shared" si="15"/>
        <v>126</v>
      </c>
      <c r="L93" s="2">
        <v>1</v>
      </c>
      <c r="N93" s="2">
        <v>92</v>
      </c>
      <c r="O93" s="2">
        <v>110</v>
      </c>
      <c r="P93" s="2">
        <v>5</v>
      </c>
      <c r="Q93" s="2">
        <f t="shared" si="11"/>
        <v>110</v>
      </c>
      <c r="R93" s="2">
        <v>2</v>
      </c>
      <c r="S93" s="2">
        <f t="shared" si="12"/>
        <v>110</v>
      </c>
      <c r="T93" s="2"/>
      <c r="U93" s="2"/>
    </row>
    <row r="94" ht="16.5" spans="1:21">
      <c r="A94" s="13">
        <v>92</v>
      </c>
      <c r="B94">
        <f t="shared" si="14"/>
        <v>115</v>
      </c>
      <c r="J94" s="2">
        <v>93</v>
      </c>
      <c r="K94" s="2">
        <f t="shared" si="15"/>
        <v>126</v>
      </c>
      <c r="L94" s="2">
        <v>1</v>
      </c>
      <c r="N94" s="2">
        <v>93</v>
      </c>
      <c r="O94" s="2">
        <v>111</v>
      </c>
      <c r="P94" s="2">
        <v>5</v>
      </c>
      <c r="Q94" s="2">
        <f t="shared" si="11"/>
        <v>111</v>
      </c>
      <c r="R94" s="2">
        <v>2</v>
      </c>
      <c r="S94" s="2">
        <f t="shared" si="12"/>
        <v>111</v>
      </c>
      <c r="T94" s="2"/>
      <c r="U94" s="2"/>
    </row>
    <row r="95" ht="16.5" spans="1:21">
      <c r="A95" s="13">
        <v>93</v>
      </c>
      <c r="B95">
        <f t="shared" si="14"/>
        <v>115</v>
      </c>
      <c r="J95" s="2">
        <v>94</v>
      </c>
      <c r="K95" s="2">
        <f t="shared" si="15"/>
        <v>127</v>
      </c>
      <c r="L95" s="2">
        <v>1</v>
      </c>
      <c r="N95" s="2">
        <v>94</v>
      </c>
      <c r="O95" s="2">
        <v>112</v>
      </c>
      <c r="P95" s="2">
        <v>5</v>
      </c>
      <c r="Q95" s="2">
        <f t="shared" si="11"/>
        <v>112</v>
      </c>
      <c r="R95" s="2">
        <v>2</v>
      </c>
      <c r="S95" s="2">
        <f t="shared" si="12"/>
        <v>112</v>
      </c>
      <c r="T95" s="2"/>
      <c r="U95" s="2"/>
    </row>
    <row r="96" ht="16.5" spans="1:21">
      <c r="A96" s="13">
        <v>94</v>
      </c>
      <c r="B96">
        <f t="shared" si="14"/>
        <v>116</v>
      </c>
      <c r="J96" s="2">
        <v>95</v>
      </c>
      <c r="K96" s="2">
        <f t="shared" si="15"/>
        <v>127</v>
      </c>
      <c r="L96" s="2">
        <v>1</v>
      </c>
      <c r="N96" s="2">
        <v>95</v>
      </c>
      <c r="O96" s="2">
        <v>113</v>
      </c>
      <c r="P96" s="2">
        <v>5</v>
      </c>
      <c r="Q96" s="2">
        <f t="shared" si="11"/>
        <v>113</v>
      </c>
      <c r="R96" s="2">
        <v>2</v>
      </c>
      <c r="S96" s="2">
        <f t="shared" si="12"/>
        <v>113</v>
      </c>
      <c r="T96" s="2"/>
      <c r="U96" s="2"/>
    </row>
    <row r="97" ht="16.5" spans="1:21">
      <c r="A97" s="13">
        <v>95</v>
      </c>
      <c r="B97">
        <f t="shared" ref="B97:B108" si="16">B94+1</f>
        <v>116</v>
      </c>
      <c r="J97" s="2">
        <v>96</v>
      </c>
      <c r="K97" s="2">
        <f t="shared" si="15"/>
        <v>128</v>
      </c>
      <c r="L97" s="2">
        <v>1</v>
      </c>
      <c r="N97" s="2">
        <v>96</v>
      </c>
      <c r="O97" s="2">
        <v>114</v>
      </c>
      <c r="P97" s="2">
        <v>5</v>
      </c>
      <c r="Q97" s="2">
        <f t="shared" si="11"/>
        <v>114</v>
      </c>
      <c r="R97" s="2">
        <v>2</v>
      </c>
      <c r="S97" s="2">
        <f t="shared" si="12"/>
        <v>114</v>
      </c>
      <c r="T97" s="2"/>
      <c r="U97" s="2"/>
    </row>
    <row r="98" ht="16.5" spans="1:21">
      <c r="A98" s="13">
        <v>96</v>
      </c>
      <c r="B98">
        <f t="shared" si="16"/>
        <v>116</v>
      </c>
      <c r="J98" s="2">
        <v>97</v>
      </c>
      <c r="K98" s="2">
        <f t="shared" si="15"/>
        <v>128</v>
      </c>
      <c r="L98" s="2">
        <v>1</v>
      </c>
      <c r="N98" s="2">
        <v>97</v>
      </c>
      <c r="O98" s="2">
        <v>115</v>
      </c>
      <c r="P98" s="2">
        <v>5</v>
      </c>
      <c r="Q98" s="2">
        <f t="shared" si="11"/>
        <v>115</v>
      </c>
      <c r="R98" s="2">
        <v>2</v>
      </c>
      <c r="S98" s="2">
        <f t="shared" si="12"/>
        <v>115</v>
      </c>
      <c r="T98" s="2"/>
      <c r="U98" s="2"/>
    </row>
    <row r="99" ht="16.5" spans="1:21">
      <c r="A99" s="13">
        <v>97</v>
      </c>
      <c r="B99">
        <f t="shared" si="16"/>
        <v>117</v>
      </c>
      <c r="J99" s="2">
        <v>98</v>
      </c>
      <c r="K99" s="2">
        <f t="shared" si="15"/>
        <v>129</v>
      </c>
      <c r="L99" s="2">
        <v>1</v>
      </c>
      <c r="N99" s="2">
        <v>98</v>
      </c>
      <c r="O99" s="2">
        <v>116</v>
      </c>
      <c r="P99" s="2">
        <v>5</v>
      </c>
      <c r="Q99" s="2">
        <f t="shared" ref="Q99:Q130" si="17">O99</f>
        <v>116</v>
      </c>
      <c r="R99" s="2">
        <v>2</v>
      </c>
      <c r="S99" s="2">
        <f t="shared" ref="S99:S130" si="18">Q99</f>
        <v>116</v>
      </c>
      <c r="T99" s="2"/>
      <c r="U99" s="2"/>
    </row>
    <row r="100" ht="16.5" spans="1:21">
      <c r="A100" s="13">
        <v>98</v>
      </c>
      <c r="B100">
        <f t="shared" si="16"/>
        <v>117</v>
      </c>
      <c r="J100" s="2">
        <v>99</v>
      </c>
      <c r="K100" s="2">
        <f t="shared" si="15"/>
        <v>129</v>
      </c>
      <c r="L100" s="2">
        <v>1</v>
      </c>
      <c r="N100" s="2">
        <v>99</v>
      </c>
      <c r="O100" s="2">
        <v>117</v>
      </c>
      <c r="P100" s="2">
        <v>5</v>
      </c>
      <c r="Q100" s="2">
        <f t="shared" si="17"/>
        <v>117</v>
      </c>
      <c r="R100" s="2">
        <v>2</v>
      </c>
      <c r="S100" s="2">
        <f t="shared" si="18"/>
        <v>117</v>
      </c>
      <c r="T100" s="2"/>
      <c r="U100" s="2"/>
    </row>
    <row r="101" ht="16.5" spans="1:21">
      <c r="A101" s="13">
        <v>99</v>
      </c>
      <c r="B101">
        <f t="shared" si="16"/>
        <v>117</v>
      </c>
      <c r="J101" s="2">
        <v>100</v>
      </c>
      <c r="K101" s="2">
        <f t="shared" si="15"/>
        <v>130</v>
      </c>
      <c r="L101" s="2">
        <v>1</v>
      </c>
      <c r="N101" s="14">
        <v>100</v>
      </c>
      <c r="O101" s="2">
        <v>118</v>
      </c>
      <c r="P101" s="2">
        <v>5</v>
      </c>
      <c r="Q101" s="2">
        <f t="shared" si="17"/>
        <v>118</v>
      </c>
      <c r="R101" s="2">
        <v>2</v>
      </c>
      <c r="S101" s="2">
        <f t="shared" si="18"/>
        <v>118</v>
      </c>
      <c r="T101" s="14">
        <v>1</v>
      </c>
      <c r="U101" s="14"/>
    </row>
    <row r="102" ht="16.5" spans="1:21">
      <c r="A102" s="13">
        <v>100</v>
      </c>
      <c r="B102">
        <f t="shared" si="16"/>
        <v>118</v>
      </c>
      <c r="J102" s="2">
        <v>101</v>
      </c>
      <c r="K102" s="2">
        <f t="shared" si="15"/>
        <v>130</v>
      </c>
      <c r="L102" s="2">
        <v>1</v>
      </c>
      <c r="N102" s="2">
        <v>101</v>
      </c>
      <c r="O102" s="2">
        <v>119</v>
      </c>
      <c r="P102" s="2">
        <v>5</v>
      </c>
      <c r="Q102" s="2">
        <f t="shared" si="17"/>
        <v>119</v>
      </c>
      <c r="R102" s="2">
        <v>2</v>
      </c>
      <c r="S102" s="2">
        <f t="shared" si="18"/>
        <v>119</v>
      </c>
      <c r="T102" s="2"/>
      <c r="U102" s="2"/>
    </row>
    <row r="103" ht="16.5" spans="1:21">
      <c r="A103" s="13">
        <v>101</v>
      </c>
      <c r="B103">
        <f t="shared" si="16"/>
        <v>118</v>
      </c>
      <c r="J103" s="2">
        <v>102</v>
      </c>
      <c r="K103" s="2">
        <f t="shared" si="15"/>
        <v>131</v>
      </c>
      <c r="L103" s="2">
        <v>1</v>
      </c>
      <c r="N103" s="2">
        <v>102</v>
      </c>
      <c r="O103" s="2">
        <v>120</v>
      </c>
      <c r="P103" s="2">
        <v>5</v>
      </c>
      <c r="Q103" s="2">
        <f t="shared" si="17"/>
        <v>120</v>
      </c>
      <c r="R103" s="2">
        <v>2</v>
      </c>
      <c r="S103" s="2">
        <f t="shared" si="18"/>
        <v>120</v>
      </c>
      <c r="T103" s="2"/>
      <c r="U103" s="2"/>
    </row>
    <row r="104" ht="16.5" spans="1:21">
      <c r="A104" s="13">
        <v>102</v>
      </c>
      <c r="B104">
        <f t="shared" si="16"/>
        <v>118</v>
      </c>
      <c r="J104" s="2">
        <v>103</v>
      </c>
      <c r="K104" s="2">
        <f t="shared" ref="K104:K111" si="19">K102+1</f>
        <v>131</v>
      </c>
      <c r="L104" s="2">
        <v>1</v>
      </c>
      <c r="N104" s="2">
        <v>103</v>
      </c>
      <c r="O104" s="2">
        <v>121</v>
      </c>
      <c r="P104" s="2">
        <v>5</v>
      </c>
      <c r="Q104" s="2">
        <f t="shared" si="17"/>
        <v>121</v>
      </c>
      <c r="R104" s="2">
        <v>2</v>
      </c>
      <c r="S104" s="2">
        <f t="shared" si="18"/>
        <v>121</v>
      </c>
      <c r="T104" s="2"/>
      <c r="U104" s="2"/>
    </row>
    <row r="105" ht="16.5" spans="1:21">
      <c r="A105" s="13">
        <v>103</v>
      </c>
      <c r="B105">
        <f t="shared" si="16"/>
        <v>119</v>
      </c>
      <c r="J105" s="2">
        <v>104</v>
      </c>
      <c r="K105" s="2">
        <f t="shared" si="19"/>
        <v>132</v>
      </c>
      <c r="L105" s="2">
        <v>1</v>
      </c>
      <c r="N105" s="2">
        <v>104</v>
      </c>
      <c r="O105" s="2">
        <v>122</v>
      </c>
      <c r="P105" s="2">
        <v>5</v>
      </c>
      <c r="Q105" s="2">
        <f t="shared" si="17"/>
        <v>122</v>
      </c>
      <c r="R105" s="2">
        <v>2</v>
      </c>
      <c r="S105" s="2">
        <f t="shared" si="18"/>
        <v>122</v>
      </c>
      <c r="T105" s="2"/>
      <c r="U105" s="2"/>
    </row>
    <row r="106" ht="16.5" spans="1:21">
      <c r="A106" s="13">
        <v>104</v>
      </c>
      <c r="B106">
        <f t="shared" si="16"/>
        <v>119</v>
      </c>
      <c r="J106" s="2">
        <v>105</v>
      </c>
      <c r="K106" s="2">
        <f t="shared" si="19"/>
        <v>132</v>
      </c>
      <c r="L106" s="2">
        <v>1</v>
      </c>
      <c r="N106" s="2">
        <v>105</v>
      </c>
      <c r="O106" s="2">
        <v>123</v>
      </c>
      <c r="P106" s="2">
        <v>5</v>
      </c>
      <c r="Q106" s="2">
        <f t="shared" si="17"/>
        <v>123</v>
      </c>
      <c r="R106" s="2">
        <v>2</v>
      </c>
      <c r="S106" s="2">
        <f t="shared" si="18"/>
        <v>123</v>
      </c>
      <c r="T106" s="2"/>
      <c r="U106" s="2"/>
    </row>
    <row r="107" ht="16.5" spans="1:21">
      <c r="A107" s="13">
        <v>105</v>
      </c>
      <c r="B107">
        <f t="shared" si="16"/>
        <v>119</v>
      </c>
      <c r="J107" s="2">
        <v>106</v>
      </c>
      <c r="K107" s="2">
        <f t="shared" si="19"/>
        <v>133</v>
      </c>
      <c r="L107" s="2">
        <v>1</v>
      </c>
      <c r="N107" s="2">
        <v>106</v>
      </c>
      <c r="O107" s="2">
        <v>124</v>
      </c>
      <c r="P107" s="2">
        <v>5</v>
      </c>
      <c r="Q107" s="2">
        <f t="shared" si="17"/>
        <v>124</v>
      </c>
      <c r="R107" s="2">
        <v>2</v>
      </c>
      <c r="S107" s="2">
        <f t="shared" si="18"/>
        <v>124</v>
      </c>
      <c r="T107" s="2"/>
      <c r="U107" s="2"/>
    </row>
    <row r="108" ht="16.5" spans="1:21">
      <c r="A108" s="13">
        <v>106</v>
      </c>
      <c r="B108">
        <f t="shared" si="16"/>
        <v>120</v>
      </c>
      <c r="J108" s="2">
        <v>107</v>
      </c>
      <c r="K108" s="2">
        <f t="shared" si="19"/>
        <v>133</v>
      </c>
      <c r="L108" s="2">
        <v>1</v>
      </c>
      <c r="N108" s="2">
        <v>107</v>
      </c>
      <c r="O108" s="2">
        <v>125</v>
      </c>
      <c r="P108" s="2">
        <v>5</v>
      </c>
      <c r="Q108" s="2">
        <f t="shared" si="17"/>
        <v>125</v>
      </c>
      <c r="R108" s="2">
        <v>2</v>
      </c>
      <c r="S108" s="2">
        <f t="shared" si="18"/>
        <v>125</v>
      </c>
      <c r="T108" s="2"/>
      <c r="U108" s="2"/>
    </row>
    <row r="109" ht="16.5" spans="10:21">
      <c r="J109" s="2">
        <v>108</v>
      </c>
      <c r="K109" s="2">
        <f t="shared" si="19"/>
        <v>134</v>
      </c>
      <c r="L109" s="2">
        <v>1</v>
      </c>
      <c r="N109" s="2">
        <v>108</v>
      </c>
      <c r="O109" s="2">
        <v>126</v>
      </c>
      <c r="P109" s="2">
        <v>5</v>
      </c>
      <c r="Q109" s="2">
        <f t="shared" si="17"/>
        <v>126</v>
      </c>
      <c r="R109" s="2">
        <v>2</v>
      </c>
      <c r="S109" s="2">
        <f t="shared" si="18"/>
        <v>126</v>
      </c>
      <c r="T109" s="2"/>
      <c r="U109" s="2"/>
    </row>
    <row r="110" ht="16.5" spans="10:21">
      <c r="J110" s="2">
        <v>109</v>
      </c>
      <c r="K110" s="2">
        <f t="shared" si="19"/>
        <v>134</v>
      </c>
      <c r="L110" s="2">
        <v>1</v>
      </c>
      <c r="N110" s="2">
        <v>109</v>
      </c>
      <c r="O110" s="2">
        <v>127</v>
      </c>
      <c r="P110" s="2">
        <v>5</v>
      </c>
      <c r="Q110" s="2">
        <f t="shared" si="17"/>
        <v>127</v>
      </c>
      <c r="R110" s="2">
        <v>2</v>
      </c>
      <c r="S110" s="2">
        <f t="shared" si="18"/>
        <v>127</v>
      </c>
      <c r="T110" s="2"/>
      <c r="U110" s="2"/>
    </row>
    <row r="111" ht="16.5" spans="10:21">
      <c r="J111" s="2">
        <v>110</v>
      </c>
      <c r="K111" s="2">
        <f t="shared" si="19"/>
        <v>135</v>
      </c>
      <c r="L111" s="2">
        <v>1</v>
      </c>
      <c r="N111" s="14">
        <v>110</v>
      </c>
      <c r="O111" s="2">
        <v>128</v>
      </c>
      <c r="P111" s="2">
        <v>5</v>
      </c>
      <c r="Q111" s="2">
        <f t="shared" si="17"/>
        <v>128</v>
      </c>
      <c r="R111" s="2">
        <v>2</v>
      </c>
      <c r="S111" s="2">
        <f t="shared" si="18"/>
        <v>128</v>
      </c>
      <c r="T111" s="14">
        <v>1</v>
      </c>
      <c r="U111" s="14"/>
    </row>
    <row r="112" ht="16.5" spans="10:21">
      <c r="J112" s="2">
        <v>111</v>
      </c>
      <c r="K112" s="2">
        <f t="shared" ref="K112:K142" si="20">K110+1</f>
        <v>135</v>
      </c>
      <c r="L112" s="2">
        <v>1</v>
      </c>
      <c r="N112" s="2">
        <v>111</v>
      </c>
      <c r="O112" s="2">
        <v>129</v>
      </c>
      <c r="P112" s="2">
        <v>5</v>
      </c>
      <c r="Q112" s="2">
        <f t="shared" si="17"/>
        <v>129</v>
      </c>
      <c r="R112" s="2">
        <v>2</v>
      </c>
      <c r="S112" s="2">
        <f t="shared" si="18"/>
        <v>129</v>
      </c>
      <c r="T112" s="2"/>
      <c r="U112" s="2"/>
    </row>
    <row r="113" ht="16.5" spans="10:21">
      <c r="J113" s="2">
        <v>112</v>
      </c>
      <c r="K113" s="2">
        <f t="shared" si="20"/>
        <v>136</v>
      </c>
      <c r="L113" s="2">
        <v>1</v>
      </c>
      <c r="N113" s="2">
        <v>112</v>
      </c>
      <c r="O113" s="2">
        <v>130</v>
      </c>
      <c r="P113" s="2">
        <v>5</v>
      </c>
      <c r="Q113" s="2">
        <f t="shared" si="17"/>
        <v>130</v>
      </c>
      <c r="R113" s="2">
        <v>2</v>
      </c>
      <c r="S113" s="2">
        <f t="shared" si="18"/>
        <v>130</v>
      </c>
      <c r="T113" s="2"/>
      <c r="U113" s="2"/>
    </row>
    <row r="114" ht="16.5" spans="10:21">
      <c r="J114" s="2">
        <v>113</v>
      </c>
      <c r="K114" s="2">
        <f t="shared" si="20"/>
        <v>136</v>
      </c>
      <c r="L114" s="2">
        <v>1</v>
      </c>
      <c r="N114" s="2">
        <v>113</v>
      </c>
      <c r="O114" s="2">
        <v>131</v>
      </c>
      <c r="P114" s="2">
        <v>5</v>
      </c>
      <c r="Q114" s="2">
        <f t="shared" si="17"/>
        <v>131</v>
      </c>
      <c r="R114" s="2">
        <v>2</v>
      </c>
      <c r="S114" s="2">
        <f t="shared" si="18"/>
        <v>131</v>
      </c>
      <c r="T114" s="2"/>
      <c r="U114" s="2"/>
    </row>
    <row r="115" ht="16.5" spans="10:21">
      <c r="J115" s="2">
        <v>114</v>
      </c>
      <c r="K115" s="2">
        <f t="shared" si="20"/>
        <v>137</v>
      </c>
      <c r="L115" s="2">
        <v>1</v>
      </c>
      <c r="N115" s="2">
        <v>114</v>
      </c>
      <c r="O115" s="2">
        <v>132</v>
      </c>
      <c r="P115" s="2">
        <v>5</v>
      </c>
      <c r="Q115" s="2">
        <f t="shared" si="17"/>
        <v>132</v>
      </c>
      <c r="R115" s="2">
        <v>2</v>
      </c>
      <c r="S115" s="2">
        <f t="shared" si="18"/>
        <v>132</v>
      </c>
      <c r="T115" s="2"/>
      <c r="U115" s="2"/>
    </row>
    <row r="116" ht="16.5" spans="10:21">
      <c r="J116" s="2">
        <v>115</v>
      </c>
      <c r="K116" s="2">
        <f t="shared" si="20"/>
        <v>137</v>
      </c>
      <c r="L116" s="2">
        <v>1</v>
      </c>
      <c r="N116" s="2">
        <v>115</v>
      </c>
      <c r="O116" s="2">
        <v>133</v>
      </c>
      <c r="P116" s="2">
        <v>5</v>
      </c>
      <c r="Q116" s="2">
        <f t="shared" si="17"/>
        <v>133</v>
      </c>
      <c r="R116" s="2">
        <v>2</v>
      </c>
      <c r="S116" s="2">
        <f t="shared" si="18"/>
        <v>133</v>
      </c>
      <c r="T116" s="2"/>
      <c r="U116" s="2"/>
    </row>
    <row r="117" ht="16.5" spans="10:21">
      <c r="J117" s="2">
        <v>116</v>
      </c>
      <c r="K117" s="2">
        <f t="shared" si="20"/>
        <v>138</v>
      </c>
      <c r="L117" s="2">
        <v>1</v>
      </c>
      <c r="N117" s="2">
        <v>116</v>
      </c>
      <c r="O117" s="2">
        <v>134</v>
      </c>
      <c r="P117" s="2">
        <v>5</v>
      </c>
      <c r="Q117" s="2">
        <f t="shared" si="17"/>
        <v>134</v>
      </c>
      <c r="R117" s="2">
        <v>2</v>
      </c>
      <c r="S117" s="2">
        <f t="shared" si="18"/>
        <v>134</v>
      </c>
      <c r="T117" s="2"/>
      <c r="U117" s="2"/>
    </row>
    <row r="118" ht="16.5" spans="10:21">
      <c r="J118" s="2">
        <v>117</v>
      </c>
      <c r="K118" s="2">
        <f t="shared" si="20"/>
        <v>138</v>
      </c>
      <c r="L118" s="2">
        <v>1</v>
      </c>
      <c r="N118" s="2">
        <v>117</v>
      </c>
      <c r="O118" s="2">
        <v>135</v>
      </c>
      <c r="P118" s="2">
        <v>5</v>
      </c>
      <c r="Q118" s="2">
        <f t="shared" si="17"/>
        <v>135</v>
      </c>
      <c r="R118" s="2">
        <v>2</v>
      </c>
      <c r="S118" s="2">
        <f t="shared" si="18"/>
        <v>135</v>
      </c>
      <c r="T118" s="2"/>
      <c r="U118" s="2"/>
    </row>
    <row r="119" ht="16.5" spans="10:21">
      <c r="J119" s="2">
        <v>118</v>
      </c>
      <c r="K119" s="2">
        <f t="shared" si="20"/>
        <v>139</v>
      </c>
      <c r="L119" s="2">
        <v>1</v>
      </c>
      <c r="N119" s="2">
        <v>118</v>
      </c>
      <c r="O119" s="2">
        <v>136</v>
      </c>
      <c r="P119" s="2">
        <v>5</v>
      </c>
      <c r="Q119" s="2">
        <f t="shared" si="17"/>
        <v>136</v>
      </c>
      <c r="R119" s="2">
        <v>2</v>
      </c>
      <c r="S119" s="2">
        <f t="shared" si="18"/>
        <v>136</v>
      </c>
      <c r="T119" s="2"/>
      <c r="U119" s="2"/>
    </row>
    <row r="120" ht="16.5" spans="10:21">
      <c r="J120" s="2">
        <v>119</v>
      </c>
      <c r="K120" s="2">
        <f t="shared" si="20"/>
        <v>139</v>
      </c>
      <c r="L120" s="2">
        <v>1</v>
      </c>
      <c r="N120" s="2">
        <v>119</v>
      </c>
      <c r="O120" s="2">
        <v>137</v>
      </c>
      <c r="P120" s="2">
        <v>5</v>
      </c>
      <c r="Q120" s="2">
        <f t="shared" si="17"/>
        <v>137</v>
      </c>
      <c r="R120" s="2">
        <v>2</v>
      </c>
      <c r="S120" s="2">
        <f t="shared" si="18"/>
        <v>137</v>
      </c>
      <c r="T120" s="2"/>
      <c r="U120" s="2"/>
    </row>
    <row r="121" ht="16.5" spans="10:21">
      <c r="J121" s="2">
        <v>120</v>
      </c>
      <c r="K121" s="2">
        <f t="shared" si="20"/>
        <v>140</v>
      </c>
      <c r="L121" s="2">
        <v>1</v>
      </c>
      <c r="N121" s="14">
        <v>120</v>
      </c>
      <c r="O121" s="2">
        <v>138</v>
      </c>
      <c r="P121" s="2">
        <v>5</v>
      </c>
      <c r="Q121" s="2">
        <f t="shared" si="17"/>
        <v>138</v>
      </c>
      <c r="R121" s="2">
        <v>2</v>
      </c>
      <c r="S121" s="2">
        <f t="shared" si="18"/>
        <v>138</v>
      </c>
      <c r="T121" s="14">
        <v>1</v>
      </c>
      <c r="U121" s="14"/>
    </row>
    <row r="122" ht="16.5" spans="10:21">
      <c r="J122" s="2">
        <v>121</v>
      </c>
      <c r="K122" s="2">
        <f t="shared" si="20"/>
        <v>140</v>
      </c>
      <c r="L122" s="2">
        <v>1</v>
      </c>
      <c r="N122" s="2">
        <v>121</v>
      </c>
      <c r="O122" s="2">
        <v>139</v>
      </c>
      <c r="P122" s="2">
        <v>5</v>
      </c>
      <c r="Q122" s="2">
        <f t="shared" si="17"/>
        <v>139</v>
      </c>
      <c r="R122" s="2">
        <v>2</v>
      </c>
      <c r="S122" s="2">
        <f t="shared" si="18"/>
        <v>139</v>
      </c>
      <c r="T122" s="2"/>
      <c r="U122" s="2"/>
    </row>
    <row r="123" ht="16.5" spans="10:21">
      <c r="J123" s="2">
        <v>122</v>
      </c>
      <c r="K123" s="2">
        <f t="shared" si="20"/>
        <v>141</v>
      </c>
      <c r="L123" s="2">
        <v>1</v>
      </c>
      <c r="N123" s="2">
        <v>122</v>
      </c>
      <c r="O123" s="2">
        <v>140</v>
      </c>
      <c r="P123" s="2">
        <v>5</v>
      </c>
      <c r="Q123" s="2">
        <f t="shared" si="17"/>
        <v>140</v>
      </c>
      <c r="R123" s="2">
        <v>2</v>
      </c>
      <c r="S123" s="2">
        <f t="shared" si="18"/>
        <v>140</v>
      </c>
      <c r="T123" s="2"/>
      <c r="U123" s="2"/>
    </row>
    <row r="124" ht="16.5" spans="10:21">
      <c r="J124" s="2">
        <v>123</v>
      </c>
      <c r="K124" s="2">
        <f t="shared" si="20"/>
        <v>141</v>
      </c>
      <c r="L124" s="2">
        <v>1</v>
      </c>
      <c r="N124" s="2">
        <v>123</v>
      </c>
      <c r="O124" s="2">
        <v>141</v>
      </c>
      <c r="P124" s="2">
        <v>5</v>
      </c>
      <c r="Q124" s="2">
        <f t="shared" si="17"/>
        <v>141</v>
      </c>
      <c r="R124" s="2">
        <v>2</v>
      </c>
      <c r="S124" s="2">
        <f t="shared" si="18"/>
        <v>141</v>
      </c>
      <c r="T124" s="2"/>
      <c r="U124" s="2"/>
    </row>
    <row r="125" ht="16.5" spans="10:21">
      <c r="J125" s="2">
        <v>124</v>
      </c>
      <c r="K125" s="2">
        <f t="shared" si="20"/>
        <v>142</v>
      </c>
      <c r="L125" s="2">
        <v>1</v>
      </c>
      <c r="N125" s="2">
        <v>124</v>
      </c>
      <c r="O125" s="2">
        <v>142</v>
      </c>
      <c r="P125" s="2">
        <v>5</v>
      </c>
      <c r="Q125" s="2">
        <f t="shared" si="17"/>
        <v>142</v>
      </c>
      <c r="R125" s="2">
        <v>2</v>
      </c>
      <c r="S125" s="2">
        <f t="shared" si="18"/>
        <v>142</v>
      </c>
      <c r="T125" s="2"/>
      <c r="U125" s="2"/>
    </row>
    <row r="126" ht="16.5" spans="10:21">
      <c r="J126" s="2">
        <v>125</v>
      </c>
      <c r="K126" s="2">
        <f t="shared" si="20"/>
        <v>142</v>
      </c>
      <c r="L126" s="2">
        <v>1</v>
      </c>
      <c r="N126" s="2">
        <v>125</v>
      </c>
      <c r="O126" s="2">
        <v>143</v>
      </c>
      <c r="P126" s="2">
        <v>5</v>
      </c>
      <c r="Q126" s="2">
        <f t="shared" si="17"/>
        <v>143</v>
      </c>
      <c r="R126" s="2">
        <v>2</v>
      </c>
      <c r="S126" s="2">
        <f t="shared" si="18"/>
        <v>143</v>
      </c>
      <c r="T126" s="2"/>
      <c r="U126" s="2"/>
    </row>
    <row r="127" ht="16.5" spans="10:21">
      <c r="J127" s="2">
        <v>126</v>
      </c>
      <c r="K127" s="2">
        <f t="shared" si="20"/>
        <v>143</v>
      </c>
      <c r="L127" s="2">
        <v>1</v>
      </c>
      <c r="N127" s="2">
        <v>126</v>
      </c>
      <c r="O127" s="2">
        <v>144</v>
      </c>
      <c r="P127" s="2">
        <v>5</v>
      </c>
      <c r="Q127" s="2">
        <f t="shared" si="17"/>
        <v>144</v>
      </c>
      <c r="R127" s="2">
        <v>2</v>
      </c>
      <c r="S127" s="2">
        <f t="shared" si="18"/>
        <v>144</v>
      </c>
      <c r="T127" s="2"/>
      <c r="U127" s="2"/>
    </row>
    <row r="128" ht="16.5" spans="10:21">
      <c r="J128" s="2">
        <v>127</v>
      </c>
      <c r="K128" s="2">
        <f t="shared" si="20"/>
        <v>143</v>
      </c>
      <c r="L128" s="2">
        <v>1</v>
      </c>
      <c r="N128" s="2">
        <v>127</v>
      </c>
      <c r="O128" s="2">
        <v>145</v>
      </c>
      <c r="P128" s="2">
        <v>5</v>
      </c>
      <c r="Q128" s="2">
        <f t="shared" si="17"/>
        <v>145</v>
      </c>
      <c r="R128" s="2">
        <v>2</v>
      </c>
      <c r="S128" s="2">
        <f t="shared" si="18"/>
        <v>145</v>
      </c>
      <c r="T128" s="2"/>
      <c r="U128" s="2"/>
    </row>
    <row r="129" ht="16.5" spans="10:21">
      <c r="J129" s="2">
        <v>128</v>
      </c>
      <c r="K129" s="2">
        <f t="shared" si="20"/>
        <v>144</v>
      </c>
      <c r="L129" s="2">
        <v>1</v>
      </c>
      <c r="N129" s="2">
        <v>128</v>
      </c>
      <c r="O129" s="2">
        <v>146</v>
      </c>
      <c r="P129" s="2">
        <v>5</v>
      </c>
      <c r="Q129" s="2">
        <f t="shared" si="17"/>
        <v>146</v>
      </c>
      <c r="R129" s="2">
        <v>2</v>
      </c>
      <c r="S129" s="2">
        <f t="shared" si="18"/>
        <v>146</v>
      </c>
      <c r="T129" s="2"/>
      <c r="U129" s="2"/>
    </row>
    <row r="130" ht="16.5" spans="10:21">
      <c r="J130" s="2">
        <v>129</v>
      </c>
      <c r="K130" s="2">
        <f t="shared" si="20"/>
        <v>144</v>
      </c>
      <c r="L130" s="2">
        <v>1</v>
      </c>
      <c r="N130" s="2">
        <v>129</v>
      </c>
      <c r="O130" s="2">
        <v>147</v>
      </c>
      <c r="P130" s="2">
        <v>5</v>
      </c>
      <c r="Q130" s="2">
        <f t="shared" si="17"/>
        <v>147</v>
      </c>
      <c r="R130" s="2">
        <v>2</v>
      </c>
      <c r="S130" s="2">
        <f t="shared" si="18"/>
        <v>147</v>
      </c>
      <c r="T130" s="2"/>
      <c r="U130" s="2"/>
    </row>
    <row r="131" ht="16.5" spans="10:21">
      <c r="J131" s="2">
        <v>130</v>
      </c>
      <c r="K131" s="2">
        <f t="shared" si="20"/>
        <v>145</v>
      </c>
      <c r="L131" s="2">
        <v>1</v>
      </c>
      <c r="N131" s="2">
        <v>130</v>
      </c>
      <c r="O131" s="2">
        <v>148</v>
      </c>
      <c r="P131" s="2">
        <v>5</v>
      </c>
      <c r="Q131" s="2">
        <f t="shared" ref="Q131:Q162" si="21">O131</f>
        <v>148</v>
      </c>
      <c r="R131" s="2">
        <v>2</v>
      </c>
      <c r="S131" s="2">
        <f t="shared" ref="S131:S162" si="22">Q131</f>
        <v>148</v>
      </c>
      <c r="T131" s="2">
        <v>1</v>
      </c>
      <c r="U131" s="2"/>
    </row>
    <row r="132" ht="16.5" spans="10:21">
      <c r="J132" s="2">
        <v>131</v>
      </c>
      <c r="K132" s="2">
        <f t="shared" si="20"/>
        <v>145</v>
      </c>
      <c r="L132" s="2">
        <v>1</v>
      </c>
      <c r="N132" s="2">
        <v>131</v>
      </c>
      <c r="O132" s="2">
        <v>149</v>
      </c>
      <c r="P132" s="2">
        <v>5</v>
      </c>
      <c r="Q132" s="2">
        <f t="shared" si="21"/>
        <v>149</v>
      </c>
      <c r="R132" s="2">
        <v>2</v>
      </c>
      <c r="S132" s="2">
        <f t="shared" si="22"/>
        <v>149</v>
      </c>
      <c r="T132" s="2"/>
      <c r="U132" s="2"/>
    </row>
    <row r="133" ht="16.5" spans="10:21">
      <c r="J133" s="2">
        <v>132</v>
      </c>
      <c r="K133" s="2">
        <f t="shared" si="20"/>
        <v>146</v>
      </c>
      <c r="L133" s="2">
        <v>1</v>
      </c>
      <c r="N133" s="2">
        <v>132</v>
      </c>
      <c r="O133" s="2">
        <v>150</v>
      </c>
      <c r="P133" s="2">
        <v>5</v>
      </c>
      <c r="Q133" s="2">
        <f t="shared" si="21"/>
        <v>150</v>
      </c>
      <c r="R133" s="2">
        <v>2</v>
      </c>
      <c r="S133" s="2">
        <f t="shared" si="22"/>
        <v>150</v>
      </c>
      <c r="T133" s="2"/>
      <c r="U133" s="2"/>
    </row>
    <row r="134" ht="16.5" spans="10:21">
      <c r="J134" s="2">
        <v>133</v>
      </c>
      <c r="K134" s="2">
        <f t="shared" si="20"/>
        <v>146</v>
      </c>
      <c r="L134" s="2">
        <v>1</v>
      </c>
      <c r="N134" s="2">
        <v>133</v>
      </c>
      <c r="O134" s="2">
        <v>150</v>
      </c>
      <c r="P134" s="2">
        <v>5</v>
      </c>
      <c r="Q134" s="2">
        <f t="shared" si="21"/>
        <v>150</v>
      </c>
      <c r="R134" s="2">
        <v>2</v>
      </c>
      <c r="S134" s="2">
        <f t="shared" si="22"/>
        <v>150</v>
      </c>
      <c r="T134" s="2"/>
      <c r="U134" s="2"/>
    </row>
    <row r="135" ht="16.5" spans="10:21">
      <c r="J135" s="2">
        <v>134</v>
      </c>
      <c r="K135" s="2">
        <f t="shared" si="20"/>
        <v>147</v>
      </c>
      <c r="L135" s="2">
        <v>1</v>
      </c>
      <c r="N135" s="2">
        <v>134</v>
      </c>
      <c r="O135" s="2">
        <v>150</v>
      </c>
      <c r="P135" s="2">
        <v>5</v>
      </c>
      <c r="Q135" s="2">
        <f t="shared" si="21"/>
        <v>150</v>
      </c>
      <c r="R135" s="2">
        <v>2</v>
      </c>
      <c r="S135" s="2">
        <f t="shared" si="22"/>
        <v>150</v>
      </c>
      <c r="T135" s="2"/>
      <c r="U135" s="2"/>
    </row>
    <row r="136" ht="16.5" spans="10:21">
      <c r="J136" s="2">
        <v>135</v>
      </c>
      <c r="K136" s="2">
        <f t="shared" si="20"/>
        <v>147</v>
      </c>
      <c r="L136" s="2">
        <v>1</v>
      </c>
      <c r="N136" s="2">
        <v>135</v>
      </c>
      <c r="O136" s="2">
        <v>150</v>
      </c>
      <c r="P136" s="2">
        <v>5</v>
      </c>
      <c r="Q136" s="2">
        <f t="shared" si="21"/>
        <v>150</v>
      </c>
      <c r="R136" s="2">
        <v>2</v>
      </c>
      <c r="S136" s="2">
        <f t="shared" si="22"/>
        <v>150</v>
      </c>
      <c r="T136" s="2"/>
      <c r="U136" s="2"/>
    </row>
    <row r="137" ht="16.5" spans="10:21">
      <c r="J137" s="2">
        <v>136</v>
      </c>
      <c r="K137" s="2">
        <f t="shared" si="20"/>
        <v>148</v>
      </c>
      <c r="L137" s="2">
        <v>1</v>
      </c>
      <c r="N137" s="2">
        <v>136</v>
      </c>
      <c r="O137" s="2">
        <v>150</v>
      </c>
      <c r="P137" s="2">
        <v>5</v>
      </c>
      <c r="Q137" s="2">
        <f t="shared" si="21"/>
        <v>150</v>
      </c>
      <c r="R137" s="2">
        <v>2</v>
      </c>
      <c r="S137" s="2">
        <f t="shared" si="22"/>
        <v>150</v>
      </c>
      <c r="T137" s="2"/>
      <c r="U137" s="2"/>
    </row>
    <row r="138" ht="16.5" spans="10:21">
      <c r="J138" s="2">
        <v>137</v>
      </c>
      <c r="K138" s="2">
        <f t="shared" si="20"/>
        <v>148</v>
      </c>
      <c r="L138" s="2">
        <v>1</v>
      </c>
      <c r="N138" s="2">
        <v>137</v>
      </c>
      <c r="O138" s="2">
        <v>150</v>
      </c>
      <c r="P138" s="2">
        <v>5</v>
      </c>
      <c r="Q138" s="2">
        <f t="shared" si="21"/>
        <v>150</v>
      </c>
      <c r="R138" s="2">
        <v>2</v>
      </c>
      <c r="S138" s="2">
        <f t="shared" si="22"/>
        <v>150</v>
      </c>
      <c r="T138" s="2"/>
      <c r="U138" s="2"/>
    </row>
    <row r="139" ht="16.5" spans="10:21">
      <c r="J139" s="2">
        <v>138</v>
      </c>
      <c r="K139" s="2">
        <f t="shared" si="20"/>
        <v>149</v>
      </c>
      <c r="L139" s="2">
        <v>1</v>
      </c>
      <c r="N139" s="2">
        <v>138</v>
      </c>
      <c r="O139" s="2">
        <v>150</v>
      </c>
      <c r="P139" s="2">
        <v>5</v>
      </c>
      <c r="Q139" s="2">
        <f t="shared" si="21"/>
        <v>150</v>
      </c>
      <c r="R139" s="2">
        <v>2</v>
      </c>
      <c r="S139" s="2">
        <f t="shared" si="22"/>
        <v>150</v>
      </c>
      <c r="T139" s="2"/>
      <c r="U139" s="2"/>
    </row>
    <row r="140" ht="16.5" spans="10:21">
      <c r="J140" s="2">
        <v>139</v>
      </c>
      <c r="K140" s="2">
        <f t="shared" si="20"/>
        <v>149</v>
      </c>
      <c r="L140" s="2">
        <v>1</v>
      </c>
      <c r="N140" s="2">
        <v>139</v>
      </c>
      <c r="O140" s="2">
        <v>150</v>
      </c>
      <c r="P140" s="2">
        <v>5</v>
      </c>
      <c r="Q140" s="2">
        <f t="shared" si="21"/>
        <v>150</v>
      </c>
      <c r="R140" s="2">
        <v>2</v>
      </c>
      <c r="S140" s="2">
        <f t="shared" si="22"/>
        <v>150</v>
      </c>
      <c r="T140" s="2"/>
      <c r="U140" s="2"/>
    </row>
    <row r="141" ht="16.5" spans="10:21">
      <c r="J141" s="2">
        <v>140</v>
      </c>
      <c r="K141" s="2">
        <f t="shared" si="20"/>
        <v>150</v>
      </c>
      <c r="L141" s="2">
        <v>1</v>
      </c>
      <c r="N141" s="2">
        <v>140</v>
      </c>
      <c r="O141" s="2">
        <v>150</v>
      </c>
      <c r="P141" s="2">
        <v>5</v>
      </c>
      <c r="Q141" s="2">
        <f t="shared" si="21"/>
        <v>150</v>
      </c>
      <c r="R141" s="2">
        <v>2</v>
      </c>
      <c r="S141" s="2">
        <f t="shared" si="22"/>
        <v>150</v>
      </c>
      <c r="T141" s="2">
        <v>1</v>
      </c>
      <c r="U141" s="2"/>
    </row>
    <row r="142" ht="16.5" spans="10:21">
      <c r="J142" s="2">
        <v>141</v>
      </c>
      <c r="K142" s="2">
        <f t="shared" si="20"/>
        <v>150</v>
      </c>
      <c r="L142" s="2">
        <v>1</v>
      </c>
      <c r="N142" s="2">
        <v>141</v>
      </c>
      <c r="O142" s="2">
        <v>150</v>
      </c>
      <c r="P142" s="2">
        <v>5</v>
      </c>
      <c r="Q142" s="2">
        <f t="shared" si="21"/>
        <v>150</v>
      </c>
      <c r="R142" s="2">
        <v>2</v>
      </c>
      <c r="S142" s="2">
        <f t="shared" si="22"/>
        <v>150</v>
      </c>
      <c r="T142" s="2"/>
      <c r="U142" s="2"/>
    </row>
    <row r="143" ht="16.5" spans="14:21">
      <c r="N143" s="2">
        <v>142</v>
      </c>
      <c r="O143" s="2">
        <v>150</v>
      </c>
      <c r="P143" s="2">
        <v>5</v>
      </c>
      <c r="Q143" s="2">
        <f t="shared" si="21"/>
        <v>150</v>
      </c>
      <c r="R143" s="2">
        <v>2</v>
      </c>
      <c r="S143" s="2">
        <f t="shared" si="22"/>
        <v>150</v>
      </c>
      <c r="T143" s="2"/>
      <c r="U143" s="2"/>
    </row>
    <row r="144" ht="16.5" spans="14:21">
      <c r="N144" s="2">
        <v>143</v>
      </c>
      <c r="O144" s="2">
        <v>150</v>
      </c>
      <c r="P144" s="2">
        <v>5</v>
      </c>
      <c r="Q144" s="2">
        <f t="shared" si="21"/>
        <v>150</v>
      </c>
      <c r="R144" s="2">
        <v>2</v>
      </c>
      <c r="S144" s="2">
        <f t="shared" si="22"/>
        <v>150</v>
      </c>
      <c r="T144" s="2"/>
      <c r="U144" s="2"/>
    </row>
    <row r="145" ht="16.5" spans="14:21">
      <c r="N145" s="2">
        <v>144</v>
      </c>
      <c r="O145" s="2">
        <v>150</v>
      </c>
      <c r="P145" s="2">
        <v>5</v>
      </c>
      <c r="Q145" s="2">
        <f t="shared" si="21"/>
        <v>150</v>
      </c>
      <c r="R145" s="2">
        <v>2</v>
      </c>
      <c r="S145" s="2">
        <f t="shared" si="22"/>
        <v>150</v>
      </c>
      <c r="T145" s="2"/>
      <c r="U145" s="2"/>
    </row>
    <row r="146" ht="16.5" spans="14:21">
      <c r="N146" s="2">
        <v>145</v>
      </c>
      <c r="O146" s="2">
        <v>150</v>
      </c>
      <c r="P146" s="2">
        <v>5</v>
      </c>
      <c r="Q146" s="2">
        <f t="shared" si="21"/>
        <v>150</v>
      </c>
      <c r="R146" s="2">
        <v>2</v>
      </c>
      <c r="S146" s="2">
        <f t="shared" si="22"/>
        <v>150</v>
      </c>
      <c r="T146" s="2"/>
      <c r="U146" s="2"/>
    </row>
    <row r="147" ht="16.5" spans="14:21">
      <c r="N147" s="2">
        <v>146</v>
      </c>
      <c r="O147" s="2">
        <v>150</v>
      </c>
      <c r="P147" s="2">
        <v>5</v>
      </c>
      <c r="Q147" s="2">
        <f t="shared" si="21"/>
        <v>150</v>
      </c>
      <c r="R147" s="2">
        <v>2</v>
      </c>
      <c r="S147" s="2">
        <f t="shared" si="22"/>
        <v>150</v>
      </c>
      <c r="T147" s="2"/>
      <c r="U147" s="2"/>
    </row>
    <row r="148" ht="16.5" spans="14:21">
      <c r="N148" s="2">
        <v>147</v>
      </c>
      <c r="O148" s="2">
        <v>150</v>
      </c>
      <c r="P148" s="2">
        <v>5</v>
      </c>
      <c r="Q148" s="2">
        <f t="shared" si="21"/>
        <v>150</v>
      </c>
      <c r="R148" s="2">
        <v>2</v>
      </c>
      <c r="S148" s="2">
        <f t="shared" si="22"/>
        <v>150</v>
      </c>
      <c r="T148" s="2"/>
      <c r="U148" s="2"/>
    </row>
    <row r="149" ht="16.5" spans="14:21">
      <c r="N149" s="2">
        <v>148</v>
      </c>
      <c r="O149" s="2">
        <v>150</v>
      </c>
      <c r="P149" s="2">
        <v>5</v>
      </c>
      <c r="Q149" s="2">
        <f t="shared" si="21"/>
        <v>150</v>
      </c>
      <c r="R149" s="2">
        <v>2</v>
      </c>
      <c r="S149" s="2">
        <f t="shared" si="22"/>
        <v>150</v>
      </c>
      <c r="T149" s="2"/>
      <c r="U149" s="2"/>
    </row>
    <row r="150" ht="16.5" spans="14:21">
      <c r="N150" s="2">
        <v>149</v>
      </c>
      <c r="O150" s="2">
        <v>150</v>
      </c>
      <c r="P150" s="2">
        <v>5</v>
      </c>
      <c r="Q150" s="2">
        <f t="shared" si="21"/>
        <v>150</v>
      </c>
      <c r="R150" s="2">
        <v>2</v>
      </c>
      <c r="S150" s="2">
        <f t="shared" si="22"/>
        <v>150</v>
      </c>
      <c r="T150" s="2"/>
      <c r="U150" s="2"/>
    </row>
    <row r="151" ht="16.5" spans="14:21">
      <c r="N151" s="2">
        <v>150</v>
      </c>
      <c r="O151" s="2">
        <v>150</v>
      </c>
      <c r="P151" s="2">
        <v>5</v>
      </c>
      <c r="Q151" s="2">
        <f t="shared" si="21"/>
        <v>150</v>
      </c>
      <c r="R151" s="2">
        <v>2</v>
      </c>
      <c r="S151" s="2">
        <f t="shared" si="22"/>
        <v>150</v>
      </c>
      <c r="T151" s="2">
        <v>1</v>
      </c>
      <c r="U151" s="2"/>
    </row>
    <row r="152" ht="16.5" spans="14:21">
      <c r="N152" s="2">
        <v>151</v>
      </c>
      <c r="O152" s="2">
        <v>150</v>
      </c>
      <c r="P152" s="2">
        <v>5</v>
      </c>
      <c r="Q152" s="2">
        <f t="shared" si="21"/>
        <v>150</v>
      </c>
      <c r="R152" s="2">
        <v>2</v>
      </c>
      <c r="S152" s="2">
        <f t="shared" si="22"/>
        <v>150</v>
      </c>
      <c r="T152" s="2"/>
      <c r="U152" s="2"/>
    </row>
    <row r="153" ht="16.5" spans="14:21">
      <c r="N153" s="2">
        <v>152</v>
      </c>
      <c r="O153" s="2">
        <v>150</v>
      </c>
      <c r="P153" s="2">
        <v>5</v>
      </c>
      <c r="Q153" s="2">
        <f t="shared" si="21"/>
        <v>150</v>
      </c>
      <c r="R153" s="2">
        <v>2</v>
      </c>
      <c r="S153" s="2">
        <f t="shared" si="22"/>
        <v>150</v>
      </c>
      <c r="T153" s="2"/>
      <c r="U153" s="2"/>
    </row>
    <row r="154" ht="16.5" spans="14:21">
      <c r="N154" s="2">
        <v>153</v>
      </c>
      <c r="O154" s="2">
        <v>150</v>
      </c>
      <c r="P154" s="2">
        <v>5</v>
      </c>
      <c r="Q154" s="2">
        <f t="shared" si="21"/>
        <v>150</v>
      </c>
      <c r="R154" s="2">
        <v>2</v>
      </c>
      <c r="S154" s="2">
        <f t="shared" si="22"/>
        <v>150</v>
      </c>
      <c r="T154" s="2"/>
      <c r="U154" s="2"/>
    </row>
    <row r="155" ht="16.5" spans="14:21">
      <c r="N155" s="2">
        <v>154</v>
      </c>
      <c r="O155" s="2">
        <v>150</v>
      </c>
      <c r="P155" s="2">
        <v>5</v>
      </c>
      <c r="Q155" s="2">
        <f t="shared" si="21"/>
        <v>150</v>
      </c>
      <c r="R155" s="2">
        <v>2</v>
      </c>
      <c r="S155" s="2">
        <f t="shared" si="22"/>
        <v>150</v>
      </c>
      <c r="T155" s="2"/>
      <c r="U155" s="2"/>
    </row>
    <row r="156" ht="16.5" spans="14:21">
      <c r="N156" s="2">
        <v>155</v>
      </c>
      <c r="O156" s="2">
        <v>150</v>
      </c>
      <c r="P156" s="2">
        <v>5</v>
      </c>
      <c r="Q156" s="2">
        <f t="shared" si="21"/>
        <v>150</v>
      </c>
      <c r="R156" s="2">
        <v>2</v>
      </c>
      <c r="S156" s="2">
        <f t="shared" si="22"/>
        <v>150</v>
      </c>
      <c r="T156" s="2"/>
      <c r="U156" s="2"/>
    </row>
    <row r="157" ht="16.5" spans="14:21">
      <c r="N157" s="2">
        <v>156</v>
      </c>
      <c r="O157" s="2">
        <v>150</v>
      </c>
      <c r="P157" s="2">
        <v>5</v>
      </c>
      <c r="Q157" s="2">
        <f t="shared" si="21"/>
        <v>150</v>
      </c>
      <c r="R157" s="2">
        <v>2</v>
      </c>
      <c r="S157" s="2">
        <f t="shared" si="22"/>
        <v>150</v>
      </c>
      <c r="T157" s="2"/>
      <c r="U157" s="2"/>
    </row>
    <row r="158" ht="16.5" spans="14:21">
      <c r="N158" s="2">
        <v>157</v>
      </c>
      <c r="O158" s="2">
        <v>150</v>
      </c>
      <c r="P158" s="2">
        <v>5</v>
      </c>
      <c r="Q158" s="2">
        <f t="shared" si="21"/>
        <v>150</v>
      </c>
      <c r="R158" s="2">
        <v>2</v>
      </c>
      <c r="S158" s="2">
        <f t="shared" si="22"/>
        <v>150</v>
      </c>
      <c r="T158" s="2"/>
      <c r="U158" s="2"/>
    </row>
    <row r="159" ht="16.5" spans="14:21">
      <c r="N159" s="2">
        <v>158</v>
      </c>
      <c r="O159" s="2">
        <v>150</v>
      </c>
      <c r="P159" s="2">
        <v>5</v>
      </c>
      <c r="Q159" s="2">
        <f t="shared" si="21"/>
        <v>150</v>
      </c>
      <c r="R159" s="2">
        <v>2</v>
      </c>
      <c r="S159" s="2">
        <f t="shared" si="22"/>
        <v>150</v>
      </c>
      <c r="T159" s="2"/>
      <c r="U159" s="2"/>
    </row>
    <row r="160" ht="16.5" spans="14:21">
      <c r="N160" s="2">
        <v>159</v>
      </c>
      <c r="O160" s="2">
        <v>150</v>
      </c>
      <c r="P160" s="2">
        <v>5</v>
      </c>
      <c r="Q160" s="2">
        <f t="shared" si="21"/>
        <v>150</v>
      </c>
      <c r="R160" s="2">
        <v>2</v>
      </c>
      <c r="S160" s="2">
        <f t="shared" si="22"/>
        <v>150</v>
      </c>
      <c r="T160" s="2"/>
      <c r="U160" s="2"/>
    </row>
    <row r="161" ht="16.5" spans="14:21">
      <c r="N161" s="2">
        <v>160</v>
      </c>
      <c r="O161" s="2">
        <v>150</v>
      </c>
      <c r="P161" s="2">
        <v>5</v>
      </c>
      <c r="Q161" s="2">
        <f t="shared" si="21"/>
        <v>150</v>
      </c>
      <c r="R161" s="2">
        <v>2</v>
      </c>
      <c r="S161" s="2">
        <f t="shared" si="22"/>
        <v>150</v>
      </c>
      <c r="T161" s="2"/>
      <c r="U161" s="2"/>
    </row>
    <row r="162" ht="16.5" spans="14:21">
      <c r="N162" s="2">
        <v>161</v>
      </c>
      <c r="O162" s="2">
        <v>150</v>
      </c>
      <c r="P162" s="2">
        <v>5</v>
      </c>
      <c r="Q162" s="2">
        <f t="shared" si="21"/>
        <v>150</v>
      </c>
      <c r="R162" s="2">
        <v>2</v>
      </c>
      <c r="S162" s="2">
        <f t="shared" si="22"/>
        <v>150</v>
      </c>
      <c r="T162" s="2"/>
      <c r="U162" s="2"/>
    </row>
    <row r="163" ht="16.5" spans="14:21">
      <c r="N163" s="2">
        <v>162</v>
      </c>
      <c r="O163" s="2">
        <v>150</v>
      </c>
      <c r="P163" s="2">
        <v>5</v>
      </c>
      <c r="Q163" s="2">
        <f t="shared" ref="Q163:Q201" si="23">O163</f>
        <v>150</v>
      </c>
      <c r="R163" s="2">
        <v>2</v>
      </c>
      <c r="S163" s="2">
        <f t="shared" ref="S163:S201" si="24">Q163</f>
        <v>150</v>
      </c>
      <c r="T163" s="2"/>
      <c r="U163" s="2"/>
    </row>
    <row r="164" ht="16.5" spans="14:21">
      <c r="N164" s="2">
        <v>163</v>
      </c>
      <c r="O164" s="2">
        <v>150</v>
      </c>
      <c r="P164" s="2">
        <v>5</v>
      </c>
      <c r="Q164" s="2">
        <f t="shared" si="23"/>
        <v>150</v>
      </c>
      <c r="R164" s="2">
        <v>2</v>
      </c>
      <c r="S164" s="2">
        <f t="shared" si="24"/>
        <v>150</v>
      </c>
      <c r="T164" s="2"/>
      <c r="U164" s="2"/>
    </row>
    <row r="165" ht="16.5" spans="14:21">
      <c r="N165" s="2">
        <v>164</v>
      </c>
      <c r="O165" s="2">
        <v>150</v>
      </c>
      <c r="P165" s="2">
        <v>5</v>
      </c>
      <c r="Q165" s="2">
        <f t="shared" si="23"/>
        <v>150</v>
      </c>
      <c r="R165" s="2">
        <v>2</v>
      </c>
      <c r="S165" s="2">
        <f t="shared" si="24"/>
        <v>150</v>
      </c>
      <c r="T165" s="2"/>
      <c r="U165" s="2"/>
    </row>
    <row r="166" ht="16.5" spans="14:21">
      <c r="N166" s="2">
        <v>165</v>
      </c>
      <c r="O166" s="2">
        <v>150</v>
      </c>
      <c r="P166" s="2">
        <v>5</v>
      </c>
      <c r="Q166" s="2">
        <f t="shared" si="23"/>
        <v>150</v>
      </c>
      <c r="R166" s="2">
        <v>2</v>
      </c>
      <c r="S166" s="2">
        <f t="shared" si="24"/>
        <v>150</v>
      </c>
      <c r="T166" s="2"/>
      <c r="U166" s="2"/>
    </row>
    <row r="167" ht="16.5" spans="14:21">
      <c r="N167" s="2">
        <v>166</v>
      </c>
      <c r="O167" s="2">
        <v>150</v>
      </c>
      <c r="P167" s="2">
        <v>5</v>
      </c>
      <c r="Q167" s="2">
        <f t="shared" si="23"/>
        <v>150</v>
      </c>
      <c r="R167" s="2">
        <v>2</v>
      </c>
      <c r="S167" s="2">
        <f t="shared" si="24"/>
        <v>150</v>
      </c>
      <c r="T167" s="2"/>
      <c r="U167" s="2"/>
    </row>
    <row r="168" ht="16.5" spans="14:21">
      <c r="N168" s="2">
        <v>167</v>
      </c>
      <c r="O168" s="2">
        <v>150</v>
      </c>
      <c r="P168" s="2">
        <v>5</v>
      </c>
      <c r="Q168" s="2">
        <f t="shared" si="23"/>
        <v>150</v>
      </c>
      <c r="R168" s="2">
        <v>2</v>
      </c>
      <c r="S168" s="2">
        <f t="shared" si="24"/>
        <v>150</v>
      </c>
      <c r="T168" s="2"/>
      <c r="U168" s="2"/>
    </row>
    <row r="169" ht="16.5" spans="14:21">
      <c r="N169" s="2">
        <v>168</v>
      </c>
      <c r="O169" s="2">
        <v>150</v>
      </c>
      <c r="P169" s="2">
        <v>5</v>
      </c>
      <c r="Q169" s="2">
        <f t="shared" si="23"/>
        <v>150</v>
      </c>
      <c r="R169" s="2">
        <v>2</v>
      </c>
      <c r="S169" s="2">
        <f t="shared" si="24"/>
        <v>150</v>
      </c>
      <c r="T169" s="2"/>
      <c r="U169" s="2"/>
    </row>
    <row r="170" ht="16.5" spans="14:21">
      <c r="N170" s="2">
        <v>169</v>
      </c>
      <c r="O170" s="2">
        <v>150</v>
      </c>
      <c r="P170" s="2">
        <v>5</v>
      </c>
      <c r="Q170" s="2">
        <f t="shared" si="23"/>
        <v>150</v>
      </c>
      <c r="R170" s="2">
        <v>2</v>
      </c>
      <c r="S170" s="2">
        <f t="shared" si="24"/>
        <v>150</v>
      </c>
      <c r="T170" s="2"/>
      <c r="U170" s="2"/>
    </row>
    <row r="171" ht="16.5" spans="14:21">
      <c r="N171" s="2">
        <v>170</v>
      </c>
      <c r="O171" s="2">
        <v>150</v>
      </c>
      <c r="P171" s="2">
        <v>5</v>
      </c>
      <c r="Q171" s="2">
        <f t="shared" si="23"/>
        <v>150</v>
      </c>
      <c r="R171" s="2">
        <v>2</v>
      </c>
      <c r="S171" s="2">
        <f t="shared" si="24"/>
        <v>150</v>
      </c>
      <c r="T171" s="2"/>
      <c r="U171" s="2"/>
    </row>
    <row r="172" ht="16.5" spans="14:21">
      <c r="N172" s="2">
        <v>171</v>
      </c>
      <c r="O172" s="2">
        <v>150</v>
      </c>
      <c r="P172" s="2">
        <v>5</v>
      </c>
      <c r="Q172" s="2">
        <f t="shared" si="23"/>
        <v>150</v>
      </c>
      <c r="R172" s="2">
        <v>2</v>
      </c>
      <c r="S172" s="2">
        <f t="shared" si="24"/>
        <v>150</v>
      </c>
      <c r="T172" s="2"/>
      <c r="U172" s="2"/>
    </row>
    <row r="173" ht="16.5" spans="14:21">
      <c r="N173" s="2">
        <v>172</v>
      </c>
      <c r="O173" s="2">
        <v>150</v>
      </c>
      <c r="P173" s="2">
        <v>5</v>
      </c>
      <c r="Q173" s="2">
        <f t="shared" si="23"/>
        <v>150</v>
      </c>
      <c r="R173" s="2">
        <v>2</v>
      </c>
      <c r="S173" s="2">
        <f t="shared" si="24"/>
        <v>150</v>
      </c>
      <c r="T173" s="2"/>
      <c r="U173" s="2"/>
    </row>
    <row r="174" ht="16.5" spans="14:21">
      <c r="N174" s="2">
        <v>173</v>
      </c>
      <c r="O174" s="2">
        <v>150</v>
      </c>
      <c r="P174" s="2">
        <v>5</v>
      </c>
      <c r="Q174" s="2">
        <f t="shared" si="23"/>
        <v>150</v>
      </c>
      <c r="R174" s="2">
        <v>2</v>
      </c>
      <c r="S174" s="2">
        <f t="shared" si="24"/>
        <v>150</v>
      </c>
      <c r="T174" s="2"/>
      <c r="U174" s="2"/>
    </row>
    <row r="175" ht="16.5" spans="14:21">
      <c r="N175" s="2">
        <v>174</v>
      </c>
      <c r="O175" s="2">
        <v>150</v>
      </c>
      <c r="P175" s="2">
        <v>5</v>
      </c>
      <c r="Q175" s="2">
        <f t="shared" si="23"/>
        <v>150</v>
      </c>
      <c r="R175" s="2">
        <v>2</v>
      </c>
      <c r="S175" s="2">
        <f t="shared" si="24"/>
        <v>150</v>
      </c>
      <c r="T175" s="2"/>
      <c r="U175" s="2"/>
    </row>
    <row r="176" ht="16.5" spans="14:21">
      <c r="N176" s="2">
        <v>175</v>
      </c>
      <c r="O176" s="2">
        <v>150</v>
      </c>
      <c r="P176" s="2">
        <v>5</v>
      </c>
      <c r="Q176" s="2">
        <f t="shared" si="23"/>
        <v>150</v>
      </c>
      <c r="R176" s="2">
        <v>2</v>
      </c>
      <c r="S176" s="2">
        <f t="shared" si="24"/>
        <v>150</v>
      </c>
      <c r="T176" s="2"/>
      <c r="U176" s="2"/>
    </row>
    <row r="177" ht="16.5" spans="14:21">
      <c r="N177" s="2">
        <v>176</v>
      </c>
      <c r="O177" s="2">
        <v>150</v>
      </c>
      <c r="P177" s="2">
        <v>5</v>
      </c>
      <c r="Q177" s="2">
        <f t="shared" si="23"/>
        <v>150</v>
      </c>
      <c r="R177" s="2">
        <v>2</v>
      </c>
      <c r="S177" s="2">
        <f t="shared" si="24"/>
        <v>150</v>
      </c>
      <c r="T177" s="2"/>
      <c r="U177" s="2"/>
    </row>
    <row r="178" ht="16.5" spans="14:21">
      <c r="N178" s="2">
        <v>177</v>
      </c>
      <c r="O178" s="2">
        <v>150</v>
      </c>
      <c r="P178" s="2">
        <v>5</v>
      </c>
      <c r="Q178" s="2">
        <f t="shared" si="23"/>
        <v>150</v>
      </c>
      <c r="R178" s="2">
        <v>2</v>
      </c>
      <c r="S178" s="2">
        <f t="shared" si="24"/>
        <v>150</v>
      </c>
      <c r="T178" s="2"/>
      <c r="U178" s="2"/>
    </row>
    <row r="179" ht="16.5" spans="14:21">
      <c r="N179" s="2">
        <v>178</v>
      </c>
      <c r="O179" s="2">
        <v>150</v>
      </c>
      <c r="P179" s="2">
        <v>5</v>
      </c>
      <c r="Q179" s="2">
        <f t="shared" si="23"/>
        <v>150</v>
      </c>
      <c r="R179" s="2">
        <v>2</v>
      </c>
      <c r="S179" s="2">
        <f t="shared" si="24"/>
        <v>150</v>
      </c>
      <c r="T179" s="2"/>
      <c r="U179" s="2"/>
    </row>
    <row r="180" ht="16.5" spans="14:21">
      <c r="N180" s="2">
        <v>179</v>
      </c>
      <c r="O180" s="2">
        <v>150</v>
      </c>
      <c r="P180" s="2">
        <v>5</v>
      </c>
      <c r="Q180" s="2">
        <f t="shared" si="23"/>
        <v>150</v>
      </c>
      <c r="R180" s="2">
        <v>2</v>
      </c>
      <c r="S180" s="2">
        <f t="shared" si="24"/>
        <v>150</v>
      </c>
      <c r="T180" s="2"/>
      <c r="U180" s="2"/>
    </row>
    <row r="181" ht="16.5" spans="14:21">
      <c r="N181" s="2">
        <v>180</v>
      </c>
      <c r="O181" s="2">
        <v>150</v>
      </c>
      <c r="P181" s="2">
        <v>5</v>
      </c>
      <c r="Q181" s="2">
        <f t="shared" si="23"/>
        <v>150</v>
      </c>
      <c r="R181" s="2">
        <v>2</v>
      </c>
      <c r="S181" s="2">
        <f t="shared" si="24"/>
        <v>150</v>
      </c>
      <c r="T181" s="2"/>
      <c r="U181" s="2"/>
    </row>
    <row r="182" ht="16.5" spans="14:21">
      <c r="N182" s="2">
        <v>181</v>
      </c>
      <c r="O182" s="2">
        <v>150</v>
      </c>
      <c r="P182" s="2">
        <v>5</v>
      </c>
      <c r="Q182" s="2">
        <f t="shared" si="23"/>
        <v>150</v>
      </c>
      <c r="R182" s="2">
        <v>2</v>
      </c>
      <c r="S182" s="2">
        <f t="shared" si="24"/>
        <v>150</v>
      </c>
      <c r="T182" s="2"/>
      <c r="U182" s="2"/>
    </row>
    <row r="183" ht="16.5" spans="14:21">
      <c r="N183" s="2">
        <v>182</v>
      </c>
      <c r="O183" s="2">
        <v>150</v>
      </c>
      <c r="P183" s="2">
        <v>5</v>
      </c>
      <c r="Q183" s="2">
        <f t="shared" si="23"/>
        <v>150</v>
      </c>
      <c r="R183" s="2">
        <v>2</v>
      </c>
      <c r="S183" s="2">
        <f t="shared" si="24"/>
        <v>150</v>
      </c>
      <c r="T183" s="2"/>
      <c r="U183" s="2"/>
    </row>
    <row r="184" ht="16.5" spans="14:21">
      <c r="N184" s="2">
        <v>183</v>
      </c>
      <c r="O184" s="2">
        <v>150</v>
      </c>
      <c r="P184" s="2">
        <v>5</v>
      </c>
      <c r="Q184" s="2">
        <f t="shared" si="23"/>
        <v>150</v>
      </c>
      <c r="R184" s="2">
        <v>2</v>
      </c>
      <c r="S184" s="2">
        <f t="shared" si="24"/>
        <v>150</v>
      </c>
      <c r="T184" s="2"/>
      <c r="U184" s="2"/>
    </row>
    <row r="185" ht="16.5" spans="14:21">
      <c r="N185" s="2">
        <v>184</v>
      </c>
      <c r="O185" s="2">
        <v>150</v>
      </c>
      <c r="P185" s="2">
        <v>5</v>
      </c>
      <c r="Q185" s="2">
        <f t="shared" si="23"/>
        <v>150</v>
      </c>
      <c r="R185" s="2">
        <v>2</v>
      </c>
      <c r="S185" s="2">
        <f t="shared" si="24"/>
        <v>150</v>
      </c>
      <c r="T185" s="2"/>
      <c r="U185" s="2"/>
    </row>
    <row r="186" ht="16.5" spans="14:21">
      <c r="N186" s="2">
        <v>185</v>
      </c>
      <c r="O186" s="2">
        <v>150</v>
      </c>
      <c r="P186" s="2">
        <v>5</v>
      </c>
      <c r="Q186" s="2">
        <f t="shared" si="23"/>
        <v>150</v>
      </c>
      <c r="R186" s="2">
        <v>2</v>
      </c>
      <c r="S186" s="2">
        <f t="shared" si="24"/>
        <v>150</v>
      </c>
      <c r="T186" s="2"/>
      <c r="U186" s="2"/>
    </row>
    <row r="187" ht="16.5" spans="14:21">
      <c r="N187" s="2">
        <v>186</v>
      </c>
      <c r="O187" s="2">
        <v>150</v>
      </c>
      <c r="P187" s="2">
        <v>5</v>
      </c>
      <c r="Q187" s="2">
        <f t="shared" si="23"/>
        <v>150</v>
      </c>
      <c r="R187" s="2">
        <v>2</v>
      </c>
      <c r="S187" s="2">
        <f t="shared" si="24"/>
        <v>150</v>
      </c>
      <c r="T187" s="2"/>
      <c r="U187" s="2"/>
    </row>
    <row r="188" ht="16.5" spans="14:21">
      <c r="N188" s="2">
        <v>187</v>
      </c>
      <c r="O188" s="2">
        <v>150</v>
      </c>
      <c r="P188" s="2">
        <v>5</v>
      </c>
      <c r="Q188" s="2">
        <f t="shared" si="23"/>
        <v>150</v>
      </c>
      <c r="R188" s="2">
        <v>2</v>
      </c>
      <c r="S188" s="2">
        <f t="shared" si="24"/>
        <v>150</v>
      </c>
      <c r="T188" s="2"/>
      <c r="U188" s="2"/>
    </row>
    <row r="189" ht="16.5" spans="14:21">
      <c r="N189" s="2">
        <v>188</v>
      </c>
      <c r="O189" s="2">
        <v>150</v>
      </c>
      <c r="P189" s="2">
        <v>5</v>
      </c>
      <c r="Q189" s="2">
        <f t="shared" si="23"/>
        <v>150</v>
      </c>
      <c r="R189" s="2">
        <v>2</v>
      </c>
      <c r="S189" s="2">
        <f t="shared" si="24"/>
        <v>150</v>
      </c>
      <c r="T189" s="2"/>
      <c r="U189" s="2"/>
    </row>
    <row r="190" ht="16.5" spans="14:21">
      <c r="N190" s="2">
        <v>189</v>
      </c>
      <c r="O190" s="2">
        <v>150</v>
      </c>
      <c r="P190" s="2">
        <v>5</v>
      </c>
      <c r="Q190" s="2">
        <f t="shared" si="23"/>
        <v>150</v>
      </c>
      <c r="R190" s="2">
        <v>2</v>
      </c>
      <c r="S190" s="2">
        <f t="shared" si="24"/>
        <v>150</v>
      </c>
      <c r="T190" s="2"/>
      <c r="U190" s="2"/>
    </row>
    <row r="191" ht="16.5" spans="14:21">
      <c r="N191" s="2">
        <v>190</v>
      </c>
      <c r="O191" s="2">
        <v>150</v>
      </c>
      <c r="P191" s="2">
        <v>5</v>
      </c>
      <c r="Q191" s="2">
        <f t="shared" si="23"/>
        <v>150</v>
      </c>
      <c r="R191" s="2">
        <v>2</v>
      </c>
      <c r="S191" s="2">
        <f t="shared" si="24"/>
        <v>150</v>
      </c>
      <c r="T191" s="2"/>
      <c r="U191" s="2"/>
    </row>
    <row r="192" ht="16.5" spans="14:21">
      <c r="N192" s="2">
        <v>191</v>
      </c>
      <c r="O192" s="2">
        <v>150</v>
      </c>
      <c r="P192" s="2">
        <v>5</v>
      </c>
      <c r="Q192" s="2">
        <f t="shared" si="23"/>
        <v>150</v>
      </c>
      <c r="R192" s="2">
        <v>2</v>
      </c>
      <c r="S192" s="2">
        <f t="shared" si="24"/>
        <v>150</v>
      </c>
      <c r="T192" s="2"/>
      <c r="U192" s="2"/>
    </row>
    <row r="193" ht="16.5" spans="14:21">
      <c r="N193" s="2">
        <v>192</v>
      </c>
      <c r="O193" s="2">
        <v>150</v>
      </c>
      <c r="P193" s="2">
        <v>5</v>
      </c>
      <c r="Q193" s="2">
        <f t="shared" si="23"/>
        <v>150</v>
      </c>
      <c r="R193" s="2">
        <v>2</v>
      </c>
      <c r="S193" s="2">
        <f t="shared" si="24"/>
        <v>150</v>
      </c>
      <c r="T193" s="2"/>
      <c r="U193" s="2"/>
    </row>
    <row r="194" ht="16.5" spans="14:21">
      <c r="N194" s="2">
        <v>193</v>
      </c>
      <c r="O194" s="2">
        <v>150</v>
      </c>
      <c r="P194" s="2">
        <v>5</v>
      </c>
      <c r="Q194" s="2">
        <f t="shared" si="23"/>
        <v>150</v>
      </c>
      <c r="R194" s="2">
        <v>2</v>
      </c>
      <c r="S194" s="2">
        <f t="shared" si="24"/>
        <v>150</v>
      </c>
      <c r="T194" s="2"/>
      <c r="U194" s="2"/>
    </row>
    <row r="195" ht="16.5" spans="14:21">
      <c r="N195" s="2">
        <v>194</v>
      </c>
      <c r="O195" s="2">
        <v>150</v>
      </c>
      <c r="P195" s="2">
        <v>5</v>
      </c>
      <c r="Q195" s="2">
        <f t="shared" si="23"/>
        <v>150</v>
      </c>
      <c r="R195" s="2">
        <v>2</v>
      </c>
      <c r="S195" s="2">
        <f t="shared" si="24"/>
        <v>150</v>
      </c>
      <c r="T195" s="2"/>
      <c r="U195" s="2"/>
    </row>
    <row r="196" ht="16.5" spans="14:21">
      <c r="N196" s="2">
        <v>195</v>
      </c>
      <c r="O196" s="2">
        <v>150</v>
      </c>
      <c r="P196" s="2">
        <v>5</v>
      </c>
      <c r="Q196" s="2">
        <f t="shared" si="23"/>
        <v>150</v>
      </c>
      <c r="R196" s="2">
        <v>2</v>
      </c>
      <c r="S196" s="2">
        <f t="shared" si="24"/>
        <v>150</v>
      </c>
      <c r="T196" s="2"/>
      <c r="U196" s="2"/>
    </row>
    <row r="197" ht="16.5" spans="14:21">
      <c r="N197" s="2">
        <v>196</v>
      </c>
      <c r="O197" s="2">
        <v>150</v>
      </c>
      <c r="P197" s="2">
        <v>5</v>
      </c>
      <c r="Q197" s="2">
        <f t="shared" si="23"/>
        <v>150</v>
      </c>
      <c r="R197" s="2">
        <v>2</v>
      </c>
      <c r="S197" s="2">
        <f t="shared" si="24"/>
        <v>150</v>
      </c>
      <c r="T197" s="2"/>
      <c r="U197" s="2"/>
    </row>
    <row r="198" ht="16.5" spans="14:21">
      <c r="N198" s="2">
        <v>197</v>
      </c>
      <c r="O198" s="2">
        <v>150</v>
      </c>
      <c r="P198" s="2">
        <v>5</v>
      </c>
      <c r="Q198" s="2">
        <f t="shared" si="23"/>
        <v>150</v>
      </c>
      <c r="R198" s="2">
        <v>2</v>
      </c>
      <c r="S198" s="2">
        <f t="shared" si="24"/>
        <v>150</v>
      </c>
      <c r="T198" s="2"/>
      <c r="U198" s="2"/>
    </row>
    <row r="199" ht="16.5" spans="14:21">
      <c r="N199" s="2">
        <v>198</v>
      </c>
      <c r="O199" s="2">
        <v>150</v>
      </c>
      <c r="P199" s="2">
        <v>5</v>
      </c>
      <c r="Q199" s="2">
        <f t="shared" si="23"/>
        <v>150</v>
      </c>
      <c r="R199" s="2">
        <v>2</v>
      </c>
      <c r="S199" s="2">
        <f t="shared" si="24"/>
        <v>150</v>
      </c>
      <c r="T199" s="15"/>
      <c r="U199" s="15"/>
    </row>
    <row r="200" ht="16.5" spans="14:21">
      <c r="N200" s="2">
        <v>199</v>
      </c>
      <c r="O200" s="2">
        <v>150</v>
      </c>
      <c r="P200" s="2">
        <v>5</v>
      </c>
      <c r="Q200" s="2">
        <f t="shared" si="23"/>
        <v>150</v>
      </c>
      <c r="R200" s="2">
        <v>2</v>
      </c>
      <c r="S200" s="2">
        <f t="shared" si="24"/>
        <v>150</v>
      </c>
      <c r="T200" s="15"/>
      <c r="U200" s="15"/>
    </row>
    <row r="201" ht="16.5" spans="14:21">
      <c r="N201" s="2">
        <v>200</v>
      </c>
      <c r="O201" s="2">
        <v>150</v>
      </c>
      <c r="P201" s="2">
        <v>5</v>
      </c>
      <c r="Q201" s="2">
        <f t="shared" si="23"/>
        <v>150</v>
      </c>
      <c r="R201" s="2">
        <v>2</v>
      </c>
      <c r="S201" s="2">
        <f t="shared" si="24"/>
        <v>150</v>
      </c>
      <c r="T201" s="15"/>
      <c r="U201" s="15"/>
    </row>
  </sheetData>
  <mergeCells count="2">
    <mergeCell ref="B1:E1"/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2"/>
  <sheetViews>
    <sheetView workbookViewId="0">
      <selection activeCell="U3" sqref="U3:U202"/>
    </sheetView>
  </sheetViews>
  <sheetFormatPr defaultColWidth="9" defaultRowHeight="16.5"/>
  <cols>
    <col min="1" max="1" width="9" style="2"/>
    <col min="4" max="4" width="9.25"/>
    <col min="21" max="21" width="9.25"/>
  </cols>
  <sheetData>
    <row r="1" spans="1:21">
      <c r="A1" s="4" t="s">
        <v>181</v>
      </c>
      <c r="B1" s="6" t="s">
        <v>196</v>
      </c>
      <c r="C1" s="6"/>
      <c r="D1" s="7"/>
      <c r="E1" s="2" t="s">
        <v>197</v>
      </c>
      <c r="F1" s="8"/>
      <c r="G1" s="7"/>
      <c r="H1" s="9" t="s">
        <v>198</v>
      </c>
      <c r="I1" s="11"/>
      <c r="J1" s="12"/>
      <c r="L1" s="4" t="s">
        <v>181</v>
      </c>
      <c r="M1" s="4" t="s">
        <v>199</v>
      </c>
      <c r="N1" s="4"/>
      <c r="O1" s="4"/>
      <c r="P1" s="4" t="s">
        <v>200</v>
      </c>
      <c r="Q1" s="4"/>
      <c r="R1" s="4"/>
      <c r="S1" s="4" t="s">
        <v>201</v>
      </c>
      <c r="T1" s="4"/>
      <c r="U1" s="4"/>
    </row>
    <row r="2" spans="1:21">
      <c r="A2" s="4"/>
      <c r="B2" s="10" t="s">
        <v>202</v>
      </c>
      <c r="C2" s="2" t="s">
        <v>203</v>
      </c>
      <c r="D2" s="2" t="s">
        <v>204</v>
      </c>
      <c r="E2" s="2" t="s">
        <v>202</v>
      </c>
      <c r="F2" s="2" t="s">
        <v>203</v>
      </c>
      <c r="G2" s="2" t="s">
        <v>204</v>
      </c>
      <c r="H2" s="2" t="s">
        <v>202</v>
      </c>
      <c r="I2" s="2" t="s">
        <v>203</v>
      </c>
      <c r="J2" s="2" t="s">
        <v>204</v>
      </c>
      <c r="L2" s="2"/>
      <c r="M2" s="2" t="s">
        <v>202</v>
      </c>
      <c r="N2" s="2" t="s">
        <v>203</v>
      </c>
      <c r="O2" s="2" t="s">
        <v>204</v>
      </c>
      <c r="P2" s="2" t="s">
        <v>202</v>
      </c>
      <c r="Q2" s="2" t="s">
        <v>203</v>
      </c>
      <c r="R2" s="2" t="s">
        <v>204</v>
      </c>
      <c r="S2" s="2" t="s">
        <v>202</v>
      </c>
      <c r="T2" s="2" t="s">
        <v>203</v>
      </c>
      <c r="U2" s="2" t="s">
        <v>204</v>
      </c>
    </row>
    <row r="3" spans="1:21">
      <c r="A3" s="2">
        <v>1</v>
      </c>
      <c r="B3" s="10">
        <v>17</v>
      </c>
      <c r="C3" s="2">
        <v>11</v>
      </c>
      <c r="D3" s="2">
        <v>330</v>
      </c>
      <c r="E3" s="2">
        <v>13</v>
      </c>
      <c r="F3" s="2">
        <v>11</v>
      </c>
      <c r="G3" s="2">
        <v>165</v>
      </c>
      <c r="H3" s="2">
        <v>13</v>
      </c>
      <c r="I3" s="2">
        <v>11</v>
      </c>
      <c r="J3" s="2">
        <v>220</v>
      </c>
      <c r="L3" s="2">
        <v>1</v>
      </c>
      <c r="M3" s="2">
        <f>INT(G3/100)+F3</f>
        <v>12</v>
      </c>
      <c r="N3" s="2">
        <v>0</v>
      </c>
      <c r="O3" s="2">
        <f>INT(E3*1.5)</f>
        <v>19</v>
      </c>
      <c r="P3" s="2">
        <f>INT(G3/20)+F3</f>
        <v>19</v>
      </c>
      <c r="Q3" s="2">
        <f>INT(P3*0.2)</f>
        <v>3</v>
      </c>
      <c r="R3" s="2">
        <f>INT((E3-Q3)*7.5)</f>
        <v>75</v>
      </c>
      <c r="S3" s="2">
        <f>INT(G3/15)+F3</f>
        <v>22</v>
      </c>
      <c r="T3" s="2">
        <f>INT(S3*0.3)</f>
        <v>6</v>
      </c>
      <c r="U3" s="2">
        <f>INT((E3-T3)*240)</f>
        <v>1680</v>
      </c>
    </row>
    <row r="4" spans="1:21">
      <c r="A4" s="2">
        <v>2</v>
      </c>
      <c r="B4" s="10">
        <v>19</v>
      </c>
      <c r="C4" s="2">
        <v>12</v>
      </c>
      <c r="D4" s="2">
        <v>360</v>
      </c>
      <c r="E4" s="2">
        <v>15</v>
      </c>
      <c r="F4" s="2">
        <v>12</v>
      </c>
      <c r="G4" s="2">
        <v>180</v>
      </c>
      <c r="H4" s="2">
        <v>15</v>
      </c>
      <c r="I4" s="2">
        <v>12</v>
      </c>
      <c r="J4" s="2">
        <v>240</v>
      </c>
      <c r="L4" s="2">
        <v>2</v>
      </c>
      <c r="M4" s="2">
        <f t="shared" ref="M4:M35" si="0">INT(G4/100)+F4</f>
        <v>13</v>
      </c>
      <c r="N4" s="2">
        <v>0</v>
      </c>
      <c r="O4" s="2">
        <f t="shared" ref="O4:O35" si="1">INT(E4*1.5)</f>
        <v>22</v>
      </c>
      <c r="P4" s="2">
        <f t="shared" ref="P4:P35" si="2">INT(G4/20)+F4</f>
        <v>21</v>
      </c>
      <c r="Q4" s="2">
        <f t="shared" ref="Q4:Q35" si="3">INT(P4*0.2)</f>
        <v>4</v>
      </c>
      <c r="R4" s="2">
        <f t="shared" ref="R4:R35" si="4">INT((E4-Q4)*7.5)</f>
        <v>82</v>
      </c>
      <c r="S4" s="2">
        <f t="shared" ref="S4:S35" si="5">INT(G4/15)+F4</f>
        <v>24</v>
      </c>
      <c r="T4" s="2">
        <f t="shared" ref="T4:T35" si="6">INT(S4*0.3)</f>
        <v>7</v>
      </c>
      <c r="U4" s="2">
        <f t="shared" ref="U4:U35" si="7">INT((E4-T4)*240)</f>
        <v>1920</v>
      </c>
    </row>
    <row r="5" spans="1:21">
      <c r="A5" s="2">
        <v>3</v>
      </c>
      <c r="B5" s="10">
        <v>21</v>
      </c>
      <c r="C5" s="2">
        <v>14</v>
      </c>
      <c r="D5" s="2">
        <v>420</v>
      </c>
      <c r="E5" s="2">
        <v>17</v>
      </c>
      <c r="F5" s="2">
        <v>14</v>
      </c>
      <c r="G5" s="2">
        <v>210</v>
      </c>
      <c r="H5" s="2">
        <v>17</v>
      </c>
      <c r="I5" s="2">
        <v>14</v>
      </c>
      <c r="J5" s="2">
        <v>280</v>
      </c>
      <c r="L5" s="2">
        <v>3</v>
      </c>
      <c r="M5" s="2">
        <f t="shared" si="0"/>
        <v>16</v>
      </c>
      <c r="N5" s="2">
        <v>0</v>
      </c>
      <c r="O5" s="2">
        <f t="shared" si="1"/>
        <v>25</v>
      </c>
      <c r="P5" s="2">
        <f t="shared" si="2"/>
        <v>24</v>
      </c>
      <c r="Q5" s="2">
        <f t="shared" si="3"/>
        <v>4</v>
      </c>
      <c r="R5" s="2">
        <f t="shared" si="4"/>
        <v>97</v>
      </c>
      <c r="S5" s="2">
        <f t="shared" si="5"/>
        <v>28</v>
      </c>
      <c r="T5" s="2">
        <f t="shared" si="6"/>
        <v>8</v>
      </c>
      <c r="U5" s="2">
        <f t="shared" si="7"/>
        <v>2160</v>
      </c>
    </row>
    <row r="6" spans="1:21">
      <c r="A6" s="2">
        <v>4</v>
      </c>
      <c r="B6" s="10">
        <v>23</v>
      </c>
      <c r="C6" s="2">
        <v>15</v>
      </c>
      <c r="D6" s="2">
        <v>450</v>
      </c>
      <c r="E6" s="2">
        <v>18</v>
      </c>
      <c r="F6" s="2">
        <v>15</v>
      </c>
      <c r="G6" s="2">
        <v>225</v>
      </c>
      <c r="H6" s="2">
        <v>18</v>
      </c>
      <c r="I6" s="2">
        <v>15</v>
      </c>
      <c r="J6" s="2">
        <v>300</v>
      </c>
      <c r="L6" s="2">
        <v>4</v>
      </c>
      <c r="M6" s="2">
        <f t="shared" si="0"/>
        <v>17</v>
      </c>
      <c r="N6" s="2">
        <v>0</v>
      </c>
      <c r="O6" s="2">
        <f t="shared" si="1"/>
        <v>27</v>
      </c>
      <c r="P6" s="2">
        <f t="shared" si="2"/>
        <v>26</v>
      </c>
      <c r="Q6" s="2">
        <f t="shared" si="3"/>
        <v>5</v>
      </c>
      <c r="R6" s="2">
        <f t="shared" si="4"/>
        <v>97</v>
      </c>
      <c r="S6" s="2">
        <f t="shared" si="5"/>
        <v>30</v>
      </c>
      <c r="T6" s="2">
        <f t="shared" si="6"/>
        <v>9</v>
      </c>
      <c r="U6" s="2">
        <f t="shared" si="7"/>
        <v>2160</v>
      </c>
    </row>
    <row r="7" spans="1:21">
      <c r="A7" s="2">
        <v>5</v>
      </c>
      <c r="B7" s="10">
        <v>25</v>
      </c>
      <c r="C7" s="2">
        <v>16</v>
      </c>
      <c r="D7" s="2">
        <v>480</v>
      </c>
      <c r="E7" s="2">
        <v>20</v>
      </c>
      <c r="F7" s="2">
        <v>16</v>
      </c>
      <c r="G7" s="2">
        <v>240</v>
      </c>
      <c r="H7" s="2">
        <v>20</v>
      </c>
      <c r="I7" s="2">
        <v>16</v>
      </c>
      <c r="J7" s="2">
        <v>320</v>
      </c>
      <c r="L7" s="2">
        <v>5</v>
      </c>
      <c r="M7" s="2">
        <f t="shared" si="0"/>
        <v>18</v>
      </c>
      <c r="N7" s="2">
        <v>0</v>
      </c>
      <c r="O7" s="2">
        <f t="shared" si="1"/>
        <v>30</v>
      </c>
      <c r="P7" s="2">
        <f t="shared" si="2"/>
        <v>28</v>
      </c>
      <c r="Q7" s="2">
        <f t="shared" si="3"/>
        <v>5</v>
      </c>
      <c r="R7" s="2">
        <f t="shared" si="4"/>
        <v>112</v>
      </c>
      <c r="S7" s="2">
        <f t="shared" si="5"/>
        <v>32</v>
      </c>
      <c r="T7" s="2">
        <f t="shared" si="6"/>
        <v>9</v>
      </c>
      <c r="U7" s="2">
        <f t="shared" si="7"/>
        <v>2640</v>
      </c>
    </row>
    <row r="8" spans="1:21">
      <c r="A8" s="2">
        <v>6</v>
      </c>
      <c r="B8" s="10">
        <v>28</v>
      </c>
      <c r="C8" s="2">
        <v>18</v>
      </c>
      <c r="D8" s="2">
        <v>540</v>
      </c>
      <c r="E8" s="2">
        <v>22</v>
      </c>
      <c r="F8" s="2">
        <v>18</v>
      </c>
      <c r="G8" s="2">
        <v>270</v>
      </c>
      <c r="H8" s="2">
        <v>22</v>
      </c>
      <c r="I8" s="2">
        <v>18</v>
      </c>
      <c r="J8" s="2">
        <v>360</v>
      </c>
      <c r="L8" s="2">
        <v>6</v>
      </c>
      <c r="M8" s="2">
        <f t="shared" si="0"/>
        <v>20</v>
      </c>
      <c r="N8" s="2">
        <v>0</v>
      </c>
      <c r="O8" s="2">
        <f t="shared" si="1"/>
        <v>33</v>
      </c>
      <c r="P8" s="2">
        <f t="shared" si="2"/>
        <v>31</v>
      </c>
      <c r="Q8" s="2">
        <f t="shared" si="3"/>
        <v>6</v>
      </c>
      <c r="R8" s="2">
        <f t="shared" si="4"/>
        <v>120</v>
      </c>
      <c r="S8" s="2">
        <f t="shared" si="5"/>
        <v>36</v>
      </c>
      <c r="T8" s="2">
        <f t="shared" si="6"/>
        <v>10</v>
      </c>
      <c r="U8" s="2">
        <f t="shared" si="7"/>
        <v>2880</v>
      </c>
    </row>
    <row r="9" spans="1:21">
      <c r="A9" s="2">
        <v>7</v>
      </c>
      <c r="B9" s="10">
        <v>31</v>
      </c>
      <c r="C9" s="2">
        <v>20</v>
      </c>
      <c r="D9" s="2">
        <v>600</v>
      </c>
      <c r="E9" s="2">
        <v>25</v>
      </c>
      <c r="F9" s="2">
        <v>20</v>
      </c>
      <c r="G9" s="2">
        <v>300</v>
      </c>
      <c r="H9" s="2">
        <v>25</v>
      </c>
      <c r="I9" s="2">
        <v>20</v>
      </c>
      <c r="J9" s="2">
        <v>400</v>
      </c>
      <c r="L9" s="2">
        <v>7</v>
      </c>
      <c r="M9" s="2">
        <f t="shared" si="0"/>
        <v>23</v>
      </c>
      <c r="N9" s="2">
        <v>0</v>
      </c>
      <c r="O9" s="2">
        <f t="shared" si="1"/>
        <v>37</v>
      </c>
      <c r="P9" s="2">
        <f t="shared" si="2"/>
        <v>35</v>
      </c>
      <c r="Q9" s="2">
        <f t="shared" si="3"/>
        <v>7</v>
      </c>
      <c r="R9" s="2">
        <f t="shared" si="4"/>
        <v>135</v>
      </c>
      <c r="S9" s="2">
        <f t="shared" si="5"/>
        <v>40</v>
      </c>
      <c r="T9" s="2">
        <f t="shared" si="6"/>
        <v>12</v>
      </c>
      <c r="U9" s="2">
        <f t="shared" si="7"/>
        <v>3120</v>
      </c>
    </row>
    <row r="10" spans="1:21">
      <c r="A10" s="2">
        <v>8</v>
      </c>
      <c r="B10" s="10">
        <v>34</v>
      </c>
      <c r="C10" s="2">
        <v>22</v>
      </c>
      <c r="D10" s="2">
        <v>660</v>
      </c>
      <c r="E10" s="2">
        <v>27</v>
      </c>
      <c r="F10" s="2">
        <v>22</v>
      </c>
      <c r="G10" s="2">
        <v>330</v>
      </c>
      <c r="H10" s="2">
        <v>27</v>
      </c>
      <c r="I10" s="2">
        <v>22</v>
      </c>
      <c r="J10" s="2">
        <v>440</v>
      </c>
      <c r="L10" s="2">
        <v>8</v>
      </c>
      <c r="M10" s="2">
        <f t="shared" si="0"/>
        <v>25</v>
      </c>
      <c r="N10" s="2">
        <v>0</v>
      </c>
      <c r="O10" s="2">
        <f t="shared" si="1"/>
        <v>40</v>
      </c>
      <c r="P10" s="2">
        <f t="shared" si="2"/>
        <v>38</v>
      </c>
      <c r="Q10" s="2">
        <f t="shared" si="3"/>
        <v>7</v>
      </c>
      <c r="R10" s="2">
        <f t="shared" si="4"/>
        <v>150</v>
      </c>
      <c r="S10" s="2">
        <f t="shared" si="5"/>
        <v>44</v>
      </c>
      <c r="T10" s="2">
        <f t="shared" si="6"/>
        <v>13</v>
      </c>
      <c r="U10" s="2">
        <f t="shared" si="7"/>
        <v>3360</v>
      </c>
    </row>
    <row r="11" spans="1:21">
      <c r="A11" s="2">
        <v>9</v>
      </c>
      <c r="B11" s="10">
        <v>37</v>
      </c>
      <c r="C11" s="2">
        <v>24</v>
      </c>
      <c r="D11" s="2">
        <v>720</v>
      </c>
      <c r="E11" s="2">
        <v>30</v>
      </c>
      <c r="F11" s="2">
        <v>24</v>
      </c>
      <c r="G11" s="2">
        <v>360</v>
      </c>
      <c r="H11" s="2">
        <v>30</v>
      </c>
      <c r="I11" s="2">
        <v>24</v>
      </c>
      <c r="J11" s="2">
        <v>480</v>
      </c>
      <c r="L11" s="2">
        <v>9</v>
      </c>
      <c r="M11" s="2">
        <f t="shared" si="0"/>
        <v>27</v>
      </c>
      <c r="N11" s="2">
        <v>0</v>
      </c>
      <c r="O11" s="2">
        <f t="shared" si="1"/>
        <v>45</v>
      </c>
      <c r="P11" s="2">
        <f t="shared" si="2"/>
        <v>42</v>
      </c>
      <c r="Q11" s="2">
        <f t="shared" si="3"/>
        <v>8</v>
      </c>
      <c r="R11" s="2">
        <f t="shared" si="4"/>
        <v>165</v>
      </c>
      <c r="S11" s="2">
        <f t="shared" si="5"/>
        <v>48</v>
      </c>
      <c r="T11" s="2">
        <f t="shared" si="6"/>
        <v>14</v>
      </c>
      <c r="U11" s="2">
        <f t="shared" si="7"/>
        <v>3840</v>
      </c>
    </row>
    <row r="12" spans="1:21">
      <c r="A12" s="2">
        <v>10</v>
      </c>
      <c r="B12" s="10">
        <v>52</v>
      </c>
      <c r="C12" s="2">
        <v>34</v>
      </c>
      <c r="D12" s="2">
        <v>1020</v>
      </c>
      <c r="E12" s="2">
        <v>42</v>
      </c>
      <c r="F12" s="2">
        <v>34</v>
      </c>
      <c r="G12" s="2">
        <v>510</v>
      </c>
      <c r="H12" s="2">
        <v>42</v>
      </c>
      <c r="I12" s="2">
        <v>34</v>
      </c>
      <c r="J12" s="2">
        <v>680</v>
      </c>
      <c r="L12" s="2">
        <v>10</v>
      </c>
      <c r="M12" s="2">
        <f t="shared" si="0"/>
        <v>39</v>
      </c>
      <c r="N12" s="2">
        <v>0</v>
      </c>
      <c r="O12" s="2">
        <f t="shared" si="1"/>
        <v>63</v>
      </c>
      <c r="P12" s="2">
        <f t="shared" si="2"/>
        <v>59</v>
      </c>
      <c r="Q12" s="2">
        <f t="shared" si="3"/>
        <v>11</v>
      </c>
      <c r="R12" s="2">
        <f t="shared" si="4"/>
        <v>232</v>
      </c>
      <c r="S12" s="2">
        <f t="shared" si="5"/>
        <v>68</v>
      </c>
      <c r="T12" s="2">
        <f t="shared" si="6"/>
        <v>20</v>
      </c>
      <c r="U12" s="2">
        <f t="shared" si="7"/>
        <v>5280</v>
      </c>
    </row>
    <row r="13" spans="1:21">
      <c r="A13" s="2">
        <v>11</v>
      </c>
      <c r="B13" s="10">
        <v>58</v>
      </c>
      <c r="C13" s="2">
        <v>38</v>
      </c>
      <c r="D13" s="2">
        <v>1140</v>
      </c>
      <c r="E13" s="2">
        <v>47</v>
      </c>
      <c r="F13" s="2">
        <v>38</v>
      </c>
      <c r="G13" s="2">
        <v>570</v>
      </c>
      <c r="H13" s="2">
        <v>47</v>
      </c>
      <c r="I13" s="2">
        <v>38</v>
      </c>
      <c r="J13" s="2">
        <v>760</v>
      </c>
      <c r="L13" s="2">
        <v>11</v>
      </c>
      <c r="M13" s="2">
        <f t="shared" si="0"/>
        <v>43</v>
      </c>
      <c r="N13" s="2">
        <v>0</v>
      </c>
      <c r="O13" s="2">
        <f t="shared" si="1"/>
        <v>70</v>
      </c>
      <c r="P13" s="2">
        <f t="shared" si="2"/>
        <v>66</v>
      </c>
      <c r="Q13" s="2">
        <f t="shared" si="3"/>
        <v>13</v>
      </c>
      <c r="R13" s="2">
        <f t="shared" si="4"/>
        <v>255</v>
      </c>
      <c r="S13" s="2">
        <f t="shared" si="5"/>
        <v>76</v>
      </c>
      <c r="T13" s="2">
        <f t="shared" si="6"/>
        <v>22</v>
      </c>
      <c r="U13" s="2">
        <f t="shared" si="7"/>
        <v>6000</v>
      </c>
    </row>
    <row r="14" spans="1:21">
      <c r="A14" s="2">
        <v>12</v>
      </c>
      <c r="B14" s="10">
        <v>64</v>
      </c>
      <c r="C14" s="2">
        <v>42</v>
      </c>
      <c r="D14" s="2">
        <v>1260</v>
      </c>
      <c r="E14" s="2">
        <v>52</v>
      </c>
      <c r="F14" s="2">
        <v>42</v>
      </c>
      <c r="G14" s="2">
        <v>630</v>
      </c>
      <c r="H14" s="2">
        <v>52</v>
      </c>
      <c r="I14" s="2">
        <v>42</v>
      </c>
      <c r="J14" s="2">
        <v>840</v>
      </c>
      <c r="L14" s="2">
        <v>12</v>
      </c>
      <c r="M14" s="2">
        <f t="shared" si="0"/>
        <v>48</v>
      </c>
      <c r="N14" s="2">
        <v>0</v>
      </c>
      <c r="O14" s="2">
        <f t="shared" si="1"/>
        <v>78</v>
      </c>
      <c r="P14" s="2">
        <f t="shared" si="2"/>
        <v>73</v>
      </c>
      <c r="Q14" s="2">
        <f t="shared" si="3"/>
        <v>14</v>
      </c>
      <c r="R14" s="2">
        <f t="shared" si="4"/>
        <v>285</v>
      </c>
      <c r="S14" s="2">
        <f t="shared" si="5"/>
        <v>84</v>
      </c>
      <c r="T14" s="2">
        <f t="shared" si="6"/>
        <v>25</v>
      </c>
      <c r="U14" s="2">
        <f t="shared" si="7"/>
        <v>6480</v>
      </c>
    </row>
    <row r="15" spans="1:21">
      <c r="A15" s="2">
        <v>13</v>
      </c>
      <c r="B15" s="10">
        <v>70</v>
      </c>
      <c r="C15" s="2">
        <v>46</v>
      </c>
      <c r="D15" s="2">
        <v>1380</v>
      </c>
      <c r="E15" s="2">
        <v>57</v>
      </c>
      <c r="F15" s="2">
        <v>46</v>
      </c>
      <c r="G15" s="2">
        <v>690</v>
      </c>
      <c r="H15" s="2">
        <v>57</v>
      </c>
      <c r="I15" s="2">
        <v>46</v>
      </c>
      <c r="J15" s="2">
        <v>920</v>
      </c>
      <c r="L15" s="2">
        <v>13</v>
      </c>
      <c r="M15" s="2">
        <f t="shared" si="0"/>
        <v>52</v>
      </c>
      <c r="N15" s="2">
        <v>0</v>
      </c>
      <c r="O15" s="2">
        <f t="shared" si="1"/>
        <v>85</v>
      </c>
      <c r="P15" s="2">
        <f t="shared" si="2"/>
        <v>80</v>
      </c>
      <c r="Q15" s="2">
        <f t="shared" si="3"/>
        <v>16</v>
      </c>
      <c r="R15" s="2">
        <f t="shared" si="4"/>
        <v>307</v>
      </c>
      <c r="S15" s="2">
        <f t="shared" si="5"/>
        <v>92</v>
      </c>
      <c r="T15" s="2">
        <f t="shared" si="6"/>
        <v>27</v>
      </c>
      <c r="U15" s="2">
        <f t="shared" si="7"/>
        <v>7200</v>
      </c>
    </row>
    <row r="16" spans="1:21">
      <c r="A16" s="2">
        <v>14</v>
      </c>
      <c r="B16" s="10">
        <v>76</v>
      </c>
      <c r="C16" s="2">
        <v>50</v>
      </c>
      <c r="D16" s="2">
        <v>1500</v>
      </c>
      <c r="E16" s="2">
        <v>62</v>
      </c>
      <c r="F16" s="2">
        <v>50</v>
      </c>
      <c r="G16" s="2">
        <v>750</v>
      </c>
      <c r="H16" s="2">
        <v>62</v>
      </c>
      <c r="I16" s="2">
        <v>50</v>
      </c>
      <c r="J16" s="2">
        <v>1000</v>
      </c>
      <c r="L16" s="2">
        <v>14</v>
      </c>
      <c r="M16" s="2">
        <f t="shared" si="0"/>
        <v>57</v>
      </c>
      <c r="N16" s="2">
        <v>0</v>
      </c>
      <c r="O16" s="2">
        <f t="shared" si="1"/>
        <v>93</v>
      </c>
      <c r="P16" s="2">
        <f t="shared" si="2"/>
        <v>87</v>
      </c>
      <c r="Q16" s="2">
        <f t="shared" si="3"/>
        <v>17</v>
      </c>
      <c r="R16" s="2">
        <f t="shared" si="4"/>
        <v>337</v>
      </c>
      <c r="S16" s="2">
        <f t="shared" si="5"/>
        <v>100</v>
      </c>
      <c r="T16" s="2">
        <f t="shared" si="6"/>
        <v>30</v>
      </c>
      <c r="U16" s="2">
        <f t="shared" si="7"/>
        <v>7680</v>
      </c>
    </row>
    <row r="17" spans="1:21">
      <c r="A17" s="2">
        <v>15</v>
      </c>
      <c r="B17" s="10">
        <v>82</v>
      </c>
      <c r="C17" s="2">
        <v>54</v>
      </c>
      <c r="D17" s="2">
        <v>1620</v>
      </c>
      <c r="E17" s="2">
        <v>67</v>
      </c>
      <c r="F17" s="2">
        <v>54</v>
      </c>
      <c r="G17" s="2">
        <v>810</v>
      </c>
      <c r="H17" s="2">
        <v>67</v>
      </c>
      <c r="I17" s="2">
        <v>54</v>
      </c>
      <c r="J17" s="2">
        <v>1080</v>
      </c>
      <c r="L17" s="2">
        <v>15</v>
      </c>
      <c r="M17" s="2">
        <f t="shared" si="0"/>
        <v>62</v>
      </c>
      <c r="N17" s="2">
        <v>0</v>
      </c>
      <c r="O17" s="2">
        <f t="shared" si="1"/>
        <v>100</v>
      </c>
      <c r="P17" s="2">
        <f t="shared" si="2"/>
        <v>94</v>
      </c>
      <c r="Q17" s="2">
        <f t="shared" si="3"/>
        <v>18</v>
      </c>
      <c r="R17" s="2">
        <f t="shared" si="4"/>
        <v>367</v>
      </c>
      <c r="S17" s="2">
        <f t="shared" si="5"/>
        <v>108</v>
      </c>
      <c r="T17" s="2">
        <f t="shared" si="6"/>
        <v>32</v>
      </c>
      <c r="U17" s="2">
        <f t="shared" si="7"/>
        <v>8400</v>
      </c>
    </row>
    <row r="18" spans="1:21">
      <c r="A18" s="2">
        <v>16</v>
      </c>
      <c r="B18" s="10">
        <v>90</v>
      </c>
      <c r="C18" s="2">
        <v>60</v>
      </c>
      <c r="D18" s="2">
        <v>1800</v>
      </c>
      <c r="E18" s="2">
        <v>73</v>
      </c>
      <c r="F18" s="2">
        <v>60</v>
      </c>
      <c r="G18" s="2">
        <v>900</v>
      </c>
      <c r="H18" s="2">
        <v>73</v>
      </c>
      <c r="I18" s="2">
        <v>60</v>
      </c>
      <c r="J18" s="2">
        <v>1200</v>
      </c>
      <c r="L18" s="2">
        <v>16</v>
      </c>
      <c r="M18" s="2">
        <f t="shared" si="0"/>
        <v>69</v>
      </c>
      <c r="N18" s="2">
        <v>0</v>
      </c>
      <c r="O18" s="2">
        <f t="shared" si="1"/>
        <v>109</v>
      </c>
      <c r="P18" s="2">
        <f t="shared" si="2"/>
        <v>105</v>
      </c>
      <c r="Q18" s="2">
        <f t="shared" si="3"/>
        <v>21</v>
      </c>
      <c r="R18" s="2">
        <f t="shared" si="4"/>
        <v>390</v>
      </c>
      <c r="S18" s="2">
        <f t="shared" si="5"/>
        <v>120</v>
      </c>
      <c r="T18" s="2">
        <f t="shared" si="6"/>
        <v>36</v>
      </c>
      <c r="U18" s="2">
        <f t="shared" si="7"/>
        <v>8880</v>
      </c>
    </row>
    <row r="19" spans="1:21">
      <c r="A19" s="2">
        <v>17</v>
      </c>
      <c r="B19" s="10">
        <v>97</v>
      </c>
      <c r="C19" s="2">
        <v>64</v>
      </c>
      <c r="D19" s="2">
        <v>1920</v>
      </c>
      <c r="E19" s="2">
        <v>79</v>
      </c>
      <c r="F19" s="2">
        <v>64</v>
      </c>
      <c r="G19" s="2">
        <v>960</v>
      </c>
      <c r="H19" s="2">
        <v>79</v>
      </c>
      <c r="I19" s="2">
        <v>64</v>
      </c>
      <c r="J19" s="2">
        <v>1280</v>
      </c>
      <c r="L19" s="2">
        <v>17</v>
      </c>
      <c r="M19" s="2">
        <f t="shared" si="0"/>
        <v>73</v>
      </c>
      <c r="N19" s="2">
        <v>0</v>
      </c>
      <c r="O19" s="2">
        <f t="shared" si="1"/>
        <v>118</v>
      </c>
      <c r="P19" s="2">
        <f t="shared" si="2"/>
        <v>112</v>
      </c>
      <c r="Q19" s="2">
        <f t="shared" si="3"/>
        <v>22</v>
      </c>
      <c r="R19" s="2">
        <f t="shared" si="4"/>
        <v>427</v>
      </c>
      <c r="S19" s="2">
        <f t="shared" si="5"/>
        <v>128</v>
      </c>
      <c r="T19" s="2">
        <f t="shared" si="6"/>
        <v>38</v>
      </c>
      <c r="U19" s="2">
        <f t="shared" si="7"/>
        <v>9840</v>
      </c>
    </row>
    <row r="20" spans="1:21">
      <c r="A20" s="2">
        <v>18</v>
      </c>
      <c r="B20" s="10">
        <v>105</v>
      </c>
      <c r="C20" s="2">
        <v>70</v>
      </c>
      <c r="D20" s="2">
        <v>2100</v>
      </c>
      <c r="E20" s="2">
        <v>86</v>
      </c>
      <c r="F20" s="2">
        <v>70</v>
      </c>
      <c r="G20" s="2">
        <v>1050</v>
      </c>
      <c r="H20" s="2">
        <v>86</v>
      </c>
      <c r="I20" s="2">
        <v>70</v>
      </c>
      <c r="J20" s="2">
        <v>1400</v>
      </c>
      <c r="L20" s="2">
        <v>18</v>
      </c>
      <c r="M20" s="2">
        <f t="shared" si="0"/>
        <v>80</v>
      </c>
      <c r="N20" s="2">
        <v>0</v>
      </c>
      <c r="O20" s="2">
        <f t="shared" si="1"/>
        <v>129</v>
      </c>
      <c r="P20" s="2">
        <f t="shared" si="2"/>
        <v>122</v>
      </c>
      <c r="Q20" s="2">
        <f t="shared" si="3"/>
        <v>24</v>
      </c>
      <c r="R20" s="2">
        <f t="shared" si="4"/>
        <v>465</v>
      </c>
      <c r="S20" s="2">
        <f t="shared" si="5"/>
        <v>140</v>
      </c>
      <c r="T20" s="2">
        <f t="shared" si="6"/>
        <v>42</v>
      </c>
      <c r="U20" s="2">
        <f t="shared" si="7"/>
        <v>10560</v>
      </c>
    </row>
    <row r="21" spans="1:21">
      <c r="A21" s="2">
        <v>19</v>
      </c>
      <c r="B21" s="10">
        <v>112</v>
      </c>
      <c r="C21" s="2">
        <v>74</v>
      </c>
      <c r="D21" s="2">
        <v>2220</v>
      </c>
      <c r="E21" s="2">
        <v>91</v>
      </c>
      <c r="F21" s="2">
        <v>74</v>
      </c>
      <c r="G21" s="2">
        <v>1110</v>
      </c>
      <c r="H21" s="2">
        <v>91</v>
      </c>
      <c r="I21" s="2">
        <v>74</v>
      </c>
      <c r="J21" s="2">
        <v>1480</v>
      </c>
      <c r="L21" s="2">
        <v>19</v>
      </c>
      <c r="M21" s="2">
        <f t="shared" si="0"/>
        <v>85</v>
      </c>
      <c r="N21" s="2">
        <v>0</v>
      </c>
      <c r="O21" s="2">
        <f t="shared" si="1"/>
        <v>136</v>
      </c>
      <c r="P21" s="2">
        <f t="shared" si="2"/>
        <v>129</v>
      </c>
      <c r="Q21" s="2">
        <f t="shared" si="3"/>
        <v>25</v>
      </c>
      <c r="R21" s="2">
        <f t="shared" si="4"/>
        <v>495</v>
      </c>
      <c r="S21" s="2">
        <f t="shared" si="5"/>
        <v>148</v>
      </c>
      <c r="T21" s="2">
        <f t="shared" si="6"/>
        <v>44</v>
      </c>
      <c r="U21" s="2">
        <f t="shared" si="7"/>
        <v>11280</v>
      </c>
    </row>
    <row r="22" spans="1:21">
      <c r="A22" s="2">
        <v>20</v>
      </c>
      <c r="B22" s="10">
        <v>190</v>
      </c>
      <c r="C22" s="2">
        <v>126</v>
      </c>
      <c r="D22" s="2">
        <v>3780</v>
      </c>
      <c r="E22" s="2">
        <v>155</v>
      </c>
      <c r="F22" s="2">
        <v>126</v>
      </c>
      <c r="G22" s="2">
        <v>1890</v>
      </c>
      <c r="H22" s="2">
        <v>155</v>
      </c>
      <c r="I22" s="2">
        <v>126</v>
      </c>
      <c r="J22" s="2">
        <v>2520</v>
      </c>
      <c r="L22" s="2">
        <v>20</v>
      </c>
      <c r="M22" s="2">
        <f t="shared" si="0"/>
        <v>144</v>
      </c>
      <c r="N22" s="2">
        <v>0</v>
      </c>
      <c r="O22" s="2">
        <f t="shared" si="1"/>
        <v>232</v>
      </c>
      <c r="P22" s="2">
        <f t="shared" si="2"/>
        <v>220</v>
      </c>
      <c r="Q22" s="2">
        <f t="shared" si="3"/>
        <v>44</v>
      </c>
      <c r="R22" s="2">
        <f t="shared" si="4"/>
        <v>832</v>
      </c>
      <c r="S22" s="2">
        <f t="shared" si="5"/>
        <v>252</v>
      </c>
      <c r="T22" s="2">
        <f t="shared" si="6"/>
        <v>75</v>
      </c>
      <c r="U22" s="2">
        <f t="shared" si="7"/>
        <v>19200</v>
      </c>
    </row>
    <row r="23" spans="1:21">
      <c r="A23" s="2">
        <v>21</v>
      </c>
      <c r="B23" s="10">
        <v>205</v>
      </c>
      <c r="C23" s="2">
        <v>136</v>
      </c>
      <c r="D23" s="2">
        <v>4080</v>
      </c>
      <c r="E23" s="2">
        <v>168</v>
      </c>
      <c r="F23" s="2">
        <v>136</v>
      </c>
      <c r="G23" s="2">
        <v>2040</v>
      </c>
      <c r="H23" s="2">
        <v>168</v>
      </c>
      <c r="I23" s="2">
        <v>136</v>
      </c>
      <c r="J23" s="2">
        <v>2720</v>
      </c>
      <c r="L23" s="2">
        <v>21</v>
      </c>
      <c r="M23" s="2">
        <f t="shared" si="0"/>
        <v>156</v>
      </c>
      <c r="N23" s="2">
        <v>0</v>
      </c>
      <c r="O23" s="2">
        <f t="shared" si="1"/>
        <v>252</v>
      </c>
      <c r="P23" s="2">
        <f t="shared" si="2"/>
        <v>238</v>
      </c>
      <c r="Q23" s="2">
        <f t="shared" si="3"/>
        <v>47</v>
      </c>
      <c r="R23" s="2">
        <f t="shared" si="4"/>
        <v>907</v>
      </c>
      <c r="S23" s="2">
        <f t="shared" si="5"/>
        <v>272</v>
      </c>
      <c r="T23" s="2">
        <f t="shared" si="6"/>
        <v>81</v>
      </c>
      <c r="U23" s="2">
        <f t="shared" si="7"/>
        <v>20880</v>
      </c>
    </row>
    <row r="24" spans="1:21">
      <c r="A24" s="2">
        <v>22</v>
      </c>
      <c r="B24" s="10">
        <v>220</v>
      </c>
      <c r="C24" s="2">
        <v>146</v>
      </c>
      <c r="D24" s="2">
        <v>4380</v>
      </c>
      <c r="E24" s="2">
        <v>180</v>
      </c>
      <c r="F24" s="2">
        <v>146</v>
      </c>
      <c r="G24" s="2">
        <v>2190</v>
      </c>
      <c r="H24" s="2">
        <v>180</v>
      </c>
      <c r="I24" s="2">
        <v>146</v>
      </c>
      <c r="J24" s="2">
        <v>2920</v>
      </c>
      <c r="L24" s="2">
        <v>22</v>
      </c>
      <c r="M24" s="2">
        <f t="shared" si="0"/>
        <v>167</v>
      </c>
      <c r="N24" s="2">
        <v>0</v>
      </c>
      <c r="O24" s="2">
        <f t="shared" si="1"/>
        <v>270</v>
      </c>
      <c r="P24" s="2">
        <f t="shared" si="2"/>
        <v>255</v>
      </c>
      <c r="Q24" s="2">
        <f t="shared" si="3"/>
        <v>51</v>
      </c>
      <c r="R24" s="2">
        <f t="shared" si="4"/>
        <v>967</v>
      </c>
      <c r="S24" s="2">
        <f t="shared" si="5"/>
        <v>292</v>
      </c>
      <c r="T24" s="2">
        <f t="shared" si="6"/>
        <v>87</v>
      </c>
      <c r="U24" s="2">
        <f t="shared" si="7"/>
        <v>22320</v>
      </c>
    </row>
    <row r="25" spans="1:21">
      <c r="A25" s="2">
        <v>23</v>
      </c>
      <c r="B25" s="10">
        <v>235</v>
      </c>
      <c r="C25" s="2">
        <v>156</v>
      </c>
      <c r="D25" s="2">
        <v>4680</v>
      </c>
      <c r="E25" s="2">
        <v>192</v>
      </c>
      <c r="F25" s="2">
        <v>156</v>
      </c>
      <c r="G25" s="2">
        <v>2340</v>
      </c>
      <c r="H25" s="2">
        <v>192</v>
      </c>
      <c r="I25" s="2">
        <v>156</v>
      </c>
      <c r="J25" s="2">
        <v>3120</v>
      </c>
      <c r="L25" s="2">
        <v>23</v>
      </c>
      <c r="M25" s="2">
        <f t="shared" si="0"/>
        <v>179</v>
      </c>
      <c r="N25" s="2">
        <v>0</v>
      </c>
      <c r="O25" s="2">
        <f t="shared" si="1"/>
        <v>288</v>
      </c>
      <c r="P25" s="2">
        <f t="shared" si="2"/>
        <v>273</v>
      </c>
      <c r="Q25" s="2">
        <f t="shared" si="3"/>
        <v>54</v>
      </c>
      <c r="R25" s="2">
        <f t="shared" si="4"/>
        <v>1035</v>
      </c>
      <c r="S25" s="2">
        <f t="shared" si="5"/>
        <v>312</v>
      </c>
      <c r="T25" s="2">
        <f t="shared" si="6"/>
        <v>93</v>
      </c>
      <c r="U25" s="2">
        <f t="shared" si="7"/>
        <v>23760</v>
      </c>
    </row>
    <row r="26" spans="1:21">
      <c r="A26" s="2">
        <v>24</v>
      </c>
      <c r="B26" s="10">
        <v>250</v>
      </c>
      <c r="C26" s="2">
        <v>166</v>
      </c>
      <c r="D26" s="2">
        <v>4980</v>
      </c>
      <c r="E26" s="2">
        <v>205</v>
      </c>
      <c r="F26" s="2">
        <v>166</v>
      </c>
      <c r="G26" s="2">
        <v>2490</v>
      </c>
      <c r="H26" s="2">
        <v>205</v>
      </c>
      <c r="I26" s="2">
        <v>166</v>
      </c>
      <c r="J26" s="2">
        <v>3320</v>
      </c>
      <c r="L26" s="2">
        <v>24</v>
      </c>
      <c r="M26" s="2">
        <f t="shared" si="0"/>
        <v>190</v>
      </c>
      <c r="N26" s="2">
        <v>0</v>
      </c>
      <c r="O26" s="2">
        <f t="shared" si="1"/>
        <v>307</v>
      </c>
      <c r="P26" s="2">
        <f t="shared" si="2"/>
        <v>290</v>
      </c>
      <c r="Q26" s="2">
        <f t="shared" si="3"/>
        <v>58</v>
      </c>
      <c r="R26" s="2">
        <f t="shared" si="4"/>
        <v>1102</v>
      </c>
      <c r="S26" s="2">
        <f t="shared" si="5"/>
        <v>332</v>
      </c>
      <c r="T26" s="2">
        <f t="shared" si="6"/>
        <v>99</v>
      </c>
      <c r="U26" s="2">
        <f t="shared" si="7"/>
        <v>25440</v>
      </c>
    </row>
    <row r="27" spans="1:21">
      <c r="A27" s="2">
        <v>25</v>
      </c>
      <c r="B27" s="10">
        <v>265</v>
      </c>
      <c r="C27" s="2">
        <v>176</v>
      </c>
      <c r="D27" s="2">
        <v>5280</v>
      </c>
      <c r="E27" s="2">
        <v>217</v>
      </c>
      <c r="F27" s="2">
        <v>176</v>
      </c>
      <c r="G27" s="2">
        <v>2640</v>
      </c>
      <c r="H27" s="2">
        <v>217</v>
      </c>
      <c r="I27" s="2">
        <v>176</v>
      </c>
      <c r="J27" s="2">
        <v>3520</v>
      </c>
      <c r="L27" s="2">
        <v>25</v>
      </c>
      <c r="M27" s="2">
        <f t="shared" si="0"/>
        <v>202</v>
      </c>
      <c r="N27" s="2">
        <v>0</v>
      </c>
      <c r="O27" s="2">
        <f t="shared" si="1"/>
        <v>325</v>
      </c>
      <c r="P27" s="2">
        <f t="shared" si="2"/>
        <v>308</v>
      </c>
      <c r="Q27" s="2">
        <f t="shared" si="3"/>
        <v>61</v>
      </c>
      <c r="R27" s="2">
        <f t="shared" si="4"/>
        <v>1170</v>
      </c>
      <c r="S27" s="2">
        <f t="shared" si="5"/>
        <v>352</v>
      </c>
      <c r="T27" s="2">
        <f t="shared" si="6"/>
        <v>105</v>
      </c>
      <c r="U27" s="2">
        <f t="shared" si="7"/>
        <v>26880</v>
      </c>
    </row>
    <row r="28" spans="1:21">
      <c r="A28" s="2">
        <v>26</v>
      </c>
      <c r="B28" s="10">
        <v>282</v>
      </c>
      <c r="C28" s="2">
        <v>188</v>
      </c>
      <c r="D28" s="2">
        <v>5640</v>
      </c>
      <c r="E28" s="2">
        <v>231</v>
      </c>
      <c r="F28" s="2">
        <v>188</v>
      </c>
      <c r="G28" s="2">
        <v>2820</v>
      </c>
      <c r="H28" s="2">
        <v>231</v>
      </c>
      <c r="I28" s="2">
        <v>188</v>
      </c>
      <c r="J28" s="2">
        <v>3760</v>
      </c>
      <c r="L28" s="2">
        <v>26</v>
      </c>
      <c r="M28" s="2">
        <f t="shared" si="0"/>
        <v>216</v>
      </c>
      <c r="N28" s="2">
        <v>0</v>
      </c>
      <c r="O28" s="2">
        <f t="shared" si="1"/>
        <v>346</v>
      </c>
      <c r="P28" s="2">
        <f t="shared" si="2"/>
        <v>329</v>
      </c>
      <c r="Q28" s="2">
        <f t="shared" si="3"/>
        <v>65</v>
      </c>
      <c r="R28" s="2">
        <f t="shared" si="4"/>
        <v>1245</v>
      </c>
      <c r="S28" s="2">
        <f t="shared" si="5"/>
        <v>376</v>
      </c>
      <c r="T28" s="2">
        <f t="shared" si="6"/>
        <v>112</v>
      </c>
      <c r="U28" s="2">
        <f t="shared" si="7"/>
        <v>28560</v>
      </c>
    </row>
    <row r="29" spans="1:21">
      <c r="A29" s="2">
        <v>27</v>
      </c>
      <c r="B29" s="10">
        <v>300</v>
      </c>
      <c r="C29" s="2">
        <v>200</v>
      </c>
      <c r="D29" s="2">
        <v>6000</v>
      </c>
      <c r="E29" s="2">
        <v>246</v>
      </c>
      <c r="F29" s="2">
        <v>200</v>
      </c>
      <c r="G29" s="2">
        <v>3000</v>
      </c>
      <c r="H29" s="2">
        <v>246</v>
      </c>
      <c r="I29" s="2">
        <v>200</v>
      </c>
      <c r="J29" s="2">
        <v>4000</v>
      </c>
      <c r="L29" s="2">
        <v>27</v>
      </c>
      <c r="M29" s="2">
        <f t="shared" si="0"/>
        <v>230</v>
      </c>
      <c r="N29" s="2">
        <v>0</v>
      </c>
      <c r="O29" s="2">
        <f t="shared" si="1"/>
        <v>369</v>
      </c>
      <c r="P29" s="2">
        <f t="shared" si="2"/>
        <v>350</v>
      </c>
      <c r="Q29" s="2">
        <f t="shared" si="3"/>
        <v>70</v>
      </c>
      <c r="R29" s="2">
        <f t="shared" si="4"/>
        <v>1320</v>
      </c>
      <c r="S29" s="2">
        <f t="shared" si="5"/>
        <v>400</v>
      </c>
      <c r="T29" s="2">
        <f t="shared" si="6"/>
        <v>120</v>
      </c>
      <c r="U29" s="2">
        <f t="shared" si="7"/>
        <v>30240</v>
      </c>
    </row>
    <row r="30" spans="1:21">
      <c r="A30" s="2">
        <v>28</v>
      </c>
      <c r="B30" s="10">
        <v>317</v>
      </c>
      <c r="C30" s="2">
        <v>211</v>
      </c>
      <c r="D30" s="2">
        <v>6330</v>
      </c>
      <c r="E30" s="2">
        <v>259</v>
      </c>
      <c r="F30" s="2">
        <v>211</v>
      </c>
      <c r="G30" s="2">
        <v>3165</v>
      </c>
      <c r="H30" s="2">
        <v>259</v>
      </c>
      <c r="I30" s="2">
        <v>211</v>
      </c>
      <c r="J30" s="2">
        <v>4220</v>
      </c>
      <c r="L30" s="2">
        <v>28</v>
      </c>
      <c r="M30" s="2">
        <f t="shared" si="0"/>
        <v>242</v>
      </c>
      <c r="N30" s="2">
        <v>0</v>
      </c>
      <c r="O30" s="2">
        <f t="shared" si="1"/>
        <v>388</v>
      </c>
      <c r="P30" s="2">
        <f t="shared" si="2"/>
        <v>369</v>
      </c>
      <c r="Q30" s="2">
        <f t="shared" si="3"/>
        <v>73</v>
      </c>
      <c r="R30" s="2">
        <f t="shared" si="4"/>
        <v>1395</v>
      </c>
      <c r="S30" s="2">
        <f t="shared" si="5"/>
        <v>422</v>
      </c>
      <c r="T30" s="2">
        <f t="shared" si="6"/>
        <v>126</v>
      </c>
      <c r="U30" s="2">
        <f t="shared" si="7"/>
        <v>31920</v>
      </c>
    </row>
    <row r="31" spans="1:21">
      <c r="A31" s="2">
        <v>29</v>
      </c>
      <c r="B31" s="10">
        <v>335</v>
      </c>
      <c r="C31" s="2">
        <v>223</v>
      </c>
      <c r="D31" s="2">
        <v>6690</v>
      </c>
      <c r="E31" s="2">
        <v>274</v>
      </c>
      <c r="F31" s="2">
        <v>223</v>
      </c>
      <c r="G31" s="2">
        <v>3345</v>
      </c>
      <c r="H31" s="2">
        <v>274</v>
      </c>
      <c r="I31" s="2">
        <v>223</v>
      </c>
      <c r="J31" s="2">
        <v>4460</v>
      </c>
      <c r="L31" s="2">
        <v>29</v>
      </c>
      <c r="M31" s="2">
        <f t="shared" si="0"/>
        <v>256</v>
      </c>
      <c r="N31" s="2">
        <v>0</v>
      </c>
      <c r="O31" s="2">
        <f t="shared" si="1"/>
        <v>411</v>
      </c>
      <c r="P31" s="2">
        <f t="shared" si="2"/>
        <v>390</v>
      </c>
      <c r="Q31" s="2">
        <f t="shared" si="3"/>
        <v>78</v>
      </c>
      <c r="R31" s="2">
        <f t="shared" si="4"/>
        <v>1470</v>
      </c>
      <c r="S31" s="2">
        <f t="shared" si="5"/>
        <v>446</v>
      </c>
      <c r="T31" s="2">
        <f t="shared" si="6"/>
        <v>133</v>
      </c>
      <c r="U31" s="2">
        <f t="shared" si="7"/>
        <v>33840</v>
      </c>
    </row>
    <row r="32" spans="1:21">
      <c r="A32" s="2">
        <v>30</v>
      </c>
      <c r="B32" s="10">
        <v>420</v>
      </c>
      <c r="C32" s="2">
        <v>280</v>
      </c>
      <c r="D32" s="2">
        <v>8400</v>
      </c>
      <c r="E32" s="2">
        <v>344</v>
      </c>
      <c r="F32" s="2">
        <v>280</v>
      </c>
      <c r="G32" s="2">
        <v>4200</v>
      </c>
      <c r="H32" s="2">
        <v>344</v>
      </c>
      <c r="I32" s="2">
        <v>280</v>
      </c>
      <c r="J32" s="2">
        <v>5600</v>
      </c>
      <c r="L32" s="2">
        <v>30</v>
      </c>
      <c r="M32" s="2">
        <f t="shared" si="0"/>
        <v>322</v>
      </c>
      <c r="N32" s="2">
        <v>0</v>
      </c>
      <c r="O32" s="2">
        <f t="shared" si="1"/>
        <v>516</v>
      </c>
      <c r="P32" s="2">
        <f t="shared" si="2"/>
        <v>490</v>
      </c>
      <c r="Q32" s="2">
        <f t="shared" si="3"/>
        <v>98</v>
      </c>
      <c r="R32" s="2">
        <f t="shared" si="4"/>
        <v>1845</v>
      </c>
      <c r="S32" s="2">
        <f t="shared" si="5"/>
        <v>560</v>
      </c>
      <c r="T32" s="2">
        <f t="shared" si="6"/>
        <v>168</v>
      </c>
      <c r="U32" s="2">
        <f t="shared" si="7"/>
        <v>42240</v>
      </c>
    </row>
    <row r="33" spans="1:21">
      <c r="A33" s="2">
        <v>31</v>
      </c>
      <c r="B33" s="10">
        <v>444</v>
      </c>
      <c r="C33" s="2">
        <v>296</v>
      </c>
      <c r="D33" s="2">
        <v>8880</v>
      </c>
      <c r="E33" s="2">
        <v>364</v>
      </c>
      <c r="F33" s="2">
        <v>296</v>
      </c>
      <c r="G33" s="2">
        <v>4440</v>
      </c>
      <c r="H33" s="2">
        <v>364</v>
      </c>
      <c r="I33" s="2">
        <v>296</v>
      </c>
      <c r="J33" s="2">
        <v>5920</v>
      </c>
      <c r="L33" s="2">
        <v>31</v>
      </c>
      <c r="M33" s="2">
        <f t="shared" si="0"/>
        <v>340</v>
      </c>
      <c r="N33" s="2">
        <v>0</v>
      </c>
      <c r="O33" s="2">
        <f t="shared" si="1"/>
        <v>546</v>
      </c>
      <c r="P33" s="2">
        <f t="shared" si="2"/>
        <v>518</v>
      </c>
      <c r="Q33" s="2">
        <f t="shared" si="3"/>
        <v>103</v>
      </c>
      <c r="R33" s="2">
        <f t="shared" si="4"/>
        <v>1957</v>
      </c>
      <c r="S33" s="2">
        <f t="shared" si="5"/>
        <v>592</v>
      </c>
      <c r="T33" s="2">
        <f t="shared" si="6"/>
        <v>177</v>
      </c>
      <c r="U33" s="2">
        <f t="shared" si="7"/>
        <v>44880</v>
      </c>
    </row>
    <row r="34" spans="1:21">
      <c r="A34" s="2">
        <v>32</v>
      </c>
      <c r="B34" s="10">
        <v>468</v>
      </c>
      <c r="C34" s="2">
        <v>312</v>
      </c>
      <c r="D34" s="2">
        <v>9360</v>
      </c>
      <c r="E34" s="2">
        <v>383</v>
      </c>
      <c r="F34" s="2">
        <v>312</v>
      </c>
      <c r="G34" s="2">
        <v>4680</v>
      </c>
      <c r="H34" s="2">
        <v>383</v>
      </c>
      <c r="I34" s="2">
        <v>312</v>
      </c>
      <c r="J34" s="2">
        <v>6240</v>
      </c>
      <c r="L34" s="2">
        <v>32</v>
      </c>
      <c r="M34" s="2">
        <f t="shared" si="0"/>
        <v>358</v>
      </c>
      <c r="N34" s="2">
        <v>0</v>
      </c>
      <c r="O34" s="2">
        <f t="shared" si="1"/>
        <v>574</v>
      </c>
      <c r="P34" s="2">
        <f t="shared" si="2"/>
        <v>546</v>
      </c>
      <c r="Q34" s="2">
        <f t="shared" si="3"/>
        <v>109</v>
      </c>
      <c r="R34" s="2">
        <f t="shared" si="4"/>
        <v>2055</v>
      </c>
      <c r="S34" s="2">
        <f t="shared" si="5"/>
        <v>624</v>
      </c>
      <c r="T34" s="2">
        <f t="shared" si="6"/>
        <v>187</v>
      </c>
      <c r="U34" s="2">
        <f t="shared" si="7"/>
        <v>47040</v>
      </c>
    </row>
    <row r="35" spans="1:21">
      <c r="A35" s="2">
        <v>33</v>
      </c>
      <c r="B35" s="10">
        <v>492</v>
      </c>
      <c r="C35" s="2">
        <v>328</v>
      </c>
      <c r="D35" s="2">
        <v>9840</v>
      </c>
      <c r="E35" s="2">
        <v>403</v>
      </c>
      <c r="F35" s="2">
        <v>328</v>
      </c>
      <c r="G35" s="2">
        <v>4920</v>
      </c>
      <c r="H35" s="2">
        <v>403</v>
      </c>
      <c r="I35" s="2">
        <v>328</v>
      </c>
      <c r="J35" s="2">
        <v>6560</v>
      </c>
      <c r="L35" s="2">
        <v>33</v>
      </c>
      <c r="M35" s="2">
        <f t="shared" si="0"/>
        <v>377</v>
      </c>
      <c r="N35" s="2">
        <v>0</v>
      </c>
      <c r="O35" s="2">
        <f t="shared" si="1"/>
        <v>604</v>
      </c>
      <c r="P35" s="2">
        <f t="shared" si="2"/>
        <v>574</v>
      </c>
      <c r="Q35" s="2">
        <f t="shared" si="3"/>
        <v>114</v>
      </c>
      <c r="R35" s="2">
        <f t="shared" si="4"/>
        <v>2167</v>
      </c>
      <c r="S35" s="2">
        <f t="shared" si="5"/>
        <v>656</v>
      </c>
      <c r="T35" s="2">
        <f t="shared" si="6"/>
        <v>196</v>
      </c>
      <c r="U35" s="2">
        <f t="shared" si="7"/>
        <v>49680</v>
      </c>
    </row>
    <row r="36" spans="1:21">
      <c r="A36" s="2">
        <v>34</v>
      </c>
      <c r="B36" s="10">
        <v>516</v>
      </c>
      <c r="C36" s="2">
        <v>344</v>
      </c>
      <c r="D36" s="2">
        <v>10320</v>
      </c>
      <c r="E36" s="2">
        <v>423</v>
      </c>
      <c r="F36" s="2">
        <v>344</v>
      </c>
      <c r="G36" s="2">
        <v>5160</v>
      </c>
      <c r="H36" s="2">
        <v>423</v>
      </c>
      <c r="I36" s="2">
        <v>344</v>
      </c>
      <c r="J36" s="2">
        <v>6880</v>
      </c>
      <c r="L36" s="2">
        <v>34</v>
      </c>
      <c r="M36" s="2">
        <f t="shared" ref="M36:M67" si="8">INT(G36/100)+F36</f>
        <v>395</v>
      </c>
      <c r="N36" s="2">
        <v>0</v>
      </c>
      <c r="O36" s="2">
        <f t="shared" ref="O36:O67" si="9">INT(E36*1.5)</f>
        <v>634</v>
      </c>
      <c r="P36" s="2">
        <f t="shared" ref="P36:P67" si="10">INT(G36/20)+F36</f>
        <v>602</v>
      </c>
      <c r="Q36" s="2">
        <f t="shared" ref="Q36:Q67" si="11">INT(P36*0.2)</f>
        <v>120</v>
      </c>
      <c r="R36" s="2">
        <f t="shared" ref="R36:R67" si="12">INT((E36-Q36)*7.5)</f>
        <v>2272</v>
      </c>
      <c r="S36" s="2">
        <f t="shared" ref="S36:S67" si="13">INT(G36/15)+F36</f>
        <v>688</v>
      </c>
      <c r="T36" s="2">
        <f t="shared" ref="T36:T67" si="14">INT(S36*0.3)</f>
        <v>206</v>
      </c>
      <c r="U36" s="2">
        <f t="shared" ref="U36:U67" si="15">INT((E36-T36)*240)</f>
        <v>52080</v>
      </c>
    </row>
    <row r="37" spans="1:21">
      <c r="A37" s="2">
        <v>35</v>
      </c>
      <c r="B37" s="10">
        <v>540</v>
      </c>
      <c r="C37" s="2">
        <v>360</v>
      </c>
      <c r="D37" s="2">
        <v>10800</v>
      </c>
      <c r="E37" s="2">
        <v>442</v>
      </c>
      <c r="F37" s="2">
        <v>360</v>
      </c>
      <c r="G37" s="2">
        <v>5400</v>
      </c>
      <c r="H37" s="2">
        <v>442</v>
      </c>
      <c r="I37" s="2">
        <v>360</v>
      </c>
      <c r="J37" s="2">
        <v>7200</v>
      </c>
      <c r="L37" s="2">
        <v>35</v>
      </c>
      <c r="M37" s="2">
        <f t="shared" si="8"/>
        <v>414</v>
      </c>
      <c r="N37" s="2">
        <v>0</v>
      </c>
      <c r="O37" s="2">
        <f t="shared" si="9"/>
        <v>663</v>
      </c>
      <c r="P37" s="2">
        <f t="shared" si="10"/>
        <v>630</v>
      </c>
      <c r="Q37" s="2">
        <f t="shared" si="11"/>
        <v>126</v>
      </c>
      <c r="R37" s="2">
        <f t="shared" si="12"/>
        <v>2370</v>
      </c>
      <c r="S37" s="2">
        <f t="shared" si="13"/>
        <v>720</v>
      </c>
      <c r="T37" s="2">
        <f t="shared" si="14"/>
        <v>216</v>
      </c>
      <c r="U37" s="2">
        <f t="shared" si="15"/>
        <v>54240</v>
      </c>
    </row>
    <row r="38" spans="1:21">
      <c r="A38" s="2">
        <v>36</v>
      </c>
      <c r="B38" s="10">
        <v>567</v>
      </c>
      <c r="C38" s="2">
        <v>378</v>
      </c>
      <c r="D38" s="2">
        <v>11340</v>
      </c>
      <c r="E38" s="2">
        <v>464</v>
      </c>
      <c r="F38" s="2">
        <v>378</v>
      </c>
      <c r="G38" s="2">
        <v>5670</v>
      </c>
      <c r="H38" s="2">
        <v>464</v>
      </c>
      <c r="I38" s="2">
        <v>378</v>
      </c>
      <c r="J38" s="2">
        <v>7560</v>
      </c>
      <c r="L38" s="2">
        <v>36</v>
      </c>
      <c r="M38" s="2">
        <f t="shared" si="8"/>
        <v>434</v>
      </c>
      <c r="N38" s="2">
        <v>0</v>
      </c>
      <c r="O38" s="2">
        <f t="shared" si="9"/>
        <v>696</v>
      </c>
      <c r="P38" s="2">
        <f t="shared" si="10"/>
        <v>661</v>
      </c>
      <c r="Q38" s="2">
        <f t="shared" si="11"/>
        <v>132</v>
      </c>
      <c r="R38" s="2">
        <f t="shared" si="12"/>
        <v>2490</v>
      </c>
      <c r="S38" s="2">
        <f t="shared" si="13"/>
        <v>756</v>
      </c>
      <c r="T38" s="2">
        <f t="shared" si="14"/>
        <v>226</v>
      </c>
      <c r="U38" s="2">
        <f t="shared" si="15"/>
        <v>57120</v>
      </c>
    </row>
    <row r="39" spans="1:21">
      <c r="A39" s="2">
        <v>37</v>
      </c>
      <c r="B39" s="10">
        <v>594</v>
      </c>
      <c r="C39" s="2">
        <v>396</v>
      </c>
      <c r="D39" s="2">
        <v>11880</v>
      </c>
      <c r="E39" s="2">
        <v>487</v>
      </c>
      <c r="F39" s="2">
        <v>396</v>
      </c>
      <c r="G39" s="2">
        <v>5940</v>
      </c>
      <c r="H39" s="2">
        <v>487</v>
      </c>
      <c r="I39" s="2">
        <v>396</v>
      </c>
      <c r="J39" s="2">
        <v>7920</v>
      </c>
      <c r="L39" s="2">
        <v>37</v>
      </c>
      <c r="M39" s="2">
        <f t="shared" si="8"/>
        <v>455</v>
      </c>
      <c r="N39" s="2">
        <v>0</v>
      </c>
      <c r="O39" s="2">
        <f t="shared" si="9"/>
        <v>730</v>
      </c>
      <c r="P39" s="2">
        <f t="shared" si="10"/>
        <v>693</v>
      </c>
      <c r="Q39" s="2">
        <f t="shared" si="11"/>
        <v>138</v>
      </c>
      <c r="R39" s="2">
        <f t="shared" si="12"/>
        <v>2617</v>
      </c>
      <c r="S39" s="2">
        <f t="shared" si="13"/>
        <v>792</v>
      </c>
      <c r="T39" s="2">
        <f t="shared" si="14"/>
        <v>237</v>
      </c>
      <c r="U39" s="2">
        <f t="shared" si="15"/>
        <v>60000</v>
      </c>
    </row>
    <row r="40" spans="1:21">
      <c r="A40" s="2">
        <v>38</v>
      </c>
      <c r="B40" s="10">
        <v>621</v>
      </c>
      <c r="C40" s="2">
        <v>414</v>
      </c>
      <c r="D40" s="2">
        <v>12420</v>
      </c>
      <c r="E40" s="2">
        <v>509</v>
      </c>
      <c r="F40" s="2">
        <v>414</v>
      </c>
      <c r="G40" s="2">
        <v>6210</v>
      </c>
      <c r="H40" s="2">
        <v>509</v>
      </c>
      <c r="I40" s="2">
        <v>414</v>
      </c>
      <c r="J40" s="2">
        <v>8280</v>
      </c>
      <c r="L40" s="2">
        <v>38</v>
      </c>
      <c r="M40" s="2">
        <f t="shared" si="8"/>
        <v>476</v>
      </c>
      <c r="N40" s="2">
        <v>0</v>
      </c>
      <c r="O40" s="2">
        <f t="shared" si="9"/>
        <v>763</v>
      </c>
      <c r="P40" s="2">
        <f t="shared" si="10"/>
        <v>724</v>
      </c>
      <c r="Q40" s="2">
        <f t="shared" si="11"/>
        <v>144</v>
      </c>
      <c r="R40" s="2">
        <f t="shared" si="12"/>
        <v>2737</v>
      </c>
      <c r="S40" s="2">
        <f t="shared" si="13"/>
        <v>828</v>
      </c>
      <c r="T40" s="2">
        <f t="shared" si="14"/>
        <v>248</v>
      </c>
      <c r="U40" s="2">
        <f t="shared" si="15"/>
        <v>62640</v>
      </c>
    </row>
    <row r="41" spans="1:21">
      <c r="A41" s="2">
        <v>39</v>
      </c>
      <c r="B41" s="10">
        <v>648</v>
      </c>
      <c r="C41" s="2">
        <v>432</v>
      </c>
      <c r="D41" s="2">
        <v>12960</v>
      </c>
      <c r="E41" s="2">
        <v>531</v>
      </c>
      <c r="F41" s="2">
        <v>432</v>
      </c>
      <c r="G41" s="2">
        <v>6480</v>
      </c>
      <c r="H41" s="2">
        <v>531</v>
      </c>
      <c r="I41" s="2">
        <v>432</v>
      </c>
      <c r="J41" s="2">
        <v>8640</v>
      </c>
      <c r="L41" s="2">
        <v>39</v>
      </c>
      <c r="M41" s="2">
        <f t="shared" si="8"/>
        <v>496</v>
      </c>
      <c r="N41" s="2">
        <v>0</v>
      </c>
      <c r="O41" s="2">
        <f t="shared" si="9"/>
        <v>796</v>
      </c>
      <c r="P41" s="2">
        <f t="shared" si="10"/>
        <v>756</v>
      </c>
      <c r="Q41" s="2">
        <f t="shared" si="11"/>
        <v>151</v>
      </c>
      <c r="R41" s="2">
        <f t="shared" si="12"/>
        <v>2850</v>
      </c>
      <c r="S41" s="2">
        <f t="shared" si="13"/>
        <v>864</v>
      </c>
      <c r="T41" s="2">
        <f t="shared" si="14"/>
        <v>259</v>
      </c>
      <c r="U41" s="2">
        <f t="shared" si="15"/>
        <v>65280</v>
      </c>
    </row>
    <row r="42" spans="1:21">
      <c r="A42" s="2">
        <v>40</v>
      </c>
      <c r="B42" s="10">
        <v>1335</v>
      </c>
      <c r="C42" s="2">
        <v>890</v>
      </c>
      <c r="D42" s="2">
        <v>26700</v>
      </c>
      <c r="E42" s="2">
        <v>1094</v>
      </c>
      <c r="F42" s="2">
        <v>890</v>
      </c>
      <c r="G42" s="2">
        <v>13350</v>
      </c>
      <c r="H42" s="2">
        <v>1094</v>
      </c>
      <c r="I42" s="2">
        <v>890</v>
      </c>
      <c r="J42" s="2">
        <v>17800</v>
      </c>
      <c r="L42" s="2">
        <v>40</v>
      </c>
      <c r="M42" s="2">
        <f t="shared" si="8"/>
        <v>1023</v>
      </c>
      <c r="N42" s="2">
        <v>0</v>
      </c>
      <c r="O42" s="2">
        <f t="shared" si="9"/>
        <v>1641</v>
      </c>
      <c r="P42" s="2">
        <f t="shared" si="10"/>
        <v>1557</v>
      </c>
      <c r="Q42" s="2">
        <f t="shared" si="11"/>
        <v>311</v>
      </c>
      <c r="R42" s="2">
        <f t="shared" si="12"/>
        <v>5872</v>
      </c>
      <c r="S42" s="2">
        <f t="shared" si="13"/>
        <v>1780</v>
      </c>
      <c r="T42" s="2">
        <f t="shared" si="14"/>
        <v>534</v>
      </c>
      <c r="U42" s="2">
        <f t="shared" si="15"/>
        <v>134400</v>
      </c>
    </row>
    <row r="43" spans="1:21">
      <c r="A43" s="2">
        <v>41</v>
      </c>
      <c r="B43" s="10">
        <v>1395</v>
      </c>
      <c r="C43" s="2">
        <v>930</v>
      </c>
      <c r="D43" s="2">
        <v>27900</v>
      </c>
      <c r="E43" s="2">
        <v>1143</v>
      </c>
      <c r="F43" s="2">
        <v>930</v>
      </c>
      <c r="G43" s="2">
        <v>13950</v>
      </c>
      <c r="H43" s="2">
        <v>1143</v>
      </c>
      <c r="I43" s="2">
        <v>930</v>
      </c>
      <c r="J43" s="2">
        <v>18600</v>
      </c>
      <c r="L43" s="2">
        <v>41</v>
      </c>
      <c r="M43" s="2">
        <f t="shared" si="8"/>
        <v>1069</v>
      </c>
      <c r="N43" s="2">
        <v>0</v>
      </c>
      <c r="O43" s="2">
        <f t="shared" si="9"/>
        <v>1714</v>
      </c>
      <c r="P43" s="2">
        <f t="shared" si="10"/>
        <v>1627</v>
      </c>
      <c r="Q43" s="2">
        <f t="shared" si="11"/>
        <v>325</v>
      </c>
      <c r="R43" s="2">
        <f t="shared" si="12"/>
        <v>6135</v>
      </c>
      <c r="S43" s="2">
        <f t="shared" si="13"/>
        <v>1860</v>
      </c>
      <c r="T43" s="2">
        <f t="shared" si="14"/>
        <v>558</v>
      </c>
      <c r="U43" s="2">
        <f t="shared" si="15"/>
        <v>140400</v>
      </c>
    </row>
    <row r="44" spans="1:21">
      <c r="A44" s="2">
        <v>42</v>
      </c>
      <c r="B44" s="10">
        <v>1455</v>
      </c>
      <c r="C44" s="2">
        <v>970</v>
      </c>
      <c r="D44" s="2">
        <v>29100</v>
      </c>
      <c r="E44" s="2">
        <v>1193</v>
      </c>
      <c r="F44" s="2">
        <v>970</v>
      </c>
      <c r="G44" s="2">
        <v>14550</v>
      </c>
      <c r="H44" s="2">
        <v>1193</v>
      </c>
      <c r="I44" s="2">
        <v>970</v>
      </c>
      <c r="J44" s="2">
        <v>19400</v>
      </c>
      <c r="L44" s="2">
        <v>42</v>
      </c>
      <c r="M44" s="2">
        <f t="shared" si="8"/>
        <v>1115</v>
      </c>
      <c r="N44" s="2">
        <v>0</v>
      </c>
      <c r="O44" s="2">
        <f t="shared" si="9"/>
        <v>1789</v>
      </c>
      <c r="P44" s="2">
        <f t="shared" si="10"/>
        <v>1697</v>
      </c>
      <c r="Q44" s="2">
        <f t="shared" si="11"/>
        <v>339</v>
      </c>
      <c r="R44" s="2">
        <f t="shared" si="12"/>
        <v>6405</v>
      </c>
      <c r="S44" s="2">
        <f t="shared" si="13"/>
        <v>1940</v>
      </c>
      <c r="T44" s="2">
        <f t="shared" si="14"/>
        <v>582</v>
      </c>
      <c r="U44" s="2">
        <f t="shared" si="15"/>
        <v>146640</v>
      </c>
    </row>
    <row r="45" spans="1:21">
      <c r="A45" s="2">
        <v>43</v>
      </c>
      <c r="B45" s="10">
        <v>1515</v>
      </c>
      <c r="C45" s="2">
        <v>1010</v>
      </c>
      <c r="D45" s="2">
        <v>30300</v>
      </c>
      <c r="E45" s="2">
        <v>1242</v>
      </c>
      <c r="F45" s="2">
        <v>1010</v>
      </c>
      <c r="G45" s="2">
        <v>15150</v>
      </c>
      <c r="H45" s="2">
        <v>1242</v>
      </c>
      <c r="I45" s="2">
        <v>1010</v>
      </c>
      <c r="J45" s="2">
        <v>20200</v>
      </c>
      <c r="L45" s="2">
        <v>43</v>
      </c>
      <c r="M45" s="2">
        <f t="shared" si="8"/>
        <v>1161</v>
      </c>
      <c r="N45" s="2">
        <v>0</v>
      </c>
      <c r="O45" s="2">
        <f t="shared" si="9"/>
        <v>1863</v>
      </c>
      <c r="P45" s="2">
        <f t="shared" si="10"/>
        <v>1767</v>
      </c>
      <c r="Q45" s="2">
        <f t="shared" si="11"/>
        <v>353</v>
      </c>
      <c r="R45" s="2">
        <f t="shared" si="12"/>
        <v>6667</v>
      </c>
      <c r="S45" s="2">
        <f t="shared" si="13"/>
        <v>2020</v>
      </c>
      <c r="T45" s="2">
        <f t="shared" si="14"/>
        <v>606</v>
      </c>
      <c r="U45" s="2">
        <f t="shared" si="15"/>
        <v>152640</v>
      </c>
    </row>
    <row r="46" spans="1:21">
      <c r="A46" s="2">
        <v>44</v>
      </c>
      <c r="B46" s="10">
        <v>1575</v>
      </c>
      <c r="C46" s="2">
        <v>1050</v>
      </c>
      <c r="D46" s="2">
        <v>31500</v>
      </c>
      <c r="E46" s="2">
        <v>1291</v>
      </c>
      <c r="F46" s="2">
        <v>1050</v>
      </c>
      <c r="G46" s="2">
        <v>15750</v>
      </c>
      <c r="H46" s="2">
        <v>1291</v>
      </c>
      <c r="I46" s="2">
        <v>1050</v>
      </c>
      <c r="J46" s="2">
        <v>21000</v>
      </c>
      <c r="L46" s="2">
        <v>44</v>
      </c>
      <c r="M46" s="2">
        <f t="shared" si="8"/>
        <v>1207</v>
      </c>
      <c r="N46" s="2">
        <v>0</v>
      </c>
      <c r="O46" s="2">
        <f t="shared" si="9"/>
        <v>1936</v>
      </c>
      <c r="P46" s="2">
        <f t="shared" si="10"/>
        <v>1837</v>
      </c>
      <c r="Q46" s="2">
        <f t="shared" si="11"/>
        <v>367</v>
      </c>
      <c r="R46" s="2">
        <f t="shared" si="12"/>
        <v>6930</v>
      </c>
      <c r="S46" s="2">
        <f t="shared" si="13"/>
        <v>2100</v>
      </c>
      <c r="T46" s="2">
        <f t="shared" si="14"/>
        <v>630</v>
      </c>
      <c r="U46" s="2">
        <f t="shared" si="15"/>
        <v>158640</v>
      </c>
    </row>
    <row r="47" spans="1:21">
      <c r="A47" s="2">
        <v>45</v>
      </c>
      <c r="B47" s="10">
        <v>1635</v>
      </c>
      <c r="C47" s="2">
        <v>1090</v>
      </c>
      <c r="D47" s="2">
        <v>32700</v>
      </c>
      <c r="E47" s="2">
        <v>1340</v>
      </c>
      <c r="F47" s="2">
        <v>1090</v>
      </c>
      <c r="G47" s="2">
        <v>16350</v>
      </c>
      <c r="H47" s="2">
        <v>1340</v>
      </c>
      <c r="I47" s="2">
        <v>1090</v>
      </c>
      <c r="J47" s="2">
        <v>21800</v>
      </c>
      <c r="L47" s="2">
        <v>45</v>
      </c>
      <c r="M47" s="2">
        <f t="shared" si="8"/>
        <v>1253</v>
      </c>
      <c r="N47" s="2">
        <v>0</v>
      </c>
      <c r="O47" s="2">
        <f t="shared" si="9"/>
        <v>2010</v>
      </c>
      <c r="P47" s="2">
        <f t="shared" si="10"/>
        <v>1907</v>
      </c>
      <c r="Q47" s="2">
        <f t="shared" si="11"/>
        <v>381</v>
      </c>
      <c r="R47" s="2">
        <f t="shared" si="12"/>
        <v>7192</v>
      </c>
      <c r="S47" s="2">
        <f t="shared" si="13"/>
        <v>2180</v>
      </c>
      <c r="T47" s="2">
        <f t="shared" si="14"/>
        <v>654</v>
      </c>
      <c r="U47" s="2">
        <f t="shared" si="15"/>
        <v>164640</v>
      </c>
    </row>
    <row r="48" spans="1:21">
      <c r="A48" s="2">
        <v>46</v>
      </c>
      <c r="B48" s="10">
        <v>1701</v>
      </c>
      <c r="C48" s="2">
        <v>1134</v>
      </c>
      <c r="D48" s="2">
        <v>34020</v>
      </c>
      <c r="E48" s="2">
        <v>1394</v>
      </c>
      <c r="F48" s="2">
        <v>1134</v>
      </c>
      <c r="G48" s="2">
        <v>17010</v>
      </c>
      <c r="H48" s="2">
        <v>1394</v>
      </c>
      <c r="I48" s="2">
        <v>1134</v>
      </c>
      <c r="J48" s="2">
        <v>22680</v>
      </c>
      <c r="L48" s="2">
        <v>46</v>
      </c>
      <c r="M48" s="2">
        <f t="shared" si="8"/>
        <v>1304</v>
      </c>
      <c r="N48" s="2">
        <v>0</v>
      </c>
      <c r="O48" s="2">
        <f t="shared" si="9"/>
        <v>2091</v>
      </c>
      <c r="P48" s="2">
        <f t="shared" si="10"/>
        <v>1984</v>
      </c>
      <c r="Q48" s="2">
        <f t="shared" si="11"/>
        <v>396</v>
      </c>
      <c r="R48" s="2">
        <f t="shared" si="12"/>
        <v>7485</v>
      </c>
      <c r="S48" s="2">
        <f t="shared" si="13"/>
        <v>2268</v>
      </c>
      <c r="T48" s="2">
        <f t="shared" si="14"/>
        <v>680</v>
      </c>
      <c r="U48" s="2">
        <f t="shared" si="15"/>
        <v>171360</v>
      </c>
    </row>
    <row r="49" spans="1:21">
      <c r="A49" s="2">
        <v>47</v>
      </c>
      <c r="B49" s="10">
        <v>1767</v>
      </c>
      <c r="C49" s="2">
        <v>1178</v>
      </c>
      <c r="D49" s="2">
        <v>35340</v>
      </c>
      <c r="E49" s="2">
        <v>1448</v>
      </c>
      <c r="F49" s="2">
        <v>1178</v>
      </c>
      <c r="G49" s="2">
        <v>17670</v>
      </c>
      <c r="H49" s="2">
        <v>1448</v>
      </c>
      <c r="I49" s="2">
        <v>1178</v>
      </c>
      <c r="J49" s="2">
        <v>23560</v>
      </c>
      <c r="L49" s="2">
        <v>47</v>
      </c>
      <c r="M49" s="2">
        <f t="shared" si="8"/>
        <v>1354</v>
      </c>
      <c r="N49" s="2">
        <v>0</v>
      </c>
      <c r="O49" s="2">
        <f t="shared" si="9"/>
        <v>2172</v>
      </c>
      <c r="P49" s="2">
        <f t="shared" si="10"/>
        <v>2061</v>
      </c>
      <c r="Q49" s="2">
        <f t="shared" si="11"/>
        <v>412</v>
      </c>
      <c r="R49" s="2">
        <f t="shared" si="12"/>
        <v>7770</v>
      </c>
      <c r="S49" s="2">
        <f t="shared" si="13"/>
        <v>2356</v>
      </c>
      <c r="T49" s="2">
        <f t="shared" si="14"/>
        <v>706</v>
      </c>
      <c r="U49" s="2">
        <f t="shared" si="15"/>
        <v>178080</v>
      </c>
    </row>
    <row r="50" spans="1:21">
      <c r="A50" s="2">
        <v>48</v>
      </c>
      <c r="B50" s="10">
        <v>1833</v>
      </c>
      <c r="C50" s="2">
        <v>1222</v>
      </c>
      <c r="D50" s="2">
        <v>36660</v>
      </c>
      <c r="E50" s="2">
        <v>1503</v>
      </c>
      <c r="F50" s="2">
        <v>1222</v>
      </c>
      <c r="G50" s="2">
        <v>18330</v>
      </c>
      <c r="H50" s="2">
        <v>1503</v>
      </c>
      <c r="I50" s="2">
        <v>1222</v>
      </c>
      <c r="J50" s="2">
        <v>24440</v>
      </c>
      <c r="L50" s="2">
        <v>48</v>
      </c>
      <c r="M50" s="2">
        <f t="shared" si="8"/>
        <v>1405</v>
      </c>
      <c r="N50" s="2">
        <v>0</v>
      </c>
      <c r="O50" s="2">
        <f t="shared" si="9"/>
        <v>2254</v>
      </c>
      <c r="P50" s="2">
        <f t="shared" si="10"/>
        <v>2138</v>
      </c>
      <c r="Q50" s="2">
        <f t="shared" si="11"/>
        <v>427</v>
      </c>
      <c r="R50" s="2">
        <f t="shared" si="12"/>
        <v>8070</v>
      </c>
      <c r="S50" s="2">
        <f t="shared" si="13"/>
        <v>2444</v>
      </c>
      <c r="T50" s="2">
        <f t="shared" si="14"/>
        <v>733</v>
      </c>
      <c r="U50" s="2">
        <f t="shared" si="15"/>
        <v>184800</v>
      </c>
    </row>
    <row r="51" spans="1:21">
      <c r="A51" s="2">
        <v>49</v>
      </c>
      <c r="B51" s="10">
        <v>1899</v>
      </c>
      <c r="C51" s="2">
        <v>1266</v>
      </c>
      <c r="D51" s="2">
        <v>37980</v>
      </c>
      <c r="E51" s="2">
        <v>1557</v>
      </c>
      <c r="F51" s="2">
        <v>1266</v>
      </c>
      <c r="G51" s="2">
        <v>18990</v>
      </c>
      <c r="H51" s="2">
        <v>1557</v>
      </c>
      <c r="I51" s="2">
        <v>1266</v>
      </c>
      <c r="J51" s="2">
        <v>25320</v>
      </c>
      <c r="L51" s="2">
        <v>49</v>
      </c>
      <c r="M51" s="2">
        <f t="shared" si="8"/>
        <v>1455</v>
      </c>
      <c r="N51" s="2">
        <v>0</v>
      </c>
      <c r="O51" s="2">
        <f t="shared" si="9"/>
        <v>2335</v>
      </c>
      <c r="P51" s="2">
        <f t="shared" si="10"/>
        <v>2215</v>
      </c>
      <c r="Q51" s="2">
        <f t="shared" si="11"/>
        <v>443</v>
      </c>
      <c r="R51" s="2">
        <f t="shared" si="12"/>
        <v>8355</v>
      </c>
      <c r="S51" s="2">
        <f t="shared" si="13"/>
        <v>2532</v>
      </c>
      <c r="T51" s="2">
        <f t="shared" si="14"/>
        <v>759</v>
      </c>
      <c r="U51" s="2">
        <f t="shared" si="15"/>
        <v>191520</v>
      </c>
    </row>
    <row r="52" spans="1:21">
      <c r="A52" s="2">
        <v>50</v>
      </c>
      <c r="B52" s="10">
        <v>2452</v>
      </c>
      <c r="C52" s="2">
        <v>1634</v>
      </c>
      <c r="D52" s="2">
        <v>49020</v>
      </c>
      <c r="E52" s="2">
        <v>2010</v>
      </c>
      <c r="F52" s="2">
        <v>1634</v>
      </c>
      <c r="G52" s="2">
        <v>24510</v>
      </c>
      <c r="H52" s="2">
        <v>2010</v>
      </c>
      <c r="I52" s="2">
        <v>1634</v>
      </c>
      <c r="J52" s="2">
        <v>32680</v>
      </c>
      <c r="L52" s="2">
        <v>50</v>
      </c>
      <c r="M52" s="2">
        <f t="shared" si="8"/>
        <v>1879</v>
      </c>
      <c r="N52" s="2">
        <v>0</v>
      </c>
      <c r="O52" s="2">
        <f t="shared" si="9"/>
        <v>3015</v>
      </c>
      <c r="P52" s="2">
        <f t="shared" si="10"/>
        <v>2859</v>
      </c>
      <c r="Q52" s="2">
        <f t="shared" si="11"/>
        <v>571</v>
      </c>
      <c r="R52" s="2">
        <f t="shared" si="12"/>
        <v>10792</v>
      </c>
      <c r="S52" s="2">
        <f t="shared" si="13"/>
        <v>3268</v>
      </c>
      <c r="T52" s="2">
        <f t="shared" si="14"/>
        <v>980</v>
      </c>
      <c r="U52" s="2">
        <f t="shared" si="15"/>
        <v>247200</v>
      </c>
    </row>
    <row r="53" spans="1:21">
      <c r="A53" s="2">
        <v>51</v>
      </c>
      <c r="B53" s="10">
        <v>2542</v>
      </c>
      <c r="C53" s="2">
        <v>1694</v>
      </c>
      <c r="D53" s="2">
        <v>50820</v>
      </c>
      <c r="E53" s="2">
        <v>2084</v>
      </c>
      <c r="F53" s="2">
        <v>1694</v>
      </c>
      <c r="G53" s="2">
        <v>25410</v>
      </c>
      <c r="H53" s="2">
        <v>2084</v>
      </c>
      <c r="I53" s="2">
        <v>1694</v>
      </c>
      <c r="J53" s="2">
        <v>33880</v>
      </c>
      <c r="L53" s="2">
        <v>51</v>
      </c>
      <c r="M53" s="2">
        <f t="shared" si="8"/>
        <v>1948</v>
      </c>
      <c r="N53" s="2">
        <v>0</v>
      </c>
      <c r="O53" s="2">
        <f t="shared" si="9"/>
        <v>3126</v>
      </c>
      <c r="P53" s="2">
        <f t="shared" si="10"/>
        <v>2964</v>
      </c>
      <c r="Q53" s="2">
        <f t="shared" si="11"/>
        <v>592</v>
      </c>
      <c r="R53" s="2">
        <f t="shared" si="12"/>
        <v>11190</v>
      </c>
      <c r="S53" s="2">
        <f t="shared" si="13"/>
        <v>3388</v>
      </c>
      <c r="T53" s="2">
        <f t="shared" si="14"/>
        <v>1016</v>
      </c>
      <c r="U53" s="2">
        <f t="shared" si="15"/>
        <v>256320</v>
      </c>
    </row>
    <row r="54" spans="1:21">
      <c r="A54" s="2">
        <v>52</v>
      </c>
      <c r="B54" s="10">
        <v>2632</v>
      </c>
      <c r="C54" s="2">
        <v>1754</v>
      </c>
      <c r="D54" s="2">
        <v>52620</v>
      </c>
      <c r="E54" s="2">
        <v>2158</v>
      </c>
      <c r="F54" s="2">
        <v>1754</v>
      </c>
      <c r="G54" s="2">
        <v>26310</v>
      </c>
      <c r="H54" s="2">
        <v>2158</v>
      </c>
      <c r="I54" s="2">
        <v>1754</v>
      </c>
      <c r="J54" s="2">
        <v>35080</v>
      </c>
      <c r="L54" s="2">
        <v>52</v>
      </c>
      <c r="M54" s="2">
        <f t="shared" si="8"/>
        <v>2017</v>
      </c>
      <c r="N54" s="2">
        <v>0</v>
      </c>
      <c r="O54" s="2">
        <f t="shared" si="9"/>
        <v>3237</v>
      </c>
      <c r="P54" s="2">
        <f t="shared" si="10"/>
        <v>3069</v>
      </c>
      <c r="Q54" s="2">
        <f t="shared" si="11"/>
        <v>613</v>
      </c>
      <c r="R54" s="2">
        <f t="shared" si="12"/>
        <v>11587</v>
      </c>
      <c r="S54" s="2">
        <f t="shared" si="13"/>
        <v>3508</v>
      </c>
      <c r="T54" s="2">
        <f t="shared" si="14"/>
        <v>1052</v>
      </c>
      <c r="U54" s="2">
        <f t="shared" si="15"/>
        <v>265440</v>
      </c>
    </row>
    <row r="55" spans="1:21">
      <c r="A55" s="2">
        <v>53</v>
      </c>
      <c r="B55" s="10">
        <v>2722</v>
      </c>
      <c r="C55" s="2">
        <v>1814</v>
      </c>
      <c r="D55" s="2">
        <v>54420</v>
      </c>
      <c r="E55" s="2">
        <v>2232</v>
      </c>
      <c r="F55" s="2">
        <v>1814</v>
      </c>
      <c r="G55" s="2">
        <v>27210</v>
      </c>
      <c r="H55" s="2">
        <v>2232</v>
      </c>
      <c r="I55" s="2">
        <v>1814</v>
      </c>
      <c r="J55" s="2">
        <v>36280</v>
      </c>
      <c r="L55" s="2">
        <v>53</v>
      </c>
      <c r="M55" s="2">
        <f t="shared" si="8"/>
        <v>2086</v>
      </c>
      <c r="N55" s="2">
        <v>0</v>
      </c>
      <c r="O55" s="2">
        <f t="shared" si="9"/>
        <v>3348</v>
      </c>
      <c r="P55" s="2">
        <f t="shared" si="10"/>
        <v>3174</v>
      </c>
      <c r="Q55" s="2">
        <f t="shared" si="11"/>
        <v>634</v>
      </c>
      <c r="R55" s="2">
        <f t="shared" si="12"/>
        <v>11985</v>
      </c>
      <c r="S55" s="2">
        <f t="shared" si="13"/>
        <v>3628</v>
      </c>
      <c r="T55" s="2">
        <f t="shared" si="14"/>
        <v>1088</v>
      </c>
      <c r="U55" s="2">
        <f t="shared" si="15"/>
        <v>274560</v>
      </c>
    </row>
    <row r="56" spans="1:21">
      <c r="A56" s="2">
        <v>54</v>
      </c>
      <c r="B56" s="10">
        <v>2812</v>
      </c>
      <c r="C56" s="2">
        <v>1874</v>
      </c>
      <c r="D56" s="2">
        <v>56220</v>
      </c>
      <c r="E56" s="2">
        <v>2305</v>
      </c>
      <c r="F56" s="2">
        <v>1874</v>
      </c>
      <c r="G56" s="2">
        <v>28110</v>
      </c>
      <c r="H56" s="2">
        <v>2305</v>
      </c>
      <c r="I56" s="2">
        <v>1874</v>
      </c>
      <c r="J56" s="2">
        <v>37480</v>
      </c>
      <c r="L56" s="2">
        <v>54</v>
      </c>
      <c r="M56" s="2">
        <f t="shared" si="8"/>
        <v>2155</v>
      </c>
      <c r="N56" s="2">
        <v>0</v>
      </c>
      <c r="O56" s="2">
        <f t="shared" si="9"/>
        <v>3457</v>
      </c>
      <c r="P56" s="2">
        <f t="shared" si="10"/>
        <v>3279</v>
      </c>
      <c r="Q56" s="2">
        <f t="shared" si="11"/>
        <v>655</v>
      </c>
      <c r="R56" s="2">
        <f t="shared" si="12"/>
        <v>12375</v>
      </c>
      <c r="S56" s="2">
        <f t="shared" si="13"/>
        <v>3748</v>
      </c>
      <c r="T56" s="2">
        <f t="shared" si="14"/>
        <v>1124</v>
      </c>
      <c r="U56" s="2">
        <f t="shared" si="15"/>
        <v>283440</v>
      </c>
    </row>
    <row r="57" spans="1:21">
      <c r="A57" s="2">
        <v>55</v>
      </c>
      <c r="B57" s="10">
        <v>3287</v>
      </c>
      <c r="C57" s="2">
        <v>2191</v>
      </c>
      <c r="D57" s="2">
        <v>65730</v>
      </c>
      <c r="E57" s="2">
        <v>2695</v>
      </c>
      <c r="F57" s="2">
        <v>2191</v>
      </c>
      <c r="G57" s="2">
        <v>32865</v>
      </c>
      <c r="H57" s="2">
        <v>2695</v>
      </c>
      <c r="I57" s="2">
        <v>2191</v>
      </c>
      <c r="J57" s="2">
        <v>43820</v>
      </c>
      <c r="L57" s="2">
        <v>55</v>
      </c>
      <c r="M57" s="2">
        <f t="shared" si="8"/>
        <v>2519</v>
      </c>
      <c r="N57" s="2">
        <v>0</v>
      </c>
      <c r="O57" s="2">
        <f t="shared" si="9"/>
        <v>4042</v>
      </c>
      <c r="P57" s="2">
        <f t="shared" si="10"/>
        <v>3834</v>
      </c>
      <c r="Q57" s="2">
        <f t="shared" si="11"/>
        <v>766</v>
      </c>
      <c r="R57" s="2">
        <f t="shared" si="12"/>
        <v>14467</v>
      </c>
      <c r="S57" s="2">
        <f t="shared" si="13"/>
        <v>4382</v>
      </c>
      <c r="T57" s="2">
        <f t="shared" si="14"/>
        <v>1314</v>
      </c>
      <c r="U57" s="2">
        <f t="shared" si="15"/>
        <v>331440</v>
      </c>
    </row>
    <row r="58" spans="1:21">
      <c r="A58" s="2">
        <v>56</v>
      </c>
      <c r="B58" s="10">
        <v>3398</v>
      </c>
      <c r="C58" s="2">
        <v>2265</v>
      </c>
      <c r="D58" s="2">
        <v>67950</v>
      </c>
      <c r="E58" s="2">
        <v>2786</v>
      </c>
      <c r="F58" s="2">
        <v>2265</v>
      </c>
      <c r="G58" s="2">
        <v>33975</v>
      </c>
      <c r="H58" s="2">
        <v>2786</v>
      </c>
      <c r="I58" s="2">
        <v>2265</v>
      </c>
      <c r="J58" s="2">
        <v>45300</v>
      </c>
      <c r="L58" s="2">
        <v>56</v>
      </c>
      <c r="M58" s="2">
        <f t="shared" si="8"/>
        <v>2604</v>
      </c>
      <c r="N58" s="2">
        <v>0</v>
      </c>
      <c r="O58" s="2">
        <f t="shared" si="9"/>
        <v>4179</v>
      </c>
      <c r="P58" s="2">
        <f t="shared" si="10"/>
        <v>3963</v>
      </c>
      <c r="Q58" s="2">
        <f t="shared" si="11"/>
        <v>792</v>
      </c>
      <c r="R58" s="2">
        <f t="shared" si="12"/>
        <v>14955</v>
      </c>
      <c r="S58" s="2">
        <f t="shared" si="13"/>
        <v>4530</v>
      </c>
      <c r="T58" s="2">
        <f t="shared" si="14"/>
        <v>1359</v>
      </c>
      <c r="U58" s="2">
        <f t="shared" si="15"/>
        <v>342480</v>
      </c>
    </row>
    <row r="59" spans="1:21">
      <c r="A59" s="2">
        <v>57</v>
      </c>
      <c r="B59" s="10">
        <v>3508</v>
      </c>
      <c r="C59" s="2">
        <v>2338</v>
      </c>
      <c r="D59" s="2">
        <v>70140</v>
      </c>
      <c r="E59" s="2">
        <v>2876</v>
      </c>
      <c r="F59" s="2">
        <v>2338</v>
      </c>
      <c r="G59" s="2">
        <v>35070</v>
      </c>
      <c r="H59" s="2">
        <v>2876</v>
      </c>
      <c r="I59" s="2">
        <v>2338</v>
      </c>
      <c r="J59" s="2">
        <v>46760</v>
      </c>
      <c r="L59" s="2">
        <v>57</v>
      </c>
      <c r="M59" s="2">
        <f t="shared" si="8"/>
        <v>2688</v>
      </c>
      <c r="N59" s="2">
        <v>0</v>
      </c>
      <c r="O59" s="2">
        <f t="shared" si="9"/>
        <v>4314</v>
      </c>
      <c r="P59" s="2">
        <f t="shared" si="10"/>
        <v>4091</v>
      </c>
      <c r="Q59" s="2">
        <f t="shared" si="11"/>
        <v>818</v>
      </c>
      <c r="R59" s="2">
        <f t="shared" si="12"/>
        <v>15435</v>
      </c>
      <c r="S59" s="2">
        <f t="shared" si="13"/>
        <v>4676</v>
      </c>
      <c r="T59" s="2">
        <f t="shared" si="14"/>
        <v>1402</v>
      </c>
      <c r="U59" s="2">
        <f t="shared" si="15"/>
        <v>353760</v>
      </c>
    </row>
    <row r="60" spans="1:21">
      <c r="A60" s="2">
        <v>58</v>
      </c>
      <c r="B60" s="10">
        <v>3619</v>
      </c>
      <c r="C60" s="2">
        <v>2412</v>
      </c>
      <c r="D60" s="2">
        <v>72360</v>
      </c>
      <c r="E60" s="2">
        <v>2967</v>
      </c>
      <c r="F60" s="2">
        <v>2412</v>
      </c>
      <c r="G60" s="2">
        <v>36180</v>
      </c>
      <c r="H60" s="2">
        <v>2967</v>
      </c>
      <c r="I60" s="2">
        <v>2412</v>
      </c>
      <c r="J60" s="2">
        <v>48240</v>
      </c>
      <c r="L60" s="2">
        <v>58</v>
      </c>
      <c r="M60" s="2">
        <f t="shared" si="8"/>
        <v>2773</v>
      </c>
      <c r="N60" s="2">
        <v>0</v>
      </c>
      <c r="O60" s="2">
        <f t="shared" si="9"/>
        <v>4450</v>
      </c>
      <c r="P60" s="2">
        <f t="shared" si="10"/>
        <v>4221</v>
      </c>
      <c r="Q60" s="2">
        <f t="shared" si="11"/>
        <v>844</v>
      </c>
      <c r="R60" s="2">
        <f t="shared" si="12"/>
        <v>15922</v>
      </c>
      <c r="S60" s="2">
        <f t="shared" si="13"/>
        <v>4824</v>
      </c>
      <c r="T60" s="2">
        <f t="shared" si="14"/>
        <v>1447</v>
      </c>
      <c r="U60" s="2">
        <f t="shared" si="15"/>
        <v>364800</v>
      </c>
    </row>
    <row r="61" spans="1:21">
      <c r="A61" s="2">
        <v>59</v>
      </c>
      <c r="B61" s="10">
        <v>3729</v>
      </c>
      <c r="C61" s="2">
        <v>2486</v>
      </c>
      <c r="D61" s="2">
        <v>74580</v>
      </c>
      <c r="E61" s="2">
        <v>3057</v>
      </c>
      <c r="F61" s="2">
        <v>2486</v>
      </c>
      <c r="G61" s="2">
        <v>37290</v>
      </c>
      <c r="H61" s="2">
        <v>3057</v>
      </c>
      <c r="I61" s="2">
        <v>2486</v>
      </c>
      <c r="J61" s="2">
        <v>49720</v>
      </c>
      <c r="L61" s="2">
        <v>59</v>
      </c>
      <c r="M61" s="2">
        <f t="shared" si="8"/>
        <v>2858</v>
      </c>
      <c r="N61" s="2">
        <v>0</v>
      </c>
      <c r="O61" s="2">
        <f t="shared" si="9"/>
        <v>4585</v>
      </c>
      <c r="P61" s="2">
        <f t="shared" si="10"/>
        <v>4350</v>
      </c>
      <c r="Q61" s="2">
        <f t="shared" si="11"/>
        <v>870</v>
      </c>
      <c r="R61" s="2">
        <f t="shared" si="12"/>
        <v>16402</v>
      </c>
      <c r="S61" s="2">
        <f t="shared" si="13"/>
        <v>4972</v>
      </c>
      <c r="T61" s="2">
        <f t="shared" si="14"/>
        <v>1491</v>
      </c>
      <c r="U61" s="2">
        <f t="shared" si="15"/>
        <v>375840</v>
      </c>
    </row>
    <row r="62" spans="1:21">
      <c r="A62" s="2">
        <v>60</v>
      </c>
      <c r="B62" s="10">
        <v>4965</v>
      </c>
      <c r="C62" s="2">
        <v>3310</v>
      </c>
      <c r="D62" s="2">
        <v>99300</v>
      </c>
      <c r="E62" s="2">
        <v>4071</v>
      </c>
      <c r="F62" s="2">
        <v>3310</v>
      </c>
      <c r="G62" s="2">
        <v>49650</v>
      </c>
      <c r="H62" s="2">
        <v>4071</v>
      </c>
      <c r="I62" s="2">
        <v>3310</v>
      </c>
      <c r="J62" s="2">
        <v>66200</v>
      </c>
      <c r="L62" s="2">
        <v>60</v>
      </c>
      <c r="M62" s="2">
        <f t="shared" si="8"/>
        <v>3806</v>
      </c>
      <c r="N62" s="2">
        <v>0</v>
      </c>
      <c r="O62" s="2">
        <f t="shared" si="9"/>
        <v>6106</v>
      </c>
      <c r="P62" s="2">
        <f t="shared" si="10"/>
        <v>5792</v>
      </c>
      <c r="Q62" s="2">
        <f t="shared" si="11"/>
        <v>1158</v>
      </c>
      <c r="R62" s="2">
        <f t="shared" si="12"/>
        <v>21847</v>
      </c>
      <c r="S62" s="2">
        <f t="shared" si="13"/>
        <v>6620</v>
      </c>
      <c r="T62" s="2">
        <f t="shared" si="14"/>
        <v>1986</v>
      </c>
      <c r="U62" s="2">
        <f t="shared" si="15"/>
        <v>500400</v>
      </c>
    </row>
    <row r="63" spans="1:21">
      <c r="A63" s="2">
        <v>61</v>
      </c>
      <c r="B63" s="10">
        <v>5119</v>
      </c>
      <c r="C63" s="2">
        <v>3412</v>
      </c>
      <c r="D63" s="2">
        <v>102360</v>
      </c>
      <c r="E63" s="2">
        <v>4197</v>
      </c>
      <c r="F63" s="2">
        <v>3412</v>
      </c>
      <c r="G63" s="2">
        <v>51180</v>
      </c>
      <c r="H63" s="2">
        <v>4197</v>
      </c>
      <c r="I63" s="2">
        <v>3412</v>
      </c>
      <c r="J63" s="2">
        <v>68240</v>
      </c>
      <c r="L63" s="2">
        <v>61</v>
      </c>
      <c r="M63" s="2">
        <f t="shared" si="8"/>
        <v>3923</v>
      </c>
      <c r="N63" s="2">
        <v>0</v>
      </c>
      <c r="O63" s="2">
        <f t="shared" si="9"/>
        <v>6295</v>
      </c>
      <c r="P63" s="2">
        <f t="shared" si="10"/>
        <v>5971</v>
      </c>
      <c r="Q63" s="2">
        <f t="shared" si="11"/>
        <v>1194</v>
      </c>
      <c r="R63" s="2">
        <f t="shared" si="12"/>
        <v>22522</v>
      </c>
      <c r="S63" s="2">
        <f t="shared" si="13"/>
        <v>6824</v>
      </c>
      <c r="T63" s="2">
        <f t="shared" si="14"/>
        <v>2047</v>
      </c>
      <c r="U63" s="2">
        <f t="shared" si="15"/>
        <v>516000</v>
      </c>
    </row>
    <row r="64" spans="1:21">
      <c r="A64" s="2">
        <v>62</v>
      </c>
      <c r="B64" s="10">
        <v>5273</v>
      </c>
      <c r="C64" s="2">
        <v>3515</v>
      </c>
      <c r="D64" s="2">
        <v>105450</v>
      </c>
      <c r="E64" s="2">
        <v>4323</v>
      </c>
      <c r="F64" s="2">
        <v>3515</v>
      </c>
      <c r="G64" s="2">
        <v>52725</v>
      </c>
      <c r="H64" s="2">
        <v>4323</v>
      </c>
      <c r="I64" s="2">
        <v>3515</v>
      </c>
      <c r="J64" s="2">
        <v>70300</v>
      </c>
      <c r="L64" s="2">
        <v>62</v>
      </c>
      <c r="M64" s="2">
        <f t="shared" si="8"/>
        <v>4042</v>
      </c>
      <c r="N64" s="2">
        <v>0</v>
      </c>
      <c r="O64" s="2">
        <f t="shared" si="9"/>
        <v>6484</v>
      </c>
      <c r="P64" s="2">
        <f t="shared" si="10"/>
        <v>6151</v>
      </c>
      <c r="Q64" s="2">
        <f t="shared" si="11"/>
        <v>1230</v>
      </c>
      <c r="R64" s="2">
        <f t="shared" si="12"/>
        <v>23197</v>
      </c>
      <c r="S64" s="2">
        <f t="shared" si="13"/>
        <v>7030</v>
      </c>
      <c r="T64" s="2">
        <f t="shared" si="14"/>
        <v>2109</v>
      </c>
      <c r="U64" s="2">
        <f t="shared" si="15"/>
        <v>531360</v>
      </c>
    </row>
    <row r="65" spans="1:21">
      <c r="A65" s="2">
        <v>63</v>
      </c>
      <c r="B65" s="10">
        <v>5427</v>
      </c>
      <c r="C65" s="2">
        <v>3618</v>
      </c>
      <c r="D65" s="2">
        <v>108540</v>
      </c>
      <c r="E65" s="2">
        <v>4450</v>
      </c>
      <c r="F65" s="2">
        <v>3618</v>
      </c>
      <c r="G65" s="2">
        <v>54270</v>
      </c>
      <c r="H65" s="2">
        <v>4450</v>
      </c>
      <c r="I65" s="2">
        <v>3618</v>
      </c>
      <c r="J65" s="2">
        <v>72360</v>
      </c>
      <c r="L65" s="2">
        <v>63</v>
      </c>
      <c r="M65" s="2">
        <f t="shared" si="8"/>
        <v>4160</v>
      </c>
      <c r="N65" s="2">
        <v>0</v>
      </c>
      <c r="O65" s="2">
        <f t="shared" si="9"/>
        <v>6675</v>
      </c>
      <c r="P65" s="2">
        <f t="shared" si="10"/>
        <v>6331</v>
      </c>
      <c r="Q65" s="2">
        <f t="shared" si="11"/>
        <v>1266</v>
      </c>
      <c r="R65" s="2">
        <f t="shared" si="12"/>
        <v>23880</v>
      </c>
      <c r="S65" s="2">
        <f t="shared" si="13"/>
        <v>7236</v>
      </c>
      <c r="T65" s="2">
        <f t="shared" si="14"/>
        <v>2170</v>
      </c>
      <c r="U65" s="2">
        <f t="shared" si="15"/>
        <v>547200</v>
      </c>
    </row>
    <row r="66" spans="1:21">
      <c r="A66" s="2">
        <v>64</v>
      </c>
      <c r="B66" s="10">
        <v>5581</v>
      </c>
      <c r="C66" s="2">
        <v>3720</v>
      </c>
      <c r="D66" s="2">
        <v>111600</v>
      </c>
      <c r="E66" s="2">
        <v>4576</v>
      </c>
      <c r="F66" s="2">
        <v>3720</v>
      </c>
      <c r="G66" s="2">
        <v>55800</v>
      </c>
      <c r="H66" s="2">
        <v>4576</v>
      </c>
      <c r="I66" s="2">
        <v>3720</v>
      </c>
      <c r="J66" s="2">
        <v>74400</v>
      </c>
      <c r="L66" s="2">
        <v>64</v>
      </c>
      <c r="M66" s="2">
        <f t="shared" si="8"/>
        <v>4278</v>
      </c>
      <c r="N66" s="2">
        <v>0</v>
      </c>
      <c r="O66" s="2">
        <f t="shared" si="9"/>
        <v>6864</v>
      </c>
      <c r="P66" s="2">
        <f t="shared" si="10"/>
        <v>6510</v>
      </c>
      <c r="Q66" s="2">
        <f t="shared" si="11"/>
        <v>1302</v>
      </c>
      <c r="R66" s="2">
        <f t="shared" si="12"/>
        <v>24555</v>
      </c>
      <c r="S66" s="2">
        <f t="shared" si="13"/>
        <v>7440</v>
      </c>
      <c r="T66" s="2">
        <f t="shared" si="14"/>
        <v>2232</v>
      </c>
      <c r="U66" s="2">
        <f t="shared" si="15"/>
        <v>562560</v>
      </c>
    </row>
    <row r="67" spans="1:21">
      <c r="A67" s="2">
        <v>65</v>
      </c>
      <c r="B67" s="10">
        <v>5735</v>
      </c>
      <c r="C67" s="2">
        <v>3823</v>
      </c>
      <c r="D67" s="2">
        <v>114690</v>
      </c>
      <c r="E67" s="2">
        <v>4702</v>
      </c>
      <c r="F67" s="2">
        <v>3823</v>
      </c>
      <c r="G67" s="2">
        <v>57345</v>
      </c>
      <c r="H67" s="2">
        <v>4702</v>
      </c>
      <c r="I67" s="2">
        <v>3823</v>
      </c>
      <c r="J67" s="2">
        <v>76460</v>
      </c>
      <c r="L67" s="2">
        <v>65</v>
      </c>
      <c r="M67" s="2">
        <f t="shared" si="8"/>
        <v>4396</v>
      </c>
      <c r="N67" s="2">
        <v>0</v>
      </c>
      <c r="O67" s="2">
        <f t="shared" si="9"/>
        <v>7053</v>
      </c>
      <c r="P67" s="2">
        <f t="shared" si="10"/>
        <v>6690</v>
      </c>
      <c r="Q67" s="2">
        <f t="shared" si="11"/>
        <v>1338</v>
      </c>
      <c r="R67" s="2">
        <f t="shared" si="12"/>
        <v>25230</v>
      </c>
      <c r="S67" s="2">
        <f t="shared" si="13"/>
        <v>7646</v>
      </c>
      <c r="T67" s="2">
        <f t="shared" si="14"/>
        <v>2293</v>
      </c>
      <c r="U67" s="2">
        <f t="shared" si="15"/>
        <v>578160</v>
      </c>
    </row>
    <row r="68" spans="1:21">
      <c r="A68" s="2">
        <v>66</v>
      </c>
      <c r="B68" s="10">
        <v>5900</v>
      </c>
      <c r="C68" s="2">
        <v>3933</v>
      </c>
      <c r="D68" s="2">
        <v>117990</v>
      </c>
      <c r="E68" s="2">
        <v>4838</v>
      </c>
      <c r="F68" s="2">
        <v>3933</v>
      </c>
      <c r="G68" s="2">
        <v>58995</v>
      </c>
      <c r="H68" s="2">
        <v>4838</v>
      </c>
      <c r="I68" s="2">
        <v>3933</v>
      </c>
      <c r="J68" s="2">
        <v>78660</v>
      </c>
      <c r="L68" s="2">
        <v>66</v>
      </c>
      <c r="M68" s="2">
        <f t="shared" ref="M68:M99" si="16">INT(G68/100)+F68</f>
        <v>4522</v>
      </c>
      <c r="N68" s="2">
        <v>0</v>
      </c>
      <c r="O68" s="2">
        <f t="shared" ref="O68:O99" si="17">INT(E68*1.5)</f>
        <v>7257</v>
      </c>
      <c r="P68" s="2">
        <f t="shared" ref="P68:P99" si="18">INT(G68/20)+F68</f>
        <v>6882</v>
      </c>
      <c r="Q68" s="2">
        <f t="shared" ref="Q68:Q99" si="19">INT(P68*0.2)</f>
        <v>1376</v>
      </c>
      <c r="R68" s="2">
        <f t="shared" ref="R68:R99" si="20">INT((E68-Q68)*7.5)</f>
        <v>25965</v>
      </c>
      <c r="S68" s="2">
        <f t="shared" ref="S68:S99" si="21">INT(G68/15)+F68</f>
        <v>7866</v>
      </c>
      <c r="T68" s="2">
        <f t="shared" ref="T68:T99" si="22">INT(S68*0.3)</f>
        <v>2359</v>
      </c>
      <c r="U68" s="2">
        <f t="shared" ref="U68:U99" si="23">INT((E68-T68)*240)</f>
        <v>594960</v>
      </c>
    </row>
    <row r="69" spans="1:21">
      <c r="A69" s="2">
        <v>67</v>
      </c>
      <c r="B69" s="10">
        <v>6065</v>
      </c>
      <c r="C69" s="2">
        <v>4043</v>
      </c>
      <c r="D69" s="2">
        <v>121290</v>
      </c>
      <c r="E69" s="2">
        <v>4973</v>
      </c>
      <c r="F69" s="2">
        <v>4043</v>
      </c>
      <c r="G69" s="2">
        <v>60645</v>
      </c>
      <c r="H69" s="2">
        <v>4973</v>
      </c>
      <c r="I69" s="2">
        <v>4043</v>
      </c>
      <c r="J69" s="2">
        <v>80860</v>
      </c>
      <c r="L69" s="2">
        <v>67</v>
      </c>
      <c r="M69" s="2">
        <f t="shared" si="16"/>
        <v>4649</v>
      </c>
      <c r="N69" s="2">
        <v>0</v>
      </c>
      <c r="O69" s="2">
        <f t="shared" si="17"/>
        <v>7459</v>
      </c>
      <c r="P69" s="2">
        <f t="shared" si="18"/>
        <v>7075</v>
      </c>
      <c r="Q69" s="2">
        <f t="shared" si="19"/>
        <v>1415</v>
      </c>
      <c r="R69" s="2">
        <f t="shared" si="20"/>
        <v>26685</v>
      </c>
      <c r="S69" s="2">
        <f t="shared" si="21"/>
        <v>8086</v>
      </c>
      <c r="T69" s="2">
        <f t="shared" si="22"/>
        <v>2425</v>
      </c>
      <c r="U69" s="2">
        <f t="shared" si="23"/>
        <v>611520</v>
      </c>
    </row>
    <row r="70" spans="1:21">
      <c r="A70" s="2">
        <v>68</v>
      </c>
      <c r="B70" s="10">
        <v>6230</v>
      </c>
      <c r="C70" s="2">
        <v>4153</v>
      </c>
      <c r="D70" s="2">
        <v>124590</v>
      </c>
      <c r="E70" s="2">
        <v>5108</v>
      </c>
      <c r="F70" s="2">
        <v>4153</v>
      </c>
      <c r="G70" s="2">
        <v>62295</v>
      </c>
      <c r="H70" s="2">
        <v>5108</v>
      </c>
      <c r="I70" s="2">
        <v>4153</v>
      </c>
      <c r="J70" s="2">
        <v>83060</v>
      </c>
      <c r="L70" s="2">
        <v>68</v>
      </c>
      <c r="M70" s="2">
        <f t="shared" si="16"/>
        <v>4775</v>
      </c>
      <c r="N70" s="2">
        <v>0</v>
      </c>
      <c r="O70" s="2">
        <f t="shared" si="17"/>
        <v>7662</v>
      </c>
      <c r="P70" s="2">
        <f t="shared" si="18"/>
        <v>7267</v>
      </c>
      <c r="Q70" s="2">
        <f t="shared" si="19"/>
        <v>1453</v>
      </c>
      <c r="R70" s="2">
        <f t="shared" si="20"/>
        <v>27412</v>
      </c>
      <c r="S70" s="2">
        <f t="shared" si="21"/>
        <v>8306</v>
      </c>
      <c r="T70" s="2">
        <f t="shared" si="22"/>
        <v>2491</v>
      </c>
      <c r="U70" s="2">
        <f t="shared" si="23"/>
        <v>628080</v>
      </c>
    </row>
    <row r="71" spans="1:21">
      <c r="A71" s="2">
        <v>69</v>
      </c>
      <c r="B71" s="10">
        <v>6395</v>
      </c>
      <c r="C71" s="2">
        <v>4263</v>
      </c>
      <c r="D71" s="2">
        <v>127890</v>
      </c>
      <c r="E71" s="2">
        <v>5243</v>
      </c>
      <c r="F71" s="2">
        <v>4263</v>
      </c>
      <c r="G71" s="2">
        <v>63945</v>
      </c>
      <c r="H71" s="2">
        <v>5243</v>
      </c>
      <c r="I71" s="2">
        <v>4263</v>
      </c>
      <c r="J71" s="2">
        <v>85260</v>
      </c>
      <c r="L71" s="2">
        <v>69</v>
      </c>
      <c r="M71" s="2">
        <f t="shared" si="16"/>
        <v>4902</v>
      </c>
      <c r="N71" s="2">
        <v>0</v>
      </c>
      <c r="O71" s="2">
        <f t="shared" si="17"/>
        <v>7864</v>
      </c>
      <c r="P71" s="2">
        <f t="shared" si="18"/>
        <v>7460</v>
      </c>
      <c r="Q71" s="2">
        <f t="shared" si="19"/>
        <v>1492</v>
      </c>
      <c r="R71" s="2">
        <f t="shared" si="20"/>
        <v>28132</v>
      </c>
      <c r="S71" s="2">
        <f t="shared" si="21"/>
        <v>8526</v>
      </c>
      <c r="T71" s="2">
        <f t="shared" si="22"/>
        <v>2557</v>
      </c>
      <c r="U71" s="2">
        <f t="shared" si="23"/>
        <v>644640</v>
      </c>
    </row>
    <row r="72" spans="1:21">
      <c r="A72" s="2">
        <v>70</v>
      </c>
      <c r="B72" s="10">
        <v>7155</v>
      </c>
      <c r="C72" s="2">
        <v>4770</v>
      </c>
      <c r="D72" s="2">
        <v>143100</v>
      </c>
      <c r="E72" s="2">
        <v>5867</v>
      </c>
      <c r="F72" s="2">
        <v>4770</v>
      </c>
      <c r="G72" s="2">
        <v>71550</v>
      </c>
      <c r="H72" s="2">
        <v>5867</v>
      </c>
      <c r="I72" s="2">
        <v>4770</v>
      </c>
      <c r="J72" s="2">
        <v>95400</v>
      </c>
      <c r="L72" s="2">
        <v>70</v>
      </c>
      <c r="M72" s="2">
        <f t="shared" si="16"/>
        <v>5485</v>
      </c>
      <c r="N72" s="2">
        <v>0</v>
      </c>
      <c r="O72" s="2">
        <f t="shared" si="17"/>
        <v>8800</v>
      </c>
      <c r="P72" s="2">
        <f t="shared" si="18"/>
        <v>8347</v>
      </c>
      <c r="Q72" s="2">
        <f t="shared" si="19"/>
        <v>1669</v>
      </c>
      <c r="R72" s="2">
        <f t="shared" si="20"/>
        <v>31485</v>
      </c>
      <c r="S72" s="2">
        <f t="shared" si="21"/>
        <v>9540</v>
      </c>
      <c r="T72" s="2">
        <f t="shared" si="22"/>
        <v>2862</v>
      </c>
      <c r="U72" s="2">
        <f t="shared" si="23"/>
        <v>721200</v>
      </c>
    </row>
    <row r="73" spans="1:21">
      <c r="A73" s="2">
        <v>71</v>
      </c>
      <c r="B73" s="10">
        <v>7347</v>
      </c>
      <c r="C73" s="2">
        <v>4898</v>
      </c>
      <c r="D73" s="2">
        <v>146940</v>
      </c>
      <c r="E73" s="2">
        <v>6024</v>
      </c>
      <c r="F73" s="2">
        <v>4898</v>
      </c>
      <c r="G73" s="2">
        <v>73470</v>
      </c>
      <c r="H73" s="2">
        <v>6024</v>
      </c>
      <c r="I73" s="2">
        <v>4898</v>
      </c>
      <c r="J73" s="2">
        <v>97960</v>
      </c>
      <c r="L73" s="2">
        <v>71</v>
      </c>
      <c r="M73" s="2">
        <f t="shared" si="16"/>
        <v>5632</v>
      </c>
      <c r="N73" s="2">
        <v>0</v>
      </c>
      <c r="O73" s="2">
        <f t="shared" si="17"/>
        <v>9036</v>
      </c>
      <c r="P73" s="2">
        <f t="shared" si="18"/>
        <v>8571</v>
      </c>
      <c r="Q73" s="2">
        <f t="shared" si="19"/>
        <v>1714</v>
      </c>
      <c r="R73" s="2">
        <f t="shared" si="20"/>
        <v>32325</v>
      </c>
      <c r="S73" s="2">
        <f t="shared" si="21"/>
        <v>9796</v>
      </c>
      <c r="T73" s="2">
        <f t="shared" si="22"/>
        <v>2938</v>
      </c>
      <c r="U73" s="2">
        <f t="shared" si="23"/>
        <v>740640</v>
      </c>
    </row>
    <row r="74" spans="1:21">
      <c r="A74" s="2">
        <v>72</v>
      </c>
      <c r="B74" s="10">
        <v>7539</v>
      </c>
      <c r="C74" s="2">
        <v>5026</v>
      </c>
      <c r="D74" s="2">
        <v>150780</v>
      </c>
      <c r="E74" s="2">
        <v>6181</v>
      </c>
      <c r="F74" s="2">
        <v>5026</v>
      </c>
      <c r="G74" s="2">
        <v>75390</v>
      </c>
      <c r="H74" s="2">
        <v>6181</v>
      </c>
      <c r="I74" s="2">
        <v>5026</v>
      </c>
      <c r="J74" s="2">
        <v>100520</v>
      </c>
      <c r="L74" s="2">
        <v>72</v>
      </c>
      <c r="M74" s="2">
        <f t="shared" si="16"/>
        <v>5779</v>
      </c>
      <c r="N74" s="2">
        <v>0</v>
      </c>
      <c r="O74" s="2">
        <f t="shared" si="17"/>
        <v>9271</v>
      </c>
      <c r="P74" s="2">
        <f t="shared" si="18"/>
        <v>8795</v>
      </c>
      <c r="Q74" s="2">
        <f t="shared" si="19"/>
        <v>1759</v>
      </c>
      <c r="R74" s="2">
        <f t="shared" si="20"/>
        <v>33165</v>
      </c>
      <c r="S74" s="2">
        <f t="shared" si="21"/>
        <v>10052</v>
      </c>
      <c r="T74" s="2">
        <f t="shared" si="22"/>
        <v>3015</v>
      </c>
      <c r="U74" s="2">
        <f t="shared" si="23"/>
        <v>759840</v>
      </c>
    </row>
    <row r="75" spans="1:21">
      <c r="A75" s="2">
        <v>73</v>
      </c>
      <c r="B75" s="10">
        <v>7731</v>
      </c>
      <c r="C75" s="2">
        <v>5154</v>
      </c>
      <c r="D75" s="2">
        <v>154620</v>
      </c>
      <c r="E75" s="2">
        <v>6339</v>
      </c>
      <c r="F75" s="2">
        <v>5154</v>
      </c>
      <c r="G75" s="2">
        <v>77310</v>
      </c>
      <c r="H75" s="2">
        <v>6339</v>
      </c>
      <c r="I75" s="2">
        <v>5154</v>
      </c>
      <c r="J75" s="2">
        <v>103080</v>
      </c>
      <c r="L75" s="2">
        <v>73</v>
      </c>
      <c r="M75" s="2">
        <f t="shared" si="16"/>
        <v>5927</v>
      </c>
      <c r="N75" s="2">
        <v>0</v>
      </c>
      <c r="O75" s="2">
        <f t="shared" si="17"/>
        <v>9508</v>
      </c>
      <c r="P75" s="2">
        <f t="shared" si="18"/>
        <v>9019</v>
      </c>
      <c r="Q75" s="2">
        <f t="shared" si="19"/>
        <v>1803</v>
      </c>
      <c r="R75" s="2">
        <f t="shared" si="20"/>
        <v>34020</v>
      </c>
      <c r="S75" s="2">
        <f t="shared" si="21"/>
        <v>10308</v>
      </c>
      <c r="T75" s="2">
        <f t="shared" si="22"/>
        <v>3092</v>
      </c>
      <c r="U75" s="2">
        <f t="shared" si="23"/>
        <v>779280</v>
      </c>
    </row>
    <row r="76" spans="1:21">
      <c r="A76" s="2">
        <v>74</v>
      </c>
      <c r="B76" s="10">
        <v>7923</v>
      </c>
      <c r="C76" s="2">
        <v>5282</v>
      </c>
      <c r="D76" s="2">
        <v>158460</v>
      </c>
      <c r="E76" s="2">
        <v>6496</v>
      </c>
      <c r="F76" s="2">
        <v>5282</v>
      </c>
      <c r="G76" s="2">
        <v>79230</v>
      </c>
      <c r="H76" s="2">
        <v>6496</v>
      </c>
      <c r="I76" s="2">
        <v>5282</v>
      </c>
      <c r="J76" s="2">
        <v>105640</v>
      </c>
      <c r="L76" s="2">
        <v>74</v>
      </c>
      <c r="M76" s="2">
        <f t="shared" si="16"/>
        <v>6074</v>
      </c>
      <c r="N76" s="2">
        <v>0</v>
      </c>
      <c r="O76" s="2">
        <f t="shared" si="17"/>
        <v>9744</v>
      </c>
      <c r="P76" s="2">
        <f t="shared" si="18"/>
        <v>9243</v>
      </c>
      <c r="Q76" s="2">
        <f t="shared" si="19"/>
        <v>1848</v>
      </c>
      <c r="R76" s="2">
        <f t="shared" si="20"/>
        <v>34860</v>
      </c>
      <c r="S76" s="2">
        <f t="shared" si="21"/>
        <v>10564</v>
      </c>
      <c r="T76" s="2">
        <f t="shared" si="22"/>
        <v>3169</v>
      </c>
      <c r="U76" s="2">
        <f t="shared" si="23"/>
        <v>798480</v>
      </c>
    </row>
    <row r="77" spans="1:21">
      <c r="A77" s="2">
        <v>75</v>
      </c>
      <c r="B77" s="10">
        <v>8115</v>
      </c>
      <c r="C77" s="2">
        <v>5410</v>
      </c>
      <c r="D77" s="2">
        <v>162300</v>
      </c>
      <c r="E77" s="2">
        <v>6654</v>
      </c>
      <c r="F77" s="2">
        <v>5410</v>
      </c>
      <c r="G77" s="2">
        <v>81150</v>
      </c>
      <c r="H77" s="2">
        <v>6654</v>
      </c>
      <c r="I77" s="2">
        <v>5410</v>
      </c>
      <c r="J77" s="2">
        <v>108200</v>
      </c>
      <c r="L77" s="2">
        <v>75</v>
      </c>
      <c r="M77" s="2">
        <f t="shared" si="16"/>
        <v>6221</v>
      </c>
      <c r="N77" s="2">
        <v>0</v>
      </c>
      <c r="O77" s="2">
        <f t="shared" si="17"/>
        <v>9981</v>
      </c>
      <c r="P77" s="2">
        <f t="shared" si="18"/>
        <v>9467</v>
      </c>
      <c r="Q77" s="2">
        <f t="shared" si="19"/>
        <v>1893</v>
      </c>
      <c r="R77" s="2">
        <f t="shared" si="20"/>
        <v>35707</v>
      </c>
      <c r="S77" s="2">
        <f t="shared" si="21"/>
        <v>10820</v>
      </c>
      <c r="T77" s="2">
        <f t="shared" si="22"/>
        <v>3246</v>
      </c>
      <c r="U77" s="2">
        <f t="shared" si="23"/>
        <v>817920</v>
      </c>
    </row>
    <row r="78" spans="1:21">
      <c r="A78" s="2">
        <v>76</v>
      </c>
      <c r="B78" s="10">
        <v>8319</v>
      </c>
      <c r="C78" s="2">
        <v>5546</v>
      </c>
      <c r="D78" s="2">
        <v>166380</v>
      </c>
      <c r="E78" s="2">
        <v>6821</v>
      </c>
      <c r="F78" s="2">
        <v>5546</v>
      </c>
      <c r="G78" s="2">
        <v>83190</v>
      </c>
      <c r="H78" s="2">
        <v>6821</v>
      </c>
      <c r="I78" s="2">
        <v>5546</v>
      </c>
      <c r="J78" s="2">
        <v>110920</v>
      </c>
      <c r="L78" s="2">
        <v>76</v>
      </c>
      <c r="M78" s="2">
        <f t="shared" si="16"/>
        <v>6377</v>
      </c>
      <c r="N78" s="2">
        <v>0</v>
      </c>
      <c r="O78" s="2">
        <f t="shared" si="17"/>
        <v>10231</v>
      </c>
      <c r="P78" s="2">
        <f t="shared" si="18"/>
        <v>9705</v>
      </c>
      <c r="Q78" s="2">
        <f t="shared" si="19"/>
        <v>1941</v>
      </c>
      <c r="R78" s="2">
        <f t="shared" si="20"/>
        <v>36600</v>
      </c>
      <c r="S78" s="2">
        <f t="shared" si="21"/>
        <v>11092</v>
      </c>
      <c r="T78" s="2">
        <f t="shared" si="22"/>
        <v>3327</v>
      </c>
      <c r="U78" s="2">
        <f t="shared" si="23"/>
        <v>838560</v>
      </c>
    </row>
    <row r="79" spans="1:21">
      <c r="A79" s="2">
        <v>77</v>
      </c>
      <c r="B79" s="10">
        <v>8523</v>
      </c>
      <c r="C79" s="2">
        <v>5682</v>
      </c>
      <c r="D79" s="2">
        <v>170460</v>
      </c>
      <c r="E79" s="2">
        <v>6988</v>
      </c>
      <c r="F79" s="2">
        <v>5682</v>
      </c>
      <c r="G79" s="2">
        <v>85230</v>
      </c>
      <c r="H79" s="2">
        <v>6988</v>
      </c>
      <c r="I79" s="2">
        <v>5682</v>
      </c>
      <c r="J79" s="2">
        <v>113640</v>
      </c>
      <c r="L79" s="2">
        <v>77</v>
      </c>
      <c r="M79" s="2">
        <f t="shared" si="16"/>
        <v>6534</v>
      </c>
      <c r="N79" s="2">
        <v>0</v>
      </c>
      <c r="O79" s="2">
        <f t="shared" si="17"/>
        <v>10482</v>
      </c>
      <c r="P79" s="2">
        <f t="shared" si="18"/>
        <v>9943</v>
      </c>
      <c r="Q79" s="2">
        <f t="shared" si="19"/>
        <v>1988</v>
      </c>
      <c r="R79" s="2">
        <f t="shared" si="20"/>
        <v>37500</v>
      </c>
      <c r="S79" s="2">
        <f t="shared" si="21"/>
        <v>11364</v>
      </c>
      <c r="T79" s="2">
        <f t="shared" si="22"/>
        <v>3409</v>
      </c>
      <c r="U79" s="2">
        <f t="shared" si="23"/>
        <v>858960</v>
      </c>
    </row>
    <row r="80" spans="1:21">
      <c r="A80" s="2">
        <v>78</v>
      </c>
      <c r="B80" s="10">
        <v>8727</v>
      </c>
      <c r="C80" s="2">
        <v>5818</v>
      </c>
      <c r="D80" s="2">
        <v>174540</v>
      </c>
      <c r="E80" s="2">
        <v>7156</v>
      </c>
      <c r="F80" s="2">
        <v>5818</v>
      </c>
      <c r="G80" s="2">
        <v>87270</v>
      </c>
      <c r="H80" s="2">
        <v>7156</v>
      </c>
      <c r="I80" s="2">
        <v>5818</v>
      </c>
      <c r="J80" s="2">
        <v>116360</v>
      </c>
      <c r="L80" s="2">
        <v>78</v>
      </c>
      <c r="M80" s="2">
        <f t="shared" si="16"/>
        <v>6690</v>
      </c>
      <c r="N80" s="2">
        <v>0</v>
      </c>
      <c r="O80" s="2">
        <f t="shared" si="17"/>
        <v>10734</v>
      </c>
      <c r="P80" s="2">
        <f t="shared" si="18"/>
        <v>10181</v>
      </c>
      <c r="Q80" s="2">
        <f t="shared" si="19"/>
        <v>2036</v>
      </c>
      <c r="R80" s="2">
        <f t="shared" si="20"/>
        <v>38400</v>
      </c>
      <c r="S80" s="2">
        <f t="shared" si="21"/>
        <v>11636</v>
      </c>
      <c r="T80" s="2">
        <f t="shared" si="22"/>
        <v>3490</v>
      </c>
      <c r="U80" s="2">
        <f t="shared" si="23"/>
        <v>879840</v>
      </c>
    </row>
    <row r="81" spans="1:21">
      <c r="A81" s="2">
        <v>79</v>
      </c>
      <c r="B81" s="10">
        <v>8931</v>
      </c>
      <c r="C81" s="2">
        <v>5954</v>
      </c>
      <c r="D81" s="2">
        <v>178620</v>
      </c>
      <c r="E81" s="2">
        <v>7323</v>
      </c>
      <c r="F81" s="2">
        <v>5954</v>
      </c>
      <c r="G81" s="2">
        <v>89310</v>
      </c>
      <c r="H81" s="2">
        <v>7323</v>
      </c>
      <c r="I81" s="2">
        <v>5954</v>
      </c>
      <c r="J81" s="2">
        <v>119080</v>
      </c>
      <c r="L81" s="2">
        <v>79</v>
      </c>
      <c r="M81" s="2">
        <f t="shared" si="16"/>
        <v>6847</v>
      </c>
      <c r="N81" s="2">
        <v>0</v>
      </c>
      <c r="O81" s="2">
        <f t="shared" si="17"/>
        <v>10984</v>
      </c>
      <c r="P81" s="2">
        <f t="shared" si="18"/>
        <v>10419</v>
      </c>
      <c r="Q81" s="2">
        <f t="shared" si="19"/>
        <v>2083</v>
      </c>
      <c r="R81" s="2">
        <f t="shared" si="20"/>
        <v>39300</v>
      </c>
      <c r="S81" s="2">
        <f t="shared" si="21"/>
        <v>11908</v>
      </c>
      <c r="T81" s="2">
        <f t="shared" si="22"/>
        <v>3572</v>
      </c>
      <c r="U81" s="2">
        <f t="shared" si="23"/>
        <v>900240</v>
      </c>
    </row>
    <row r="82" spans="1:21">
      <c r="A82" s="2">
        <v>80</v>
      </c>
      <c r="B82" s="10">
        <v>9135</v>
      </c>
      <c r="C82" s="2">
        <v>6090</v>
      </c>
      <c r="D82" s="2">
        <v>182700</v>
      </c>
      <c r="E82" s="2">
        <v>7490</v>
      </c>
      <c r="F82" s="2">
        <v>6090</v>
      </c>
      <c r="G82" s="2">
        <v>91350</v>
      </c>
      <c r="H82" s="2">
        <v>7490</v>
      </c>
      <c r="I82" s="2">
        <v>6090</v>
      </c>
      <c r="J82" s="2">
        <v>121800</v>
      </c>
      <c r="L82" s="2">
        <v>80</v>
      </c>
      <c r="M82" s="2">
        <f t="shared" si="16"/>
        <v>7003</v>
      </c>
      <c r="N82" s="2">
        <v>0</v>
      </c>
      <c r="O82" s="2">
        <f t="shared" si="17"/>
        <v>11235</v>
      </c>
      <c r="P82" s="2">
        <f t="shared" si="18"/>
        <v>10657</v>
      </c>
      <c r="Q82" s="2">
        <f t="shared" si="19"/>
        <v>2131</v>
      </c>
      <c r="R82" s="2">
        <f t="shared" si="20"/>
        <v>40192</v>
      </c>
      <c r="S82" s="2">
        <f t="shared" si="21"/>
        <v>12180</v>
      </c>
      <c r="T82" s="2">
        <f t="shared" si="22"/>
        <v>3654</v>
      </c>
      <c r="U82" s="2">
        <f t="shared" si="23"/>
        <v>920640</v>
      </c>
    </row>
    <row r="83" spans="1:21">
      <c r="A83" s="2">
        <v>81</v>
      </c>
      <c r="B83" s="10">
        <v>9351</v>
      </c>
      <c r="C83" s="2">
        <v>6234</v>
      </c>
      <c r="D83" s="2">
        <v>187020</v>
      </c>
      <c r="E83" s="2">
        <v>7667</v>
      </c>
      <c r="F83" s="2">
        <v>6234</v>
      </c>
      <c r="G83" s="2">
        <v>93510</v>
      </c>
      <c r="H83" s="2">
        <v>7667</v>
      </c>
      <c r="I83" s="2">
        <v>6234</v>
      </c>
      <c r="J83" s="2">
        <v>124680</v>
      </c>
      <c r="L83" s="2">
        <v>81</v>
      </c>
      <c r="M83" s="2">
        <f t="shared" si="16"/>
        <v>7169</v>
      </c>
      <c r="N83" s="2">
        <v>0</v>
      </c>
      <c r="O83" s="2">
        <f t="shared" si="17"/>
        <v>11500</v>
      </c>
      <c r="P83" s="2">
        <f t="shared" si="18"/>
        <v>10909</v>
      </c>
      <c r="Q83" s="2">
        <f t="shared" si="19"/>
        <v>2181</v>
      </c>
      <c r="R83" s="2">
        <f t="shared" si="20"/>
        <v>41145</v>
      </c>
      <c r="S83" s="2">
        <f t="shared" si="21"/>
        <v>12468</v>
      </c>
      <c r="T83" s="2">
        <f t="shared" si="22"/>
        <v>3740</v>
      </c>
      <c r="U83" s="2">
        <f t="shared" si="23"/>
        <v>942480</v>
      </c>
    </row>
    <row r="84" spans="1:21">
      <c r="A84" s="2">
        <v>82</v>
      </c>
      <c r="B84" s="10">
        <v>9567</v>
      </c>
      <c r="C84" s="2">
        <v>6378</v>
      </c>
      <c r="D84" s="2">
        <v>191340</v>
      </c>
      <c r="E84" s="2">
        <v>7844</v>
      </c>
      <c r="F84" s="2">
        <v>6378</v>
      </c>
      <c r="G84" s="2">
        <v>95670</v>
      </c>
      <c r="H84" s="2">
        <v>7844</v>
      </c>
      <c r="I84" s="2">
        <v>6378</v>
      </c>
      <c r="J84" s="2">
        <v>127560</v>
      </c>
      <c r="L84" s="2">
        <v>82</v>
      </c>
      <c r="M84" s="2">
        <f t="shared" si="16"/>
        <v>7334</v>
      </c>
      <c r="N84" s="2">
        <v>0</v>
      </c>
      <c r="O84" s="2">
        <f t="shared" si="17"/>
        <v>11766</v>
      </c>
      <c r="P84" s="2">
        <f t="shared" si="18"/>
        <v>11161</v>
      </c>
      <c r="Q84" s="2">
        <f t="shared" si="19"/>
        <v>2232</v>
      </c>
      <c r="R84" s="2">
        <f t="shared" si="20"/>
        <v>42090</v>
      </c>
      <c r="S84" s="2">
        <f t="shared" si="21"/>
        <v>12756</v>
      </c>
      <c r="T84" s="2">
        <f t="shared" si="22"/>
        <v>3826</v>
      </c>
      <c r="U84" s="2">
        <f t="shared" si="23"/>
        <v>964320</v>
      </c>
    </row>
    <row r="85" spans="1:21">
      <c r="A85" s="2">
        <v>83</v>
      </c>
      <c r="B85" s="10">
        <v>9783</v>
      </c>
      <c r="C85" s="2">
        <v>6522</v>
      </c>
      <c r="D85" s="2">
        <v>195660</v>
      </c>
      <c r="E85" s="2">
        <v>8022</v>
      </c>
      <c r="F85" s="2">
        <v>6522</v>
      </c>
      <c r="G85" s="2">
        <v>97830</v>
      </c>
      <c r="H85" s="2">
        <v>8022</v>
      </c>
      <c r="I85" s="2">
        <v>6522</v>
      </c>
      <c r="J85" s="2">
        <v>130440</v>
      </c>
      <c r="L85" s="2">
        <v>83</v>
      </c>
      <c r="M85" s="2">
        <f t="shared" si="16"/>
        <v>7500</v>
      </c>
      <c r="N85" s="2">
        <v>0</v>
      </c>
      <c r="O85" s="2">
        <f t="shared" si="17"/>
        <v>12033</v>
      </c>
      <c r="P85" s="2">
        <f t="shared" si="18"/>
        <v>11413</v>
      </c>
      <c r="Q85" s="2">
        <f t="shared" si="19"/>
        <v>2282</v>
      </c>
      <c r="R85" s="2">
        <f t="shared" si="20"/>
        <v>43050</v>
      </c>
      <c r="S85" s="2">
        <f t="shared" si="21"/>
        <v>13044</v>
      </c>
      <c r="T85" s="2">
        <f t="shared" si="22"/>
        <v>3913</v>
      </c>
      <c r="U85" s="2">
        <f t="shared" si="23"/>
        <v>986160</v>
      </c>
    </row>
    <row r="86" spans="1:21">
      <c r="A86" s="2">
        <v>84</v>
      </c>
      <c r="B86" s="10">
        <v>9999</v>
      </c>
      <c r="C86" s="2">
        <v>6666</v>
      </c>
      <c r="D86" s="2">
        <v>199980</v>
      </c>
      <c r="E86" s="2">
        <v>8199</v>
      </c>
      <c r="F86" s="2">
        <v>6666</v>
      </c>
      <c r="G86" s="2">
        <v>99990</v>
      </c>
      <c r="H86" s="2">
        <v>8199</v>
      </c>
      <c r="I86" s="2">
        <v>6666</v>
      </c>
      <c r="J86" s="2">
        <v>133320</v>
      </c>
      <c r="L86" s="2">
        <v>84</v>
      </c>
      <c r="M86" s="2">
        <f t="shared" si="16"/>
        <v>7665</v>
      </c>
      <c r="N86" s="2">
        <v>0</v>
      </c>
      <c r="O86" s="2">
        <f t="shared" si="17"/>
        <v>12298</v>
      </c>
      <c r="P86" s="2">
        <f t="shared" si="18"/>
        <v>11665</v>
      </c>
      <c r="Q86" s="2">
        <f t="shared" si="19"/>
        <v>2333</v>
      </c>
      <c r="R86" s="2">
        <f t="shared" si="20"/>
        <v>43995</v>
      </c>
      <c r="S86" s="2">
        <f t="shared" si="21"/>
        <v>13332</v>
      </c>
      <c r="T86" s="2">
        <f t="shared" si="22"/>
        <v>3999</v>
      </c>
      <c r="U86" s="2">
        <f t="shared" si="23"/>
        <v>1008000</v>
      </c>
    </row>
    <row r="87" spans="1:21">
      <c r="A87" s="2">
        <v>85</v>
      </c>
      <c r="B87" s="10">
        <v>10215</v>
      </c>
      <c r="C87" s="2">
        <v>6810</v>
      </c>
      <c r="D87" s="2">
        <v>204300</v>
      </c>
      <c r="E87" s="2">
        <v>8376</v>
      </c>
      <c r="F87" s="2">
        <v>6810</v>
      </c>
      <c r="G87" s="2">
        <v>102150</v>
      </c>
      <c r="H87" s="2">
        <v>8376</v>
      </c>
      <c r="I87" s="2">
        <v>6810</v>
      </c>
      <c r="J87" s="2">
        <v>136200</v>
      </c>
      <c r="L87" s="2">
        <v>85</v>
      </c>
      <c r="M87" s="2">
        <f t="shared" si="16"/>
        <v>7831</v>
      </c>
      <c r="N87" s="2">
        <v>0</v>
      </c>
      <c r="O87" s="2">
        <f t="shared" si="17"/>
        <v>12564</v>
      </c>
      <c r="P87" s="2">
        <f t="shared" si="18"/>
        <v>11917</v>
      </c>
      <c r="Q87" s="2">
        <f t="shared" si="19"/>
        <v>2383</v>
      </c>
      <c r="R87" s="2">
        <f t="shared" si="20"/>
        <v>44947</v>
      </c>
      <c r="S87" s="2">
        <f t="shared" si="21"/>
        <v>13620</v>
      </c>
      <c r="T87" s="2">
        <f t="shared" si="22"/>
        <v>4086</v>
      </c>
      <c r="U87" s="2">
        <f t="shared" si="23"/>
        <v>1029600</v>
      </c>
    </row>
    <row r="88" spans="1:21">
      <c r="A88" s="2">
        <v>86</v>
      </c>
      <c r="B88" s="10">
        <v>10443</v>
      </c>
      <c r="C88" s="2">
        <v>6962</v>
      </c>
      <c r="D88" s="2">
        <v>208860</v>
      </c>
      <c r="E88" s="2">
        <v>8563</v>
      </c>
      <c r="F88" s="2">
        <v>6962</v>
      </c>
      <c r="G88" s="2">
        <v>104430</v>
      </c>
      <c r="H88" s="2">
        <v>8563</v>
      </c>
      <c r="I88" s="2">
        <v>6962</v>
      </c>
      <c r="J88" s="2">
        <v>139240</v>
      </c>
      <c r="L88" s="2">
        <v>86</v>
      </c>
      <c r="M88" s="2">
        <f t="shared" si="16"/>
        <v>8006</v>
      </c>
      <c r="N88" s="2">
        <v>0</v>
      </c>
      <c r="O88" s="2">
        <f t="shared" si="17"/>
        <v>12844</v>
      </c>
      <c r="P88" s="2">
        <f t="shared" si="18"/>
        <v>12183</v>
      </c>
      <c r="Q88" s="2">
        <f t="shared" si="19"/>
        <v>2436</v>
      </c>
      <c r="R88" s="2">
        <f t="shared" si="20"/>
        <v>45952</v>
      </c>
      <c r="S88" s="2">
        <f t="shared" si="21"/>
        <v>13924</v>
      </c>
      <c r="T88" s="2">
        <f t="shared" si="22"/>
        <v>4177</v>
      </c>
      <c r="U88" s="2">
        <f t="shared" si="23"/>
        <v>1052640</v>
      </c>
    </row>
    <row r="89" spans="1:21">
      <c r="A89" s="2">
        <v>87</v>
      </c>
      <c r="B89" s="10">
        <v>10671</v>
      </c>
      <c r="C89" s="2">
        <v>7114</v>
      </c>
      <c r="D89" s="2">
        <v>213420</v>
      </c>
      <c r="E89" s="2">
        <v>8750</v>
      </c>
      <c r="F89" s="2">
        <v>7114</v>
      </c>
      <c r="G89" s="2">
        <v>106710</v>
      </c>
      <c r="H89" s="2">
        <v>8750</v>
      </c>
      <c r="I89" s="2">
        <v>7114</v>
      </c>
      <c r="J89" s="2">
        <v>142280</v>
      </c>
      <c r="L89" s="2">
        <v>87</v>
      </c>
      <c r="M89" s="2">
        <f t="shared" si="16"/>
        <v>8181</v>
      </c>
      <c r="N89" s="2">
        <v>0</v>
      </c>
      <c r="O89" s="2">
        <f t="shared" si="17"/>
        <v>13125</v>
      </c>
      <c r="P89" s="2">
        <f t="shared" si="18"/>
        <v>12449</v>
      </c>
      <c r="Q89" s="2">
        <f t="shared" si="19"/>
        <v>2489</v>
      </c>
      <c r="R89" s="2">
        <f t="shared" si="20"/>
        <v>46957</v>
      </c>
      <c r="S89" s="2">
        <f t="shared" si="21"/>
        <v>14228</v>
      </c>
      <c r="T89" s="2">
        <f t="shared" si="22"/>
        <v>4268</v>
      </c>
      <c r="U89" s="2">
        <f t="shared" si="23"/>
        <v>1075680</v>
      </c>
    </row>
    <row r="90" spans="1:21">
      <c r="A90" s="2">
        <v>88</v>
      </c>
      <c r="B90" s="10">
        <v>10899</v>
      </c>
      <c r="C90" s="2">
        <v>7266</v>
      </c>
      <c r="D90" s="2">
        <v>217980</v>
      </c>
      <c r="E90" s="2">
        <v>8937</v>
      </c>
      <c r="F90" s="2">
        <v>7266</v>
      </c>
      <c r="G90" s="2">
        <v>108990</v>
      </c>
      <c r="H90" s="2">
        <v>8937</v>
      </c>
      <c r="I90" s="2">
        <v>7266</v>
      </c>
      <c r="J90" s="2">
        <v>145320</v>
      </c>
      <c r="L90" s="2">
        <v>88</v>
      </c>
      <c r="M90" s="2">
        <f t="shared" si="16"/>
        <v>8355</v>
      </c>
      <c r="N90" s="2">
        <v>0</v>
      </c>
      <c r="O90" s="2">
        <f t="shared" si="17"/>
        <v>13405</v>
      </c>
      <c r="P90" s="2">
        <f t="shared" si="18"/>
        <v>12715</v>
      </c>
      <c r="Q90" s="2">
        <f t="shared" si="19"/>
        <v>2543</v>
      </c>
      <c r="R90" s="2">
        <f t="shared" si="20"/>
        <v>47955</v>
      </c>
      <c r="S90" s="2">
        <f t="shared" si="21"/>
        <v>14532</v>
      </c>
      <c r="T90" s="2">
        <f t="shared" si="22"/>
        <v>4359</v>
      </c>
      <c r="U90" s="2">
        <f t="shared" si="23"/>
        <v>1098720</v>
      </c>
    </row>
    <row r="91" spans="1:21">
      <c r="A91" s="2">
        <v>89</v>
      </c>
      <c r="B91" s="10">
        <v>11127</v>
      </c>
      <c r="C91" s="2">
        <v>7418</v>
      </c>
      <c r="D91" s="2">
        <v>222540</v>
      </c>
      <c r="E91" s="2">
        <v>9124</v>
      </c>
      <c r="F91" s="2">
        <v>7418</v>
      </c>
      <c r="G91" s="2">
        <v>111270</v>
      </c>
      <c r="H91" s="2">
        <v>9124</v>
      </c>
      <c r="I91" s="2">
        <v>7418</v>
      </c>
      <c r="J91" s="2">
        <v>148360</v>
      </c>
      <c r="L91" s="2">
        <v>89</v>
      </c>
      <c r="M91" s="2">
        <f t="shared" si="16"/>
        <v>8530</v>
      </c>
      <c r="N91" s="2">
        <v>0</v>
      </c>
      <c r="O91" s="2">
        <f t="shared" si="17"/>
        <v>13686</v>
      </c>
      <c r="P91" s="2">
        <f t="shared" si="18"/>
        <v>12981</v>
      </c>
      <c r="Q91" s="2">
        <f t="shared" si="19"/>
        <v>2596</v>
      </c>
      <c r="R91" s="2">
        <f t="shared" si="20"/>
        <v>48960</v>
      </c>
      <c r="S91" s="2">
        <f t="shared" si="21"/>
        <v>14836</v>
      </c>
      <c r="T91" s="2">
        <f t="shared" si="22"/>
        <v>4450</v>
      </c>
      <c r="U91" s="2">
        <f t="shared" si="23"/>
        <v>1121760</v>
      </c>
    </row>
    <row r="92" spans="1:21">
      <c r="A92" s="2">
        <v>90</v>
      </c>
      <c r="B92" s="10">
        <v>11355</v>
      </c>
      <c r="C92" s="2">
        <v>7570</v>
      </c>
      <c r="D92" s="2">
        <v>227100</v>
      </c>
      <c r="E92" s="2">
        <v>9311</v>
      </c>
      <c r="F92" s="2">
        <v>7570</v>
      </c>
      <c r="G92" s="2">
        <v>113550</v>
      </c>
      <c r="H92" s="2">
        <v>9311</v>
      </c>
      <c r="I92" s="2">
        <v>7570</v>
      </c>
      <c r="J92" s="2">
        <v>151400</v>
      </c>
      <c r="L92" s="2">
        <v>90</v>
      </c>
      <c r="M92" s="2">
        <f t="shared" si="16"/>
        <v>8705</v>
      </c>
      <c r="N92" s="2">
        <v>0</v>
      </c>
      <c r="O92" s="2">
        <f t="shared" si="17"/>
        <v>13966</v>
      </c>
      <c r="P92" s="2">
        <f t="shared" si="18"/>
        <v>13247</v>
      </c>
      <c r="Q92" s="2">
        <f t="shared" si="19"/>
        <v>2649</v>
      </c>
      <c r="R92" s="2">
        <f t="shared" si="20"/>
        <v>49965</v>
      </c>
      <c r="S92" s="2">
        <f t="shared" si="21"/>
        <v>15140</v>
      </c>
      <c r="T92" s="2">
        <f t="shared" si="22"/>
        <v>4542</v>
      </c>
      <c r="U92" s="2">
        <f t="shared" si="23"/>
        <v>1144560</v>
      </c>
    </row>
    <row r="93" spans="1:21">
      <c r="A93" s="2">
        <v>91</v>
      </c>
      <c r="B93" s="10">
        <v>11595</v>
      </c>
      <c r="C93" s="2">
        <v>7730</v>
      </c>
      <c r="D93" s="2">
        <v>231900</v>
      </c>
      <c r="E93" s="2">
        <v>9507</v>
      </c>
      <c r="F93" s="2">
        <v>7730</v>
      </c>
      <c r="G93" s="2">
        <v>115950</v>
      </c>
      <c r="H93" s="2">
        <v>9507</v>
      </c>
      <c r="I93" s="2">
        <v>7730</v>
      </c>
      <c r="J93" s="2">
        <v>154600</v>
      </c>
      <c r="L93" s="2">
        <v>91</v>
      </c>
      <c r="M93" s="2">
        <f t="shared" si="16"/>
        <v>8889</v>
      </c>
      <c r="N93" s="2">
        <v>0</v>
      </c>
      <c r="O93" s="2">
        <f t="shared" si="17"/>
        <v>14260</v>
      </c>
      <c r="P93" s="2">
        <f t="shared" si="18"/>
        <v>13527</v>
      </c>
      <c r="Q93" s="2">
        <f t="shared" si="19"/>
        <v>2705</v>
      </c>
      <c r="R93" s="2">
        <f t="shared" si="20"/>
        <v>51015</v>
      </c>
      <c r="S93" s="2">
        <f t="shared" si="21"/>
        <v>15460</v>
      </c>
      <c r="T93" s="2">
        <f t="shared" si="22"/>
        <v>4638</v>
      </c>
      <c r="U93" s="2">
        <f t="shared" si="23"/>
        <v>1168560</v>
      </c>
    </row>
    <row r="94" spans="1:21">
      <c r="A94" s="2">
        <v>92</v>
      </c>
      <c r="B94" s="10">
        <v>11835</v>
      </c>
      <c r="C94" s="2">
        <v>7890</v>
      </c>
      <c r="D94" s="2">
        <v>236700</v>
      </c>
      <c r="E94" s="2">
        <v>9704</v>
      </c>
      <c r="F94" s="2">
        <v>7890</v>
      </c>
      <c r="G94" s="2">
        <v>118350</v>
      </c>
      <c r="H94" s="2">
        <v>9704</v>
      </c>
      <c r="I94" s="2">
        <v>7890</v>
      </c>
      <c r="J94" s="2">
        <v>157800</v>
      </c>
      <c r="L94" s="2">
        <v>92</v>
      </c>
      <c r="M94" s="2">
        <f t="shared" si="16"/>
        <v>9073</v>
      </c>
      <c r="N94" s="2">
        <v>0</v>
      </c>
      <c r="O94" s="2">
        <f t="shared" si="17"/>
        <v>14556</v>
      </c>
      <c r="P94" s="2">
        <f t="shared" si="18"/>
        <v>13807</v>
      </c>
      <c r="Q94" s="2">
        <f t="shared" si="19"/>
        <v>2761</v>
      </c>
      <c r="R94" s="2">
        <f t="shared" si="20"/>
        <v>52072</v>
      </c>
      <c r="S94" s="2">
        <f t="shared" si="21"/>
        <v>15780</v>
      </c>
      <c r="T94" s="2">
        <f t="shared" si="22"/>
        <v>4734</v>
      </c>
      <c r="U94" s="2">
        <f t="shared" si="23"/>
        <v>1192800</v>
      </c>
    </row>
    <row r="95" spans="1:21">
      <c r="A95" s="2">
        <v>93</v>
      </c>
      <c r="B95" s="10">
        <v>12075</v>
      </c>
      <c r="C95" s="2">
        <v>8050</v>
      </c>
      <c r="D95" s="2">
        <v>241500</v>
      </c>
      <c r="E95" s="2">
        <v>9901</v>
      </c>
      <c r="F95" s="2">
        <v>8050</v>
      </c>
      <c r="G95" s="2">
        <v>120750</v>
      </c>
      <c r="H95" s="2">
        <v>9901</v>
      </c>
      <c r="I95" s="2">
        <v>8050</v>
      </c>
      <c r="J95" s="2">
        <v>161000</v>
      </c>
      <c r="L95" s="2">
        <v>93</v>
      </c>
      <c r="M95" s="2">
        <f t="shared" si="16"/>
        <v>9257</v>
      </c>
      <c r="N95" s="2">
        <v>0</v>
      </c>
      <c r="O95" s="2">
        <f t="shared" si="17"/>
        <v>14851</v>
      </c>
      <c r="P95" s="2">
        <f t="shared" si="18"/>
        <v>14087</v>
      </c>
      <c r="Q95" s="2">
        <f t="shared" si="19"/>
        <v>2817</v>
      </c>
      <c r="R95" s="2">
        <f t="shared" si="20"/>
        <v>53130</v>
      </c>
      <c r="S95" s="2">
        <f t="shared" si="21"/>
        <v>16100</v>
      </c>
      <c r="T95" s="2">
        <f t="shared" si="22"/>
        <v>4830</v>
      </c>
      <c r="U95" s="2">
        <f t="shared" si="23"/>
        <v>1217040</v>
      </c>
    </row>
    <row r="96" spans="1:21">
      <c r="A96" s="2">
        <v>94</v>
      </c>
      <c r="B96" s="10">
        <v>12315</v>
      </c>
      <c r="C96" s="2">
        <v>8210</v>
      </c>
      <c r="D96" s="2">
        <v>246300</v>
      </c>
      <c r="E96" s="2">
        <v>10098</v>
      </c>
      <c r="F96" s="2">
        <v>8210</v>
      </c>
      <c r="G96" s="2">
        <v>123150</v>
      </c>
      <c r="H96" s="2">
        <v>10098</v>
      </c>
      <c r="I96" s="2">
        <v>8210</v>
      </c>
      <c r="J96" s="2">
        <v>164200</v>
      </c>
      <c r="L96" s="2">
        <v>94</v>
      </c>
      <c r="M96" s="2">
        <f t="shared" si="16"/>
        <v>9441</v>
      </c>
      <c r="N96" s="2">
        <v>0</v>
      </c>
      <c r="O96" s="2">
        <f t="shared" si="17"/>
        <v>15147</v>
      </c>
      <c r="P96" s="2">
        <f t="shared" si="18"/>
        <v>14367</v>
      </c>
      <c r="Q96" s="2">
        <f t="shared" si="19"/>
        <v>2873</v>
      </c>
      <c r="R96" s="2">
        <f t="shared" si="20"/>
        <v>54187</v>
      </c>
      <c r="S96" s="2">
        <f t="shared" si="21"/>
        <v>16420</v>
      </c>
      <c r="T96" s="2">
        <f t="shared" si="22"/>
        <v>4926</v>
      </c>
      <c r="U96" s="2">
        <f t="shared" si="23"/>
        <v>1241280</v>
      </c>
    </row>
    <row r="97" spans="1:21">
      <c r="A97" s="2">
        <v>95</v>
      </c>
      <c r="B97" s="10">
        <v>12555</v>
      </c>
      <c r="C97" s="2">
        <v>8370</v>
      </c>
      <c r="D97" s="2">
        <v>251100</v>
      </c>
      <c r="E97" s="2">
        <v>10295</v>
      </c>
      <c r="F97" s="2">
        <v>8370</v>
      </c>
      <c r="G97" s="2">
        <v>125550</v>
      </c>
      <c r="H97" s="2">
        <v>10295</v>
      </c>
      <c r="I97" s="2">
        <v>8370</v>
      </c>
      <c r="J97" s="2">
        <v>167400</v>
      </c>
      <c r="L97" s="2">
        <v>95</v>
      </c>
      <c r="M97" s="2">
        <f t="shared" si="16"/>
        <v>9625</v>
      </c>
      <c r="N97" s="2">
        <v>0</v>
      </c>
      <c r="O97" s="2">
        <f t="shared" si="17"/>
        <v>15442</v>
      </c>
      <c r="P97" s="2">
        <f t="shared" si="18"/>
        <v>14647</v>
      </c>
      <c r="Q97" s="2">
        <f t="shared" si="19"/>
        <v>2929</v>
      </c>
      <c r="R97" s="2">
        <f t="shared" si="20"/>
        <v>55245</v>
      </c>
      <c r="S97" s="2">
        <f t="shared" si="21"/>
        <v>16740</v>
      </c>
      <c r="T97" s="2">
        <f t="shared" si="22"/>
        <v>5022</v>
      </c>
      <c r="U97" s="2">
        <f t="shared" si="23"/>
        <v>1265520</v>
      </c>
    </row>
    <row r="98" spans="1:21">
      <c r="A98" s="2">
        <v>96</v>
      </c>
      <c r="B98" s="10">
        <v>12807</v>
      </c>
      <c r="C98" s="2">
        <v>8538</v>
      </c>
      <c r="D98" s="2">
        <v>256140</v>
      </c>
      <c r="E98" s="2">
        <v>10501</v>
      </c>
      <c r="F98" s="2">
        <v>8538</v>
      </c>
      <c r="G98" s="2">
        <v>128070</v>
      </c>
      <c r="H98" s="2">
        <v>10501</v>
      </c>
      <c r="I98" s="2">
        <v>8538</v>
      </c>
      <c r="J98" s="2">
        <v>170760</v>
      </c>
      <c r="L98" s="2">
        <v>96</v>
      </c>
      <c r="M98" s="2">
        <f t="shared" si="16"/>
        <v>9818</v>
      </c>
      <c r="N98" s="2">
        <v>0</v>
      </c>
      <c r="O98" s="2">
        <f t="shared" si="17"/>
        <v>15751</v>
      </c>
      <c r="P98" s="2">
        <f t="shared" si="18"/>
        <v>14941</v>
      </c>
      <c r="Q98" s="2">
        <f t="shared" si="19"/>
        <v>2988</v>
      </c>
      <c r="R98" s="2">
        <f t="shared" si="20"/>
        <v>56347</v>
      </c>
      <c r="S98" s="2">
        <f t="shared" si="21"/>
        <v>17076</v>
      </c>
      <c r="T98" s="2">
        <f t="shared" si="22"/>
        <v>5122</v>
      </c>
      <c r="U98" s="2">
        <f t="shared" si="23"/>
        <v>1290960</v>
      </c>
    </row>
    <row r="99" spans="1:21">
      <c r="A99" s="2">
        <v>97</v>
      </c>
      <c r="B99" s="10">
        <v>13059</v>
      </c>
      <c r="C99" s="2">
        <v>8706</v>
      </c>
      <c r="D99" s="2">
        <v>261180</v>
      </c>
      <c r="E99" s="2">
        <v>10708</v>
      </c>
      <c r="F99" s="2">
        <v>8706</v>
      </c>
      <c r="G99" s="2">
        <v>130590</v>
      </c>
      <c r="H99" s="2">
        <v>10708</v>
      </c>
      <c r="I99" s="2">
        <v>8706</v>
      </c>
      <c r="J99" s="2">
        <v>174120</v>
      </c>
      <c r="L99" s="2">
        <v>97</v>
      </c>
      <c r="M99" s="2">
        <f t="shared" si="16"/>
        <v>10011</v>
      </c>
      <c r="N99" s="2">
        <v>0</v>
      </c>
      <c r="O99" s="2">
        <f t="shared" si="17"/>
        <v>16062</v>
      </c>
      <c r="P99" s="2">
        <f t="shared" si="18"/>
        <v>15235</v>
      </c>
      <c r="Q99" s="2">
        <f t="shared" si="19"/>
        <v>3047</v>
      </c>
      <c r="R99" s="2">
        <f t="shared" si="20"/>
        <v>57457</v>
      </c>
      <c r="S99" s="2">
        <f t="shared" si="21"/>
        <v>17412</v>
      </c>
      <c r="T99" s="2">
        <f t="shared" si="22"/>
        <v>5223</v>
      </c>
      <c r="U99" s="2">
        <f t="shared" si="23"/>
        <v>1316400</v>
      </c>
    </row>
    <row r="100" spans="1:21">
      <c r="A100" s="2">
        <v>98</v>
      </c>
      <c r="B100" s="10">
        <v>13311</v>
      </c>
      <c r="C100" s="2">
        <v>8874</v>
      </c>
      <c r="D100" s="2">
        <v>266220</v>
      </c>
      <c r="E100" s="2">
        <v>10915</v>
      </c>
      <c r="F100" s="2">
        <v>8874</v>
      </c>
      <c r="G100" s="2">
        <v>133110</v>
      </c>
      <c r="H100" s="2">
        <v>10915</v>
      </c>
      <c r="I100" s="2">
        <v>8874</v>
      </c>
      <c r="J100" s="2">
        <v>177480</v>
      </c>
      <c r="L100" s="2">
        <v>98</v>
      </c>
      <c r="M100" s="2">
        <f t="shared" ref="M100:M131" si="24">INT(G100/100)+F100</f>
        <v>10205</v>
      </c>
      <c r="N100" s="2">
        <v>0</v>
      </c>
      <c r="O100" s="2">
        <f t="shared" ref="O100:O131" si="25">INT(E100*1.5)</f>
        <v>16372</v>
      </c>
      <c r="P100" s="2">
        <f t="shared" ref="P100:P131" si="26">INT(G100/20)+F100</f>
        <v>15529</v>
      </c>
      <c r="Q100" s="2">
        <f t="shared" ref="Q100:Q131" si="27">INT(P100*0.2)</f>
        <v>3105</v>
      </c>
      <c r="R100" s="2">
        <f t="shared" ref="R100:R131" si="28">INT((E100-Q100)*7.5)</f>
        <v>58575</v>
      </c>
      <c r="S100" s="2">
        <f t="shared" ref="S100:S131" si="29">INT(G100/15)+F100</f>
        <v>17748</v>
      </c>
      <c r="T100" s="2">
        <f t="shared" ref="T100:T131" si="30">INT(S100*0.3)</f>
        <v>5324</v>
      </c>
      <c r="U100" s="2">
        <f t="shared" ref="U100:U131" si="31">INT((E100-T100)*240)</f>
        <v>1341840</v>
      </c>
    </row>
    <row r="101" spans="1:21">
      <c r="A101" s="2">
        <v>99</v>
      </c>
      <c r="B101" s="10">
        <v>13563</v>
      </c>
      <c r="C101" s="2">
        <v>9042</v>
      </c>
      <c r="D101" s="2">
        <v>271260</v>
      </c>
      <c r="E101" s="2">
        <v>11121</v>
      </c>
      <c r="F101" s="2">
        <v>9042</v>
      </c>
      <c r="G101" s="2">
        <v>135630</v>
      </c>
      <c r="H101" s="2">
        <v>11121</v>
      </c>
      <c r="I101" s="2">
        <v>9042</v>
      </c>
      <c r="J101" s="2">
        <v>180840</v>
      </c>
      <c r="L101" s="2">
        <v>99</v>
      </c>
      <c r="M101" s="2">
        <f t="shared" si="24"/>
        <v>10398</v>
      </c>
      <c r="N101" s="2">
        <v>0</v>
      </c>
      <c r="O101" s="2">
        <f t="shared" si="25"/>
        <v>16681</v>
      </c>
      <c r="P101" s="2">
        <f t="shared" si="26"/>
        <v>15823</v>
      </c>
      <c r="Q101" s="2">
        <f t="shared" si="27"/>
        <v>3164</v>
      </c>
      <c r="R101" s="2">
        <f t="shared" si="28"/>
        <v>59677</v>
      </c>
      <c r="S101" s="2">
        <f t="shared" si="29"/>
        <v>18084</v>
      </c>
      <c r="T101" s="2">
        <f t="shared" si="30"/>
        <v>5425</v>
      </c>
      <c r="U101" s="2">
        <f t="shared" si="31"/>
        <v>1367040</v>
      </c>
    </row>
    <row r="102" spans="1:21">
      <c r="A102" s="2">
        <v>100</v>
      </c>
      <c r="B102" s="10">
        <v>13815</v>
      </c>
      <c r="C102" s="2">
        <v>9210</v>
      </c>
      <c r="D102" s="2">
        <v>276300</v>
      </c>
      <c r="E102" s="2">
        <v>11328</v>
      </c>
      <c r="F102" s="2">
        <v>9210</v>
      </c>
      <c r="G102" s="2">
        <v>138150</v>
      </c>
      <c r="H102" s="2">
        <v>11328</v>
      </c>
      <c r="I102" s="2">
        <v>9210</v>
      </c>
      <c r="J102" s="2">
        <v>184200</v>
      </c>
      <c r="L102" s="2">
        <v>100</v>
      </c>
      <c r="M102" s="2">
        <f t="shared" si="24"/>
        <v>10591</v>
      </c>
      <c r="N102" s="2">
        <v>0</v>
      </c>
      <c r="O102" s="2">
        <f t="shared" si="25"/>
        <v>16992</v>
      </c>
      <c r="P102" s="2">
        <f t="shared" si="26"/>
        <v>16117</v>
      </c>
      <c r="Q102" s="2">
        <f t="shared" si="27"/>
        <v>3223</v>
      </c>
      <c r="R102" s="2">
        <f t="shared" si="28"/>
        <v>60787</v>
      </c>
      <c r="S102" s="2">
        <f t="shared" si="29"/>
        <v>18420</v>
      </c>
      <c r="T102" s="2">
        <f t="shared" si="30"/>
        <v>5526</v>
      </c>
      <c r="U102" s="2">
        <f t="shared" si="31"/>
        <v>1392480</v>
      </c>
    </row>
    <row r="103" spans="1:21">
      <c r="A103" s="2">
        <v>101</v>
      </c>
      <c r="B103" s="10">
        <v>14079</v>
      </c>
      <c r="C103" s="2">
        <v>9386</v>
      </c>
      <c r="D103" s="2">
        <v>281580</v>
      </c>
      <c r="E103" s="2">
        <v>11544</v>
      </c>
      <c r="F103" s="2">
        <v>9386</v>
      </c>
      <c r="G103" s="2">
        <v>140790</v>
      </c>
      <c r="H103" s="2">
        <v>11544</v>
      </c>
      <c r="I103" s="2">
        <v>9386</v>
      </c>
      <c r="J103" s="2">
        <v>187720</v>
      </c>
      <c r="L103" s="2">
        <v>101</v>
      </c>
      <c r="M103" s="2">
        <f t="shared" si="24"/>
        <v>10793</v>
      </c>
      <c r="N103" s="2">
        <v>0</v>
      </c>
      <c r="O103" s="2">
        <f t="shared" si="25"/>
        <v>17316</v>
      </c>
      <c r="P103" s="2">
        <f t="shared" si="26"/>
        <v>16425</v>
      </c>
      <c r="Q103" s="2">
        <f t="shared" si="27"/>
        <v>3285</v>
      </c>
      <c r="R103" s="2">
        <f t="shared" si="28"/>
        <v>61942</v>
      </c>
      <c r="S103" s="2">
        <f t="shared" si="29"/>
        <v>18772</v>
      </c>
      <c r="T103" s="2">
        <f t="shared" si="30"/>
        <v>5631</v>
      </c>
      <c r="U103" s="2">
        <f t="shared" si="31"/>
        <v>1419120</v>
      </c>
    </row>
    <row r="104" spans="1:21">
      <c r="A104" s="2">
        <v>102</v>
      </c>
      <c r="B104" s="10">
        <v>14343</v>
      </c>
      <c r="C104" s="2">
        <v>9562</v>
      </c>
      <c r="D104" s="2">
        <v>286860</v>
      </c>
      <c r="E104" s="2">
        <v>11761</v>
      </c>
      <c r="F104" s="2">
        <v>9562</v>
      </c>
      <c r="G104" s="2">
        <v>143430</v>
      </c>
      <c r="H104" s="2">
        <v>11761</v>
      </c>
      <c r="I104" s="2">
        <v>9562</v>
      </c>
      <c r="J104" s="2">
        <v>191240</v>
      </c>
      <c r="L104" s="2">
        <v>102</v>
      </c>
      <c r="M104" s="2">
        <f t="shared" si="24"/>
        <v>10996</v>
      </c>
      <c r="N104" s="2">
        <v>0</v>
      </c>
      <c r="O104" s="2">
        <f t="shared" si="25"/>
        <v>17641</v>
      </c>
      <c r="P104" s="2">
        <f t="shared" si="26"/>
        <v>16733</v>
      </c>
      <c r="Q104" s="2">
        <f t="shared" si="27"/>
        <v>3346</v>
      </c>
      <c r="R104" s="2">
        <f t="shared" si="28"/>
        <v>63112</v>
      </c>
      <c r="S104" s="2">
        <f t="shared" si="29"/>
        <v>19124</v>
      </c>
      <c r="T104" s="2">
        <f t="shared" si="30"/>
        <v>5737</v>
      </c>
      <c r="U104" s="2">
        <f t="shared" si="31"/>
        <v>1445760</v>
      </c>
    </row>
    <row r="105" spans="1:21">
      <c r="A105" s="2">
        <v>103</v>
      </c>
      <c r="B105" s="10">
        <v>14607</v>
      </c>
      <c r="C105" s="2">
        <v>9738</v>
      </c>
      <c r="D105" s="2">
        <v>292140</v>
      </c>
      <c r="E105" s="2">
        <v>11977</v>
      </c>
      <c r="F105" s="2">
        <v>9738</v>
      </c>
      <c r="G105" s="2">
        <v>146070</v>
      </c>
      <c r="H105" s="2">
        <v>11977</v>
      </c>
      <c r="I105" s="2">
        <v>9738</v>
      </c>
      <c r="J105" s="2">
        <v>194760</v>
      </c>
      <c r="L105" s="2">
        <v>103</v>
      </c>
      <c r="M105" s="2">
        <f t="shared" si="24"/>
        <v>11198</v>
      </c>
      <c r="N105" s="2">
        <v>0</v>
      </c>
      <c r="O105" s="2">
        <f t="shared" si="25"/>
        <v>17965</v>
      </c>
      <c r="P105" s="2">
        <f t="shared" si="26"/>
        <v>17041</v>
      </c>
      <c r="Q105" s="2">
        <f t="shared" si="27"/>
        <v>3408</v>
      </c>
      <c r="R105" s="2">
        <f t="shared" si="28"/>
        <v>64267</v>
      </c>
      <c r="S105" s="2">
        <f t="shared" si="29"/>
        <v>19476</v>
      </c>
      <c r="T105" s="2">
        <f t="shared" si="30"/>
        <v>5842</v>
      </c>
      <c r="U105" s="2">
        <f t="shared" si="31"/>
        <v>1472400</v>
      </c>
    </row>
    <row r="106" spans="1:21">
      <c r="A106" s="2">
        <v>104</v>
      </c>
      <c r="B106" s="10">
        <v>14871</v>
      </c>
      <c r="C106" s="2">
        <v>9914</v>
      </c>
      <c r="D106" s="2">
        <v>297420</v>
      </c>
      <c r="E106" s="2">
        <v>12194</v>
      </c>
      <c r="F106" s="2">
        <v>9914</v>
      </c>
      <c r="G106" s="2">
        <v>148710</v>
      </c>
      <c r="H106" s="2">
        <v>12194</v>
      </c>
      <c r="I106" s="2">
        <v>9914</v>
      </c>
      <c r="J106" s="2">
        <v>198280</v>
      </c>
      <c r="L106" s="2">
        <v>104</v>
      </c>
      <c r="M106" s="2">
        <f t="shared" si="24"/>
        <v>11401</v>
      </c>
      <c r="N106" s="2">
        <v>0</v>
      </c>
      <c r="O106" s="2">
        <f t="shared" si="25"/>
        <v>18291</v>
      </c>
      <c r="P106" s="2">
        <f t="shared" si="26"/>
        <v>17349</v>
      </c>
      <c r="Q106" s="2">
        <f t="shared" si="27"/>
        <v>3469</v>
      </c>
      <c r="R106" s="2">
        <f t="shared" si="28"/>
        <v>65437</v>
      </c>
      <c r="S106" s="2">
        <f t="shared" si="29"/>
        <v>19828</v>
      </c>
      <c r="T106" s="2">
        <f t="shared" si="30"/>
        <v>5948</v>
      </c>
      <c r="U106" s="2">
        <f t="shared" si="31"/>
        <v>1499040</v>
      </c>
    </row>
    <row r="107" spans="1:21">
      <c r="A107" s="2">
        <v>105</v>
      </c>
      <c r="B107" s="10">
        <v>15135</v>
      </c>
      <c r="C107" s="2">
        <v>10090</v>
      </c>
      <c r="D107" s="2">
        <v>302700</v>
      </c>
      <c r="E107" s="2">
        <v>12410</v>
      </c>
      <c r="F107" s="2">
        <v>10090</v>
      </c>
      <c r="G107" s="2">
        <v>151350</v>
      </c>
      <c r="H107" s="2">
        <v>12410</v>
      </c>
      <c r="I107" s="2">
        <v>10090</v>
      </c>
      <c r="J107" s="2">
        <v>201800</v>
      </c>
      <c r="L107" s="2">
        <v>105</v>
      </c>
      <c r="M107" s="2">
        <f t="shared" si="24"/>
        <v>11603</v>
      </c>
      <c r="N107" s="2">
        <v>0</v>
      </c>
      <c r="O107" s="2">
        <f t="shared" si="25"/>
        <v>18615</v>
      </c>
      <c r="P107" s="2">
        <f t="shared" si="26"/>
        <v>17657</v>
      </c>
      <c r="Q107" s="2">
        <f t="shared" si="27"/>
        <v>3531</v>
      </c>
      <c r="R107" s="2">
        <f t="shared" si="28"/>
        <v>66592</v>
      </c>
      <c r="S107" s="2">
        <f t="shared" si="29"/>
        <v>20180</v>
      </c>
      <c r="T107" s="2">
        <f t="shared" si="30"/>
        <v>6054</v>
      </c>
      <c r="U107" s="2">
        <f t="shared" si="31"/>
        <v>1525440</v>
      </c>
    </row>
    <row r="108" spans="1:21">
      <c r="A108" s="2">
        <v>106</v>
      </c>
      <c r="B108" s="10">
        <v>15411</v>
      </c>
      <c r="C108" s="2">
        <v>10274</v>
      </c>
      <c r="D108" s="2">
        <v>308220</v>
      </c>
      <c r="E108" s="2">
        <v>12637</v>
      </c>
      <c r="F108" s="2">
        <v>10274</v>
      </c>
      <c r="G108" s="2">
        <v>154110</v>
      </c>
      <c r="H108" s="2">
        <v>12637</v>
      </c>
      <c r="I108" s="2">
        <v>10274</v>
      </c>
      <c r="J108" s="2">
        <v>205480</v>
      </c>
      <c r="L108" s="2">
        <v>106</v>
      </c>
      <c r="M108" s="2">
        <f t="shared" si="24"/>
        <v>11815</v>
      </c>
      <c r="N108" s="2">
        <v>0</v>
      </c>
      <c r="O108" s="2">
        <f t="shared" si="25"/>
        <v>18955</v>
      </c>
      <c r="P108" s="2">
        <f t="shared" si="26"/>
        <v>17979</v>
      </c>
      <c r="Q108" s="2">
        <f t="shared" si="27"/>
        <v>3595</v>
      </c>
      <c r="R108" s="2">
        <f t="shared" si="28"/>
        <v>67815</v>
      </c>
      <c r="S108" s="2">
        <f t="shared" si="29"/>
        <v>20548</v>
      </c>
      <c r="T108" s="2">
        <f t="shared" si="30"/>
        <v>6164</v>
      </c>
      <c r="U108" s="2">
        <f t="shared" si="31"/>
        <v>1553520</v>
      </c>
    </row>
    <row r="109" spans="1:21">
      <c r="A109" s="2">
        <v>107</v>
      </c>
      <c r="B109" s="10">
        <v>15687</v>
      </c>
      <c r="C109" s="2">
        <v>10458</v>
      </c>
      <c r="D109" s="2">
        <v>313740</v>
      </c>
      <c r="E109" s="2">
        <v>12863</v>
      </c>
      <c r="F109" s="2">
        <v>10458</v>
      </c>
      <c r="G109" s="2">
        <v>156870</v>
      </c>
      <c r="H109" s="2">
        <v>12863</v>
      </c>
      <c r="I109" s="2">
        <v>10458</v>
      </c>
      <c r="J109" s="2">
        <v>209160</v>
      </c>
      <c r="L109" s="2">
        <v>107</v>
      </c>
      <c r="M109" s="2">
        <f t="shared" si="24"/>
        <v>12026</v>
      </c>
      <c r="N109" s="2">
        <v>0</v>
      </c>
      <c r="O109" s="2">
        <f t="shared" si="25"/>
        <v>19294</v>
      </c>
      <c r="P109" s="2">
        <f t="shared" si="26"/>
        <v>18301</v>
      </c>
      <c r="Q109" s="2">
        <f t="shared" si="27"/>
        <v>3660</v>
      </c>
      <c r="R109" s="2">
        <f t="shared" si="28"/>
        <v>69022</v>
      </c>
      <c r="S109" s="2">
        <f t="shared" si="29"/>
        <v>20916</v>
      </c>
      <c r="T109" s="2">
        <f t="shared" si="30"/>
        <v>6274</v>
      </c>
      <c r="U109" s="2">
        <f t="shared" si="31"/>
        <v>1581360</v>
      </c>
    </row>
    <row r="110" spans="1:21">
      <c r="A110" s="2">
        <v>108</v>
      </c>
      <c r="B110" s="10">
        <v>15963</v>
      </c>
      <c r="C110" s="2">
        <v>10642</v>
      </c>
      <c r="D110" s="2">
        <v>319260</v>
      </c>
      <c r="E110" s="2">
        <v>13089</v>
      </c>
      <c r="F110" s="2">
        <v>10642</v>
      </c>
      <c r="G110" s="2">
        <v>159630</v>
      </c>
      <c r="H110" s="2">
        <v>13089</v>
      </c>
      <c r="I110" s="2">
        <v>10642</v>
      </c>
      <c r="J110" s="2">
        <v>212840</v>
      </c>
      <c r="L110" s="2">
        <v>108</v>
      </c>
      <c r="M110" s="2">
        <f t="shared" si="24"/>
        <v>12238</v>
      </c>
      <c r="N110" s="2">
        <v>0</v>
      </c>
      <c r="O110" s="2">
        <f t="shared" si="25"/>
        <v>19633</v>
      </c>
      <c r="P110" s="2">
        <f t="shared" si="26"/>
        <v>18623</v>
      </c>
      <c r="Q110" s="2">
        <f t="shared" si="27"/>
        <v>3724</v>
      </c>
      <c r="R110" s="2">
        <f t="shared" si="28"/>
        <v>70237</v>
      </c>
      <c r="S110" s="2">
        <f t="shared" si="29"/>
        <v>21284</v>
      </c>
      <c r="T110" s="2">
        <f t="shared" si="30"/>
        <v>6385</v>
      </c>
      <c r="U110" s="2">
        <f t="shared" si="31"/>
        <v>1608960</v>
      </c>
    </row>
    <row r="111" spans="1:21">
      <c r="A111" s="2">
        <v>109</v>
      </c>
      <c r="B111" s="10">
        <v>16239</v>
      </c>
      <c r="C111" s="2">
        <v>10826</v>
      </c>
      <c r="D111" s="2">
        <v>324780</v>
      </c>
      <c r="E111" s="2">
        <v>13315</v>
      </c>
      <c r="F111" s="2">
        <v>10826</v>
      </c>
      <c r="G111" s="2">
        <v>162390</v>
      </c>
      <c r="H111" s="2">
        <v>13315</v>
      </c>
      <c r="I111" s="2">
        <v>10826</v>
      </c>
      <c r="J111" s="2">
        <v>216520</v>
      </c>
      <c r="L111" s="2">
        <v>109</v>
      </c>
      <c r="M111" s="2">
        <f t="shared" si="24"/>
        <v>12449</v>
      </c>
      <c r="N111" s="2">
        <v>0</v>
      </c>
      <c r="O111" s="2">
        <f t="shared" si="25"/>
        <v>19972</v>
      </c>
      <c r="P111" s="2">
        <f t="shared" si="26"/>
        <v>18945</v>
      </c>
      <c r="Q111" s="2">
        <f t="shared" si="27"/>
        <v>3789</v>
      </c>
      <c r="R111" s="2">
        <f t="shared" si="28"/>
        <v>71445</v>
      </c>
      <c r="S111" s="2">
        <f t="shared" si="29"/>
        <v>21652</v>
      </c>
      <c r="T111" s="2">
        <f t="shared" si="30"/>
        <v>6495</v>
      </c>
      <c r="U111" s="2">
        <f t="shared" si="31"/>
        <v>1636800</v>
      </c>
    </row>
    <row r="112" spans="1:21">
      <c r="A112" s="2">
        <v>110</v>
      </c>
      <c r="B112" s="10">
        <v>16515</v>
      </c>
      <c r="C112" s="2">
        <v>11010</v>
      </c>
      <c r="D112" s="2">
        <v>330300</v>
      </c>
      <c r="E112" s="2">
        <v>13542</v>
      </c>
      <c r="F112" s="2">
        <v>11010</v>
      </c>
      <c r="G112" s="2">
        <v>165150</v>
      </c>
      <c r="H112" s="2">
        <v>13542</v>
      </c>
      <c r="I112" s="2">
        <v>11010</v>
      </c>
      <c r="J112" s="2">
        <v>220200</v>
      </c>
      <c r="L112" s="2">
        <v>110</v>
      </c>
      <c r="M112" s="2">
        <f t="shared" si="24"/>
        <v>12661</v>
      </c>
      <c r="N112" s="2">
        <v>0</v>
      </c>
      <c r="O112" s="2">
        <f t="shared" si="25"/>
        <v>20313</v>
      </c>
      <c r="P112" s="2">
        <f t="shared" si="26"/>
        <v>19267</v>
      </c>
      <c r="Q112" s="2">
        <f t="shared" si="27"/>
        <v>3853</v>
      </c>
      <c r="R112" s="2">
        <f t="shared" si="28"/>
        <v>72667</v>
      </c>
      <c r="S112" s="2">
        <f t="shared" si="29"/>
        <v>22020</v>
      </c>
      <c r="T112" s="2">
        <f t="shared" si="30"/>
        <v>6606</v>
      </c>
      <c r="U112" s="2">
        <f t="shared" si="31"/>
        <v>1664640</v>
      </c>
    </row>
    <row r="113" spans="1:21">
      <c r="A113" s="2">
        <v>111</v>
      </c>
      <c r="B113" s="10">
        <v>16803</v>
      </c>
      <c r="C113" s="2">
        <v>11202</v>
      </c>
      <c r="D113" s="2">
        <v>336060</v>
      </c>
      <c r="E113" s="2">
        <v>13778</v>
      </c>
      <c r="F113" s="2">
        <v>11202</v>
      </c>
      <c r="G113" s="2">
        <v>168030</v>
      </c>
      <c r="H113" s="2">
        <v>13778</v>
      </c>
      <c r="I113" s="2">
        <v>11202</v>
      </c>
      <c r="J113" s="2">
        <v>224040</v>
      </c>
      <c r="L113" s="2">
        <v>111</v>
      </c>
      <c r="M113" s="2">
        <f t="shared" si="24"/>
        <v>12882</v>
      </c>
      <c r="N113" s="2">
        <v>0</v>
      </c>
      <c r="O113" s="2">
        <f t="shared" si="25"/>
        <v>20667</v>
      </c>
      <c r="P113" s="2">
        <f t="shared" si="26"/>
        <v>19603</v>
      </c>
      <c r="Q113" s="2">
        <f t="shared" si="27"/>
        <v>3920</v>
      </c>
      <c r="R113" s="2">
        <f t="shared" si="28"/>
        <v>73935</v>
      </c>
      <c r="S113" s="2">
        <f t="shared" si="29"/>
        <v>22404</v>
      </c>
      <c r="T113" s="2">
        <f t="shared" si="30"/>
        <v>6721</v>
      </c>
      <c r="U113" s="2">
        <f t="shared" si="31"/>
        <v>1693680</v>
      </c>
    </row>
    <row r="114" spans="1:21">
      <c r="A114" s="2">
        <v>112</v>
      </c>
      <c r="B114" s="10">
        <v>17091</v>
      </c>
      <c r="C114" s="2">
        <v>11394</v>
      </c>
      <c r="D114" s="2">
        <v>341820</v>
      </c>
      <c r="E114" s="2">
        <v>14014</v>
      </c>
      <c r="F114" s="2">
        <v>11394</v>
      </c>
      <c r="G114" s="2">
        <v>170910</v>
      </c>
      <c r="H114" s="2">
        <v>14014</v>
      </c>
      <c r="I114" s="2">
        <v>11394</v>
      </c>
      <c r="J114" s="2">
        <v>227880</v>
      </c>
      <c r="L114" s="2">
        <v>112</v>
      </c>
      <c r="M114" s="2">
        <f t="shared" si="24"/>
        <v>13103</v>
      </c>
      <c r="N114" s="2">
        <v>0</v>
      </c>
      <c r="O114" s="2">
        <f t="shared" si="25"/>
        <v>21021</v>
      </c>
      <c r="P114" s="2">
        <f t="shared" si="26"/>
        <v>19939</v>
      </c>
      <c r="Q114" s="2">
        <f t="shared" si="27"/>
        <v>3987</v>
      </c>
      <c r="R114" s="2">
        <f t="shared" si="28"/>
        <v>75202</v>
      </c>
      <c r="S114" s="2">
        <f t="shared" si="29"/>
        <v>22788</v>
      </c>
      <c r="T114" s="2">
        <f t="shared" si="30"/>
        <v>6836</v>
      </c>
      <c r="U114" s="2">
        <f t="shared" si="31"/>
        <v>1722720</v>
      </c>
    </row>
    <row r="115" spans="1:21">
      <c r="A115" s="2">
        <v>113</v>
      </c>
      <c r="B115" s="10">
        <v>17379</v>
      </c>
      <c r="C115" s="2">
        <v>11586</v>
      </c>
      <c r="D115" s="2">
        <v>347580</v>
      </c>
      <c r="E115" s="2">
        <v>14250</v>
      </c>
      <c r="F115" s="2">
        <v>11586</v>
      </c>
      <c r="G115" s="2">
        <v>173790</v>
      </c>
      <c r="H115" s="2">
        <v>14250</v>
      </c>
      <c r="I115" s="2">
        <v>11586</v>
      </c>
      <c r="J115" s="2">
        <v>231720</v>
      </c>
      <c r="L115" s="2">
        <v>113</v>
      </c>
      <c r="M115" s="2">
        <f t="shared" si="24"/>
        <v>13323</v>
      </c>
      <c r="N115" s="2">
        <v>0</v>
      </c>
      <c r="O115" s="2">
        <f t="shared" si="25"/>
        <v>21375</v>
      </c>
      <c r="P115" s="2">
        <f t="shared" si="26"/>
        <v>20275</v>
      </c>
      <c r="Q115" s="2">
        <f t="shared" si="27"/>
        <v>4055</v>
      </c>
      <c r="R115" s="2">
        <f t="shared" si="28"/>
        <v>76462</v>
      </c>
      <c r="S115" s="2">
        <f t="shared" si="29"/>
        <v>23172</v>
      </c>
      <c r="T115" s="2">
        <f t="shared" si="30"/>
        <v>6951</v>
      </c>
      <c r="U115" s="2">
        <f t="shared" si="31"/>
        <v>1751760</v>
      </c>
    </row>
    <row r="116" spans="1:21">
      <c r="A116" s="2">
        <v>114</v>
      </c>
      <c r="B116" s="10">
        <v>17667</v>
      </c>
      <c r="C116" s="2">
        <v>11778</v>
      </c>
      <c r="D116" s="2">
        <v>353340</v>
      </c>
      <c r="E116" s="2">
        <v>14486</v>
      </c>
      <c r="F116" s="2">
        <v>11778</v>
      </c>
      <c r="G116" s="2">
        <v>176670</v>
      </c>
      <c r="H116" s="2">
        <v>14486</v>
      </c>
      <c r="I116" s="2">
        <v>11778</v>
      </c>
      <c r="J116" s="2">
        <v>235560</v>
      </c>
      <c r="L116" s="2">
        <v>114</v>
      </c>
      <c r="M116" s="2">
        <f t="shared" si="24"/>
        <v>13544</v>
      </c>
      <c r="N116" s="2">
        <v>0</v>
      </c>
      <c r="O116" s="2">
        <f t="shared" si="25"/>
        <v>21729</v>
      </c>
      <c r="P116" s="2">
        <f t="shared" si="26"/>
        <v>20611</v>
      </c>
      <c r="Q116" s="2">
        <f t="shared" si="27"/>
        <v>4122</v>
      </c>
      <c r="R116" s="2">
        <f t="shared" si="28"/>
        <v>77730</v>
      </c>
      <c r="S116" s="2">
        <f t="shared" si="29"/>
        <v>23556</v>
      </c>
      <c r="T116" s="2">
        <f t="shared" si="30"/>
        <v>7066</v>
      </c>
      <c r="U116" s="2">
        <f t="shared" si="31"/>
        <v>1780800</v>
      </c>
    </row>
    <row r="117" spans="1:21">
      <c r="A117" s="2">
        <v>115</v>
      </c>
      <c r="B117" s="10">
        <v>17955</v>
      </c>
      <c r="C117" s="2">
        <v>11970</v>
      </c>
      <c r="D117" s="2">
        <v>359100</v>
      </c>
      <c r="E117" s="2">
        <v>14723</v>
      </c>
      <c r="F117" s="2">
        <v>11970</v>
      </c>
      <c r="G117" s="2">
        <v>179550</v>
      </c>
      <c r="H117" s="2">
        <v>14723</v>
      </c>
      <c r="I117" s="2">
        <v>11970</v>
      </c>
      <c r="J117" s="2">
        <v>239400</v>
      </c>
      <c r="L117" s="2">
        <v>115</v>
      </c>
      <c r="M117" s="2">
        <f t="shared" si="24"/>
        <v>13765</v>
      </c>
      <c r="N117" s="2">
        <v>0</v>
      </c>
      <c r="O117" s="2">
        <f t="shared" si="25"/>
        <v>22084</v>
      </c>
      <c r="P117" s="2">
        <f t="shared" si="26"/>
        <v>20947</v>
      </c>
      <c r="Q117" s="2">
        <f t="shared" si="27"/>
        <v>4189</v>
      </c>
      <c r="R117" s="2">
        <f t="shared" si="28"/>
        <v>79005</v>
      </c>
      <c r="S117" s="2">
        <f t="shared" si="29"/>
        <v>23940</v>
      </c>
      <c r="T117" s="2">
        <f t="shared" si="30"/>
        <v>7182</v>
      </c>
      <c r="U117" s="2">
        <f t="shared" si="31"/>
        <v>1809840</v>
      </c>
    </row>
    <row r="118" spans="1:21">
      <c r="A118" s="2">
        <v>116</v>
      </c>
      <c r="B118" s="10">
        <v>18255</v>
      </c>
      <c r="C118" s="2">
        <v>12170</v>
      </c>
      <c r="D118" s="2">
        <v>365100</v>
      </c>
      <c r="E118" s="2">
        <v>14969</v>
      </c>
      <c r="F118" s="2">
        <v>12170</v>
      </c>
      <c r="G118" s="2">
        <v>182550</v>
      </c>
      <c r="H118" s="2">
        <v>14969</v>
      </c>
      <c r="I118" s="2">
        <v>12170</v>
      </c>
      <c r="J118" s="2">
        <v>243400</v>
      </c>
      <c r="L118" s="2">
        <v>116</v>
      </c>
      <c r="M118" s="2">
        <f t="shared" si="24"/>
        <v>13995</v>
      </c>
      <c r="N118" s="2">
        <v>0</v>
      </c>
      <c r="O118" s="2">
        <f t="shared" si="25"/>
        <v>22453</v>
      </c>
      <c r="P118" s="2">
        <f t="shared" si="26"/>
        <v>21297</v>
      </c>
      <c r="Q118" s="2">
        <f t="shared" si="27"/>
        <v>4259</v>
      </c>
      <c r="R118" s="2">
        <f t="shared" si="28"/>
        <v>80325</v>
      </c>
      <c r="S118" s="2">
        <f t="shared" si="29"/>
        <v>24340</v>
      </c>
      <c r="T118" s="2">
        <f t="shared" si="30"/>
        <v>7302</v>
      </c>
      <c r="U118" s="2">
        <f t="shared" si="31"/>
        <v>1840080</v>
      </c>
    </row>
    <row r="119" spans="1:21">
      <c r="A119" s="2">
        <v>117</v>
      </c>
      <c r="B119" s="10">
        <v>18555</v>
      </c>
      <c r="C119" s="2">
        <v>12370</v>
      </c>
      <c r="D119" s="2">
        <v>371100</v>
      </c>
      <c r="E119" s="2">
        <v>15215</v>
      </c>
      <c r="F119" s="2">
        <v>12370</v>
      </c>
      <c r="G119" s="2">
        <v>185550</v>
      </c>
      <c r="H119" s="2">
        <v>15215</v>
      </c>
      <c r="I119" s="2">
        <v>12370</v>
      </c>
      <c r="J119" s="2">
        <v>247400</v>
      </c>
      <c r="L119" s="2">
        <v>117</v>
      </c>
      <c r="M119" s="2">
        <f t="shared" si="24"/>
        <v>14225</v>
      </c>
      <c r="N119" s="2">
        <v>0</v>
      </c>
      <c r="O119" s="2">
        <f t="shared" si="25"/>
        <v>22822</v>
      </c>
      <c r="P119" s="2">
        <f t="shared" si="26"/>
        <v>21647</v>
      </c>
      <c r="Q119" s="2">
        <f t="shared" si="27"/>
        <v>4329</v>
      </c>
      <c r="R119" s="2">
        <f t="shared" si="28"/>
        <v>81645</v>
      </c>
      <c r="S119" s="2">
        <f t="shared" si="29"/>
        <v>24740</v>
      </c>
      <c r="T119" s="2">
        <f t="shared" si="30"/>
        <v>7422</v>
      </c>
      <c r="U119" s="2">
        <f t="shared" si="31"/>
        <v>1870320</v>
      </c>
    </row>
    <row r="120" spans="1:21">
      <c r="A120" s="2">
        <v>118</v>
      </c>
      <c r="B120" s="10">
        <v>18855</v>
      </c>
      <c r="C120" s="2">
        <v>12570</v>
      </c>
      <c r="D120" s="2">
        <v>377100</v>
      </c>
      <c r="E120" s="2">
        <v>15461</v>
      </c>
      <c r="F120" s="2">
        <v>12570</v>
      </c>
      <c r="G120" s="2">
        <v>188550</v>
      </c>
      <c r="H120" s="2">
        <v>15461</v>
      </c>
      <c r="I120" s="2">
        <v>12570</v>
      </c>
      <c r="J120" s="2">
        <v>251400</v>
      </c>
      <c r="L120" s="2">
        <v>118</v>
      </c>
      <c r="M120" s="2">
        <f t="shared" si="24"/>
        <v>14455</v>
      </c>
      <c r="N120" s="2">
        <v>0</v>
      </c>
      <c r="O120" s="2">
        <f t="shared" si="25"/>
        <v>23191</v>
      </c>
      <c r="P120" s="2">
        <f t="shared" si="26"/>
        <v>21997</v>
      </c>
      <c r="Q120" s="2">
        <f t="shared" si="27"/>
        <v>4399</v>
      </c>
      <c r="R120" s="2">
        <f t="shared" si="28"/>
        <v>82965</v>
      </c>
      <c r="S120" s="2">
        <f t="shared" si="29"/>
        <v>25140</v>
      </c>
      <c r="T120" s="2">
        <f t="shared" si="30"/>
        <v>7542</v>
      </c>
      <c r="U120" s="2">
        <f t="shared" si="31"/>
        <v>1900560</v>
      </c>
    </row>
    <row r="121" spans="1:21">
      <c r="A121" s="2">
        <v>119</v>
      </c>
      <c r="B121" s="10">
        <v>19155</v>
      </c>
      <c r="C121" s="2">
        <v>12770</v>
      </c>
      <c r="D121" s="2">
        <v>383100</v>
      </c>
      <c r="E121" s="2">
        <v>15707</v>
      </c>
      <c r="F121" s="2">
        <v>12770</v>
      </c>
      <c r="G121" s="2">
        <v>191550</v>
      </c>
      <c r="H121" s="2">
        <v>15707</v>
      </c>
      <c r="I121" s="2">
        <v>12770</v>
      </c>
      <c r="J121" s="2">
        <v>255400</v>
      </c>
      <c r="L121" s="2">
        <v>119</v>
      </c>
      <c r="M121" s="2">
        <f t="shared" si="24"/>
        <v>14685</v>
      </c>
      <c r="N121" s="2">
        <v>0</v>
      </c>
      <c r="O121" s="2">
        <f t="shared" si="25"/>
        <v>23560</v>
      </c>
      <c r="P121" s="2">
        <f t="shared" si="26"/>
        <v>22347</v>
      </c>
      <c r="Q121" s="2">
        <f t="shared" si="27"/>
        <v>4469</v>
      </c>
      <c r="R121" s="2">
        <f t="shared" si="28"/>
        <v>84285</v>
      </c>
      <c r="S121" s="2">
        <f t="shared" si="29"/>
        <v>25540</v>
      </c>
      <c r="T121" s="2">
        <f t="shared" si="30"/>
        <v>7662</v>
      </c>
      <c r="U121" s="2">
        <f t="shared" si="31"/>
        <v>1930800</v>
      </c>
    </row>
    <row r="122" spans="1:21">
      <c r="A122" s="2">
        <v>120</v>
      </c>
      <c r="B122" s="10">
        <v>19455</v>
      </c>
      <c r="C122" s="2">
        <v>12970</v>
      </c>
      <c r="D122" s="2">
        <v>389100</v>
      </c>
      <c r="E122" s="2">
        <v>15953</v>
      </c>
      <c r="F122" s="2">
        <v>12970</v>
      </c>
      <c r="G122" s="2">
        <v>194550</v>
      </c>
      <c r="H122" s="2">
        <v>15953</v>
      </c>
      <c r="I122" s="2">
        <v>12970</v>
      </c>
      <c r="J122" s="2">
        <v>259400</v>
      </c>
      <c r="L122" s="2">
        <v>120</v>
      </c>
      <c r="M122" s="2">
        <f t="shared" si="24"/>
        <v>14915</v>
      </c>
      <c r="N122" s="2">
        <v>0</v>
      </c>
      <c r="O122" s="2">
        <f t="shared" si="25"/>
        <v>23929</v>
      </c>
      <c r="P122" s="2">
        <f t="shared" si="26"/>
        <v>22697</v>
      </c>
      <c r="Q122" s="2">
        <f t="shared" si="27"/>
        <v>4539</v>
      </c>
      <c r="R122" s="2">
        <f t="shared" si="28"/>
        <v>85605</v>
      </c>
      <c r="S122" s="2">
        <f t="shared" si="29"/>
        <v>25940</v>
      </c>
      <c r="T122" s="2">
        <f t="shared" si="30"/>
        <v>7782</v>
      </c>
      <c r="U122" s="2">
        <f t="shared" si="31"/>
        <v>1961040</v>
      </c>
    </row>
    <row r="123" spans="1:21">
      <c r="A123" s="2">
        <v>121</v>
      </c>
      <c r="B123" s="10">
        <v>19767</v>
      </c>
      <c r="C123" s="2">
        <v>13178</v>
      </c>
      <c r="D123" s="2">
        <v>395340</v>
      </c>
      <c r="E123" s="2">
        <v>16208</v>
      </c>
      <c r="F123" s="2">
        <v>13178</v>
      </c>
      <c r="G123" s="2">
        <v>197670</v>
      </c>
      <c r="H123" s="2">
        <v>16208</v>
      </c>
      <c r="I123" s="2">
        <v>13178</v>
      </c>
      <c r="J123" s="2">
        <v>263560</v>
      </c>
      <c r="L123" s="2">
        <v>121</v>
      </c>
      <c r="M123" s="2">
        <f t="shared" si="24"/>
        <v>15154</v>
      </c>
      <c r="N123" s="2">
        <v>0</v>
      </c>
      <c r="O123" s="2">
        <f t="shared" si="25"/>
        <v>24312</v>
      </c>
      <c r="P123" s="2">
        <f t="shared" si="26"/>
        <v>23061</v>
      </c>
      <c r="Q123" s="2">
        <f t="shared" si="27"/>
        <v>4612</v>
      </c>
      <c r="R123" s="2">
        <f t="shared" si="28"/>
        <v>86970</v>
      </c>
      <c r="S123" s="2">
        <f t="shared" si="29"/>
        <v>26356</v>
      </c>
      <c r="T123" s="2">
        <f t="shared" si="30"/>
        <v>7906</v>
      </c>
      <c r="U123" s="2">
        <f t="shared" si="31"/>
        <v>1992480</v>
      </c>
    </row>
    <row r="124" spans="1:21">
      <c r="A124" s="2">
        <v>122</v>
      </c>
      <c r="B124" s="10">
        <v>20079</v>
      </c>
      <c r="C124" s="2">
        <v>13386</v>
      </c>
      <c r="D124" s="2">
        <v>401580</v>
      </c>
      <c r="E124" s="2">
        <v>16464</v>
      </c>
      <c r="F124" s="2">
        <v>13386</v>
      </c>
      <c r="G124" s="2">
        <v>200790</v>
      </c>
      <c r="H124" s="2">
        <v>16464</v>
      </c>
      <c r="I124" s="2">
        <v>13386</v>
      </c>
      <c r="J124" s="2">
        <v>267720</v>
      </c>
      <c r="L124" s="2">
        <v>122</v>
      </c>
      <c r="M124" s="2">
        <f t="shared" si="24"/>
        <v>15393</v>
      </c>
      <c r="N124" s="2">
        <v>0</v>
      </c>
      <c r="O124" s="2">
        <f t="shared" si="25"/>
        <v>24696</v>
      </c>
      <c r="P124" s="2">
        <f t="shared" si="26"/>
        <v>23425</v>
      </c>
      <c r="Q124" s="2">
        <f t="shared" si="27"/>
        <v>4685</v>
      </c>
      <c r="R124" s="2">
        <f t="shared" si="28"/>
        <v>88342</v>
      </c>
      <c r="S124" s="2">
        <f t="shared" si="29"/>
        <v>26772</v>
      </c>
      <c r="T124" s="2">
        <f t="shared" si="30"/>
        <v>8031</v>
      </c>
      <c r="U124" s="2">
        <f t="shared" si="31"/>
        <v>2023920</v>
      </c>
    </row>
    <row r="125" spans="1:21">
      <c r="A125" s="2">
        <v>123</v>
      </c>
      <c r="B125" s="10">
        <v>20391</v>
      </c>
      <c r="C125" s="2">
        <v>13594</v>
      </c>
      <c r="D125" s="2">
        <v>407820</v>
      </c>
      <c r="E125" s="2">
        <v>16720</v>
      </c>
      <c r="F125" s="2">
        <v>13594</v>
      </c>
      <c r="G125" s="2">
        <v>203910</v>
      </c>
      <c r="H125" s="2">
        <v>16720</v>
      </c>
      <c r="I125" s="2">
        <v>13594</v>
      </c>
      <c r="J125" s="2">
        <v>271880</v>
      </c>
      <c r="L125" s="2">
        <v>123</v>
      </c>
      <c r="M125" s="2">
        <f t="shared" si="24"/>
        <v>15633</v>
      </c>
      <c r="N125" s="2">
        <v>0</v>
      </c>
      <c r="O125" s="2">
        <f t="shared" si="25"/>
        <v>25080</v>
      </c>
      <c r="P125" s="2">
        <f t="shared" si="26"/>
        <v>23789</v>
      </c>
      <c r="Q125" s="2">
        <f t="shared" si="27"/>
        <v>4757</v>
      </c>
      <c r="R125" s="2">
        <f t="shared" si="28"/>
        <v>89722</v>
      </c>
      <c r="S125" s="2">
        <f t="shared" si="29"/>
        <v>27188</v>
      </c>
      <c r="T125" s="2">
        <f t="shared" si="30"/>
        <v>8156</v>
      </c>
      <c r="U125" s="2">
        <f t="shared" si="31"/>
        <v>2055360</v>
      </c>
    </row>
    <row r="126" spans="1:21">
      <c r="A126" s="2">
        <v>124</v>
      </c>
      <c r="B126" s="10">
        <v>20703</v>
      </c>
      <c r="C126" s="2">
        <v>13802</v>
      </c>
      <c r="D126" s="2">
        <v>414060</v>
      </c>
      <c r="E126" s="2">
        <v>16976</v>
      </c>
      <c r="F126" s="2">
        <v>13802</v>
      </c>
      <c r="G126" s="2">
        <v>207030</v>
      </c>
      <c r="H126" s="2">
        <v>16976</v>
      </c>
      <c r="I126" s="2">
        <v>13802</v>
      </c>
      <c r="J126" s="2">
        <v>276040</v>
      </c>
      <c r="L126" s="2">
        <v>124</v>
      </c>
      <c r="M126" s="2">
        <f t="shared" si="24"/>
        <v>15872</v>
      </c>
      <c r="N126" s="2">
        <v>0</v>
      </c>
      <c r="O126" s="2">
        <f t="shared" si="25"/>
        <v>25464</v>
      </c>
      <c r="P126" s="2">
        <f t="shared" si="26"/>
        <v>24153</v>
      </c>
      <c r="Q126" s="2">
        <f t="shared" si="27"/>
        <v>4830</v>
      </c>
      <c r="R126" s="2">
        <f t="shared" si="28"/>
        <v>91095</v>
      </c>
      <c r="S126" s="2">
        <f t="shared" si="29"/>
        <v>27604</v>
      </c>
      <c r="T126" s="2">
        <f t="shared" si="30"/>
        <v>8281</v>
      </c>
      <c r="U126" s="2">
        <f t="shared" si="31"/>
        <v>2086800</v>
      </c>
    </row>
    <row r="127" spans="1:21">
      <c r="A127" s="2">
        <v>125</v>
      </c>
      <c r="B127" s="10">
        <v>21015</v>
      </c>
      <c r="C127" s="2">
        <v>14010</v>
      </c>
      <c r="D127" s="2">
        <v>420300</v>
      </c>
      <c r="E127" s="2">
        <v>17232</v>
      </c>
      <c r="F127" s="2">
        <v>14010</v>
      </c>
      <c r="G127" s="2">
        <v>210150</v>
      </c>
      <c r="H127" s="2">
        <v>17232</v>
      </c>
      <c r="I127" s="2">
        <v>14010</v>
      </c>
      <c r="J127" s="2">
        <v>280200</v>
      </c>
      <c r="L127" s="2">
        <v>125</v>
      </c>
      <c r="M127" s="2">
        <f t="shared" si="24"/>
        <v>16111</v>
      </c>
      <c r="N127" s="2">
        <v>0</v>
      </c>
      <c r="O127" s="2">
        <f t="shared" si="25"/>
        <v>25848</v>
      </c>
      <c r="P127" s="2">
        <f t="shared" si="26"/>
        <v>24517</v>
      </c>
      <c r="Q127" s="2">
        <f t="shared" si="27"/>
        <v>4903</v>
      </c>
      <c r="R127" s="2">
        <f t="shared" si="28"/>
        <v>92467</v>
      </c>
      <c r="S127" s="2">
        <f t="shared" si="29"/>
        <v>28020</v>
      </c>
      <c r="T127" s="2">
        <f t="shared" si="30"/>
        <v>8406</v>
      </c>
      <c r="U127" s="2">
        <f t="shared" si="31"/>
        <v>2118240</v>
      </c>
    </row>
    <row r="128" spans="1:21">
      <c r="A128" s="2">
        <v>126</v>
      </c>
      <c r="B128" s="10">
        <v>21339</v>
      </c>
      <c r="C128" s="2">
        <v>14226</v>
      </c>
      <c r="D128" s="2">
        <v>426780</v>
      </c>
      <c r="E128" s="2">
        <v>17497</v>
      </c>
      <c r="F128" s="2">
        <v>14226</v>
      </c>
      <c r="G128" s="2">
        <v>213390</v>
      </c>
      <c r="H128" s="2">
        <v>17497</v>
      </c>
      <c r="I128" s="2">
        <v>14226</v>
      </c>
      <c r="J128" s="2">
        <v>284520</v>
      </c>
      <c r="L128" s="2">
        <v>126</v>
      </c>
      <c r="M128" s="2">
        <f t="shared" si="24"/>
        <v>16359</v>
      </c>
      <c r="N128" s="2">
        <v>0</v>
      </c>
      <c r="O128" s="2">
        <f t="shared" si="25"/>
        <v>26245</v>
      </c>
      <c r="P128" s="2">
        <f t="shared" si="26"/>
        <v>24895</v>
      </c>
      <c r="Q128" s="2">
        <f t="shared" si="27"/>
        <v>4979</v>
      </c>
      <c r="R128" s="2">
        <f t="shared" si="28"/>
        <v>93885</v>
      </c>
      <c r="S128" s="2">
        <f t="shared" si="29"/>
        <v>28452</v>
      </c>
      <c r="T128" s="2">
        <f t="shared" si="30"/>
        <v>8535</v>
      </c>
      <c r="U128" s="2">
        <f t="shared" si="31"/>
        <v>2150880</v>
      </c>
    </row>
    <row r="129" spans="1:21">
      <c r="A129" s="2">
        <v>127</v>
      </c>
      <c r="B129" s="10">
        <v>21663</v>
      </c>
      <c r="C129" s="2">
        <v>14442</v>
      </c>
      <c r="D129" s="2">
        <v>433260</v>
      </c>
      <c r="E129" s="2">
        <v>17763</v>
      </c>
      <c r="F129" s="2">
        <v>14442</v>
      </c>
      <c r="G129" s="2">
        <v>216630</v>
      </c>
      <c r="H129" s="2">
        <v>17763</v>
      </c>
      <c r="I129" s="2">
        <v>14442</v>
      </c>
      <c r="J129" s="2">
        <v>288840</v>
      </c>
      <c r="L129" s="2">
        <v>127</v>
      </c>
      <c r="M129" s="2">
        <f t="shared" si="24"/>
        <v>16608</v>
      </c>
      <c r="N129" s="2">
        <v>0</v>
      </c>
      <c r="O129" s="2">
        <f t="shared" si="25"/>
        <v>26644</v>
      </c>
      <c r="P129" s="2">
        <f t="shared" si="26"/>
        <v>25273</v>
      </c>
      <c r="Q129" s="2">
        <f t="shared" si="27"/>
        <v>5054</v>
      </c>
      <c r="R129" s="2">
        <f t="shared" si="28"/>
        <v>95317</v>
      </c>
      <c r="S129" s="2">
        <f t="shared" si="29"/>
        <v>28884</v>
      </c>
      <c r="T129" s="2">
        <f t="shared" si="30"/>
        <v>8665</v>
      </c>
      <c r="U129" s="2">
        <f t="shared" si="31"/>
        <v>2183520</v>
      </c>
    </row>
    <row r="130" spans="1:21">
      <c r="A130" s="2">
        <v>128</v>
      </c>
      <c r="B130" s="10">
        <v>21987</v>
      </c>
      <c r="C130" s="2">
        <v>14658</v>
      </c>
      <c r="D130" s="2">
        <v>439740</v>
      </c>
      <c r="E130" s="2">
        <v>18029</v>
      </c>
      <c r="F130" s="2">
        <v>14658</v>
      </c>
      <c r="G130" s="2">
        <v>219870</v>
      </c>
      <c r="H130" s="2">
        <v>18029</v>
      </c>
      <c r="I130" s="2">
        <v>14658</v>
      </c>
      <c r="J130" s="2">
        <v>293160</v>
      </c>
      <c r="L130" s="2">
        <v>128</v>
      </c>
      <c r="M130" s="2">
        <f t="shared" si="24"/>
        <v>16856</v>
      </c>
      <c r="N130" s="2">
        <v>0</v>
      </c>
      <c r="O130" s="2">
        <f t="shared" si="25"/>
        <v>27043</v>
      </c>
      <c r="P130" s="2">
        <f t="shared" si="26"/>
        <v>25651</v>
      </c>
      <c r="Q130" s="2">
        <f t="shared" si="27"/>
        <v>5130</v>
      </c>
      <c r="R130" s="2">
        <f t="shared" si="28"/>
        <v>96742</v>
      </c>
      <c r="S130" s="2">
        <f t="shared" si="29"/>
        <v>29316</v>
      </c>
      <c r="T130" s="2">
        <f t="shared" si="30"/>
        <v>8794</v>
      </c>
      <c r="U130" s="2">
        <f t="shared" si="31"/>
        <v>2216400</v>
      </c>
    </row>
    <row r="131" spans="1:21">
      <c r="A131" s="2">
        <v>129</v>
      </c>
      <c r="B131" s="10">
        <v>22311</v>
      </c>
      <c r="C131" s="2">
        <v>14874</v>
      </c>
      <c r="D131" s="2">
        <v>446220</v>
      </c>
      <c r="E131" s="2">
        <v>18295</v>
      </c>
      <c r="F131" s="2">
        <v>14874</v>
      </c>
      <c r="G131" s="2">
        <v>223110</v>
      </c>
      <c r="H131" s="2">
        <v>18295</v>
      </c>
      <c r="I131" s="2">
        <v>14874</v>
      </c>
      <c r="J131" s="2">
        <v>297480</v>
      </c>
      <c r="L131" s="2">
        <v>129</v>
      </c>
      <c r="M131" s="2">
        <f t="shared" si="24"/>
        <v>17105</v>
      </c>
      <c r="N131" s="2">
        <v>0</v>
      </c>
      <c r="O131" s="2">
        <f t="shared" si="25"/>
        <v>27442</v>
      </c>
      <c r="P131" s="2">
        <f t="shared" si="26"/>
        <v>26029</v>
      </c>
      <c r="Q131" s="2">
        <f t="shared" si="27"/>
        <v>5205</v>
      </c>
      <c r="R131" s="2">
        <f t="shared" si="28"/>
        <v>98175</v>
      </c>
      <c r="S131" s="2">
        <f t="shared" si="29"/>
        <v>29748</v>
      </c>
      <c r="T131" s="2">
        <f t="shared" si="30"/>
        <v>8924</v>
      </c>
      <c r="U131" s="2">
        <f t="shared" si="31"/>
        <v>2249040</v>
      </c>
    </row>
    <row r="132" spans="1:21">
      <c r="A132" s="2">
        <v>130</v>
      </c>
      <c r="B132" s="10">
        <v>22635</v>
      </c>
      <c r="C132" s="2">
        <v>15090</v>
      </c>
      <c r="D132" s="2">
        <v>452700</v>
      </c>
      <c r="E132" s="2">
        <v>18560</v>
      </c>
      <c r="F132" s="2">
        <v>15090</v>
      </c>
      <c r="G132" s="2">
        <v>226350</v>
      </c>
      <c r="H132" s="2">
        <v>18560</v>
      </c>
      <c r="I132" s="2">
        <v>15090</v>
      </c>
      <c r="J132" s="2">
        <v>301800</v>
      </c>
      <c r="L132" s="2">
        <v>130</v>
      </c>
      <c r="M132" s="2">
        <f t="shared" ref="M132:M163" si="32">INT(G132/100)+F132</f>
        <v>17353</v>
      </c>
      <c r="N132" s="2">
        <v>0</v>
      </c>
      <c r="O132" s="2">
        <f t="shared" ref="O132:O163" si="33">INT(E132*1.5)</f>
        <v>27840</v>
      </c>
      <c r="P132" s="2">
        <f t="shared" ref="P132:P163" si="34">INT(G132/20)+F132</f>
        <v>26407</v>
      </c>
      <c r="Q132" s="2">
        <f t="shared" ref="Q132:Q163" si="35">INT(P132*0.2)</f>
        <v>5281</v>
      </c>
      <c r="R132" s="2">
        <f t="shared" ref="R132:R163" si="36">INT((E132-Q132)*7.5)</f>
        <v>99592</v>
      </c>
      <c r="S132" s="2">
        <f t="shared" ref="S132:S163" si="37">INT(G132/15)+F132</f>
        <v>30180</v>
      </c>
      <c r="T132" s="2">
        <f t="shared" ref="T132:T163" si="38">INT(S132*0.3)</f>
        <v>9054</v>
      </c>
      <c r="U132" s="2">
        <f t="shared" ref="U132:U163" si="39">INT((E132-T132)*240)</f>
        <v>2281440</v>
      </c>
    </row>
    <row r="133" spans="1:21">
      <c r="A133" s="2">
        <v>131</v>
      </c>
      <c r="B133" s="10">
        <v>22971</v>
      </c>
      <c r="C133" s="2">
        <v>15314</v>
      </c>
      <c r="D133" s="2">
        <v>459420</v>
      </c>
      <c r="E133" s="2">
        <v>18836</v>
      </c>
      <c r="F133" s="2">
        <v>15314</v>
      </c>
      <c r="G133" s="2">
        <v>229710</v>
      </c>
      <c r="H133" s="2">
        <v>18836</v>
      </c>
      <c r="I133" s="2">
        <v>15314</v>
      </c>
      <c r="J133" s="2">
        <v>306280</v>
      </c>
      <c r="L133" s="2">
        <v>131</v>
      </c>
      <c r="M133" s="2">
        <f t="shared" si="32"/>
        <v>17611</v>
      </c>
      <c r="N133" s="2">
        <v>0</v>
      </c>
      <c r="O133" s="2">
        <f t="shared" si="33"/>
        <v>28254</v>
      </c>
      <c r="P133" s="2">
        <f t="shared" si="34"/>
        <v>26799</v>
      </c>
      <c r="Q133" s="2">
        <f t="shared" si="35"/>
        <v>5359</v>
      </c>
      <c r="R133" s="2">
        <f t="shared" si="36"/>
        <v>101077</v>
      </c>
      <c r="S133" s="2">
        <f t="shared" si="37"/>
        <v>30628</v>
      </c>
      <c r="T133" s="2">
        <f t="shared" si="38"/>
        <v>9188</v>
      </c>
      <c r="U133" s="2">
        <f t="shared" si="39"/>
        <v>2315520</v>
      </c>
    </row>
    <row r="134" spans="1:21">
      <c r="A134" s="2">
        <v>132</v>
      </c>
      <c r="B134" s="10">
        <v>23307</v>
      </c>
      <c r="C134" s="2">
        <v>15538</v>
      </c>
      <c r="D134" s="2">
        <v>466140</v>
      </c>
      <c r="E134" s="2">
        <v>19111</v>
      </c>
      <c r="F134" s="2">
        <v>15538</v>
      </c>
      <c r="G134" s="2">
        <v>233070</v>
      </c>
      <c r="H134" s="2">
        <v>19111</v>
      </c>
      <c r="I134" s="2">
        <v>15538</v>
      </c>
      <c r="J134" s="2">
        <v>310760</v>
      </c>
      <c r="L134" s="2">
        <v>132</v>
      </c>
      <c r="M134" s="2">
        <f t="shared" si="32"/>
        <v>17868</v>
      </c>
      <c r="N134" s="2">
        <v>0</v>
      </c>
      <c r="O134" s="2">
        <f t="shared" si="33"/>
        <v>28666</v>
      </c>
      <c r="P134" s="2">
        <f t="shared" si="34"/>
        <v>27191</v>
      </c>
      <c r="Q134" s="2">
        <f t="shared" si="35"/>
        <v>5438</v>
      </c>
      <c r="R134" s="2">
        <f t="shared" si="36"/>
        <v>102547</v>
      </c>
      <c r="S134" s="2">
        <f t="shared" si="37"/>
        <v>31076</v>
      </c>
      <c r="T134" s="2">
        <f t="shared" si="38"/>
        <v>9322</v>
      </c>
      <c r="U134" s="2">
        <f t="shared" si="39"/>
        <v>2349360</v>
      </c>
    </row>
    <row r="135" spans="1:21">
      <c r="A135" s="2">
        <v>133</v>
      </c>
      <c r="B135" s="10">
        <v>23643</v>
      </c>
      <c r="C135" s="2">
        <v>15762</v>
      </c>
      <c r="D135" s="2">
        <v>472860</v>
      </c>
      <c r="E135" s="2">
        <v>19387</v>
      </c>
      <c r="F135" s="2">
        <v>15762</v>
      </c>
      <c r="G135" s="2">
        <v>236430</v>
      </c>
      <c r="H135" s="2">
        <v>19387</v>
      </c>
      <c r="I135" s="2">
        <v>15762</v>
      </c>
      <c r="J135" s="2">
        <v>315240</v>
      </c>
      <c r="L135" s="2">
        <v>133</v>
      </c>
      <c r="M135" s="2">
        <f t="shared" si="32"/>
        <v>18126</v>
      </c>
      <c r="N135" s="2">
        <v>0</v>
      </c>
      <c r="O135" s="2">
        <f t="shared" si="33"/>
        <v>29080</v>
      </c>
      <c r="P135" s="2">
        <f t="shared" si="34"/>
        <v>27583</v>
      </c>
      <c r="Q135" s="2">
        <f t="shared" si="35"/>
        <v>5516</v>
      </c>
      <c r="R135" s="2">
        <f t="shared" si="36"/>
        <v>104032</v>
      </c>
      <c r="S135" s="2">
        <f t="shared" si="37"/>
        <v>31524</v>
      </c>
      <c r="T135" s="2">
        <f t="shared" si="38"/>
        <v>9457</v>
      </c>
      <c r="U135" s="2">
        <f t="shared" si="39"/>
        <v>2383200</v>
      </c>
    </row>
    <row r="136" spans="1:21">
      <c r="A136" s="2">
        <v>134</v>
      </c>
      <c r="B136" s="10">
        <v>23979</v>
      </c>
      <c r="C136" s="2">
        <v>15986</v>
      </c>
      <c r="D136" s="2">
        <v>479580</v>
      </c>
      <c r="E136" s="2">
        <v>19662</v>
      </c>
      <c r="F136" s="2">
        <v>15986</v>
      </c>
      <c r="G136" s="2">
        <v>239790</v>
      </c>
      <c r="H136" s="2">
        <v>19662</v>
      </c>
      <c r="I136" s="2">
        <v>15986</v>
      </c>
      <c r="J136" s="2">
        <v>319720</v>
      </c>
      <c r="L136" s="2">
        <v>134</v>
      </c>
      <c r="M136" s="2">
        <f t="shared" si="32"/>
        <v>18383</v>
      </c>
      <c r="N136" s="2">
        <v>0</v>
      </c>
      <c r="O136" s="2">
        <f t="shared" si="33"/>
        <v>29493</v>
      </c>
      <c r="P136" s="2">
        <f t="shared" si="34"/>
        <v>27975</v>
      </c>
      <c r="Q136" s="2">
        <f t="shared" si="35"/>
        <v>5595</v>
      </c>
      <c r="R136" s="2">
        <f t="shared" si="36"/>
        <v>105502</v>
      </c>
      <c r="S136" s="2">
        <f t="shared" si="37"/>
        <v>31972</v>
      </c>
      <c r="T136" s="2">
        <f t="shared" si="38"/>
        <v>9591</v>
      </c>
      <c r="U136" s="2">
        <f t="shared" si="39"/>
        <v>2417040</v>
      </c>
    </row>
    <row r="137" spans="1:21">
      <c r="A137" s="2">
        <v>135</v>
      </c>
      <c r="B137" s="10">
        <v>24315</v>
      </c>
      <c r="C137" s="2">
        <v>16210</v>
      </c>
      <c r="D137" s="2">
        <v>486300</v>
      </c>
      <c r="E137" s="2">
        <v>19938</v>
      </c>
      <c r="F137" s="2">
        <v>16210</v>
      </c>
      <c r="G137" s="2">
        <v>243150</v>
      </c>
      <c r="H137" s="2">
        <v>19938</v>
      </c>
      <c r="I137" s="2">
        <v>16210</v>
      </c>
      <c r="J137" s="2">
        <v>324200</v>
      </c>
      <c r="L137" s="2">
        <v>135</v>
      </c>
      <c r="M137" s="2">
        <f t="shared" si="32"/>
        <v>18641</v>
      </c>
      <c r="N137" s="2">
        <v>0</v>
      </c>
      <c r="O137" s="2">
        <f t="shared" si="33"/>
        <v>29907</v>
      </c>
      <c r="P137" s="2">
        <f t="shared" si="34"/>
        <v>28367</v>
      </c>
      <c r="Q137" s="2">
        <f t="shared" si="35"/>
        <v>5673</v>
      </c>
      <c r="R137" s="2">
        <f t="shared" si="36"/>
        <v>106987</v>
      </c>
      <c r="S137" s="2">
        <f t="shared" si="37"/>
        <v>32420</v>
      </c>
      <c r="T137" s="2">
        <f t="shared" si="38"/>
        <v>9726</v>
      </c>
      <c r="U137" s="2">
        <f t="shared" si="39"/>
        <v>2450880</v>
      </c>
    </row>
    <row r="138" spans="1:21">
      <c r="A138" s="2">
        <v>136</v>
      </c>
      <c r="B138" s="10">
        <v>24663</v>
      </c>
      <c r="C138" s="2">
        <v>16442</v>
      </c>
      <c r="D138" s="2">
        <v>493260</v>
      </c>
      <c r="E138" s="2">
        <v>20223</v>
      </c>
      <c r="F138" s="2">
        <v>16442</v>
      </c>
      <c r="G138" s="2">
        <v>246630</v>
      </c>
      <c r="H138" s="2">
        <v>20223</v>
      </c>
      <c r="I138" s="2">
        <v>16442</v>
      </c>
      <c r="J138" s="2">
        <v>328840</v>
      </c>
      <c r="L138" s="2">
        <v>136</v>
      </c>
      <c r="M138" s="2">
        <f t="shared" si="32"/>
        <v>18908</v>
      </c>
      <c r="N138" s="2">
        <v>0</v>
      </c>
      <c r="O138" s="2">
        <f t="shared" si="33"/>
        <v>30334</v>
      </c>
      <c r="P138" s="2">
        <f t="shared" si="34"/>
        <v>28773</v>
      </c>
      <c r="Q138" s="2">
        <f t="shared" si="35"/>
        <v>5754</v>
      </c>
      <c r="R138" s="2">
        <f t="shared" si="36"/>
        <v>108517</v>
      </c>
      <c r="S138" s="2">
        <f t="shared" si="37"/>
        <v>32884</v>
      </c>
      <c r="T138" s="2">
        <f t="shared" si="38"/>
        <v>9865</v>
      </c>
      <c r="U138" s="2">
        <f t="shared" si="39"/>
        <v>2485920</v>
      </c>
    </row>
    <row r="139" spans="1:21">
      <c r="A139" s="2">
        <v>137</v>
      </c>
      <c r="B139" s="10">
        <v>25011</v>
      </c>
      <c r="C139" s="2">
        <v>16674</v>
      </c>
      <c r="D139" s="2">
        <v>500220</v>
      </c>
      <c r="E139" s="2">
        <v>20509</v>
      </c>
      <c r="F139" s="2">
        <v>16674</v>
      </c>
      <c r="G139" s="2">
        <v>250110</v>
      </c>
      <c r="H139" s="2">
        <v>20509</v>
      </c>
      <c r="I139" s="2">
        <v>16674</v>
      </c>
      <c r="J139" s="2">
        <v>333480</v>
      </c>
      <c r="L139" s="2">
        <v>137</v>
      </c>
      <c r="M139" s="2">
        <f t="shared" si="32"/>
        <v>19175</v>
      </c>
      <c r="N139" s="2">
        <v>0</v>
      </c>
      <c r="O139" s="2">
        <f t="shared" si="33"/>
        <v>30763</v>
      </c>
      <c r="P139" s="2">
        <f t="shared" si="34"/>
        <v>29179</v>
      </c>
      <c r="Q139" s="2">
        <f t="shared" si="35"/>
        <v>5835</v>
      </c>
      <c r="R139" s="2">
        <f t="shared" si="36"/>
        <v>110055</v>
      </c>
      <c r="S139" s="2">
        <f t="shared" si="37"/>
        <v>33348</v>
      </c>
      <c r="T139" s="2">
        <f t="shared" si="38"/>
        <v>10004</v>
      </c>
      <c r="U139" s="2">
        <f t="shared" si="39"/>
        <v>2521200</v>
      </c>
    </row>
    <row r="140" spans="1:21">
      <c r="A140" s="2">
        <v>138</v>
      </c>
      <c r="B140" s="10">
        <v>25359</v>
      </c>
      <c r="C140" s="2">
        <v>16906</v>
      </c>
      <c r="D140" s="2">
        <v>507180</v>
      </c>
      <c r="E140" s="2">
        <v>20794</v>
      </c>
      <c r="F140" s="2">
        <v>16906</v>
      </c>
      <c r="G140" s="2">
        <v>253590</v>
      </c>
      <c r="H140" s="2">
        <v>20794</v>
      </c>
      <c r="I140" s="2">
        <v>16906</v>
      </c>
      <c r="J140" s="2">
        <v>338120</v>
      </c>
      <c r="L140" s="2">
        <v>138</v>
      </c>
      <c r="M140" s="2">
        <f t="shared" si="32"/>
        <v>19441</v>
      </c>
      <c r="N140" s="2">
        <v>0</v>
      </c>
      <c r="O140" s="2">
        <f t="shared" si="33"/>
        <v>31191</v>
      </c>
      <c r="P140" s="2">
        <f t="shared" si="34"/>
        <v>29585</v>
      </c>
      <c r="Q140" s="2">
        <f t="shared" si="35"/>
        <v>5917</v>
      </c>
      <c r="R140" s="2">
        <f t="shared" si="36"/>
        <v>111577</v>
      </c>
      <c r="S140" s="2">
        <f t="shared" si="37"/>
        <v>33812</v>
      </c>
      <c r="T140" s="2">
        <f t="shared" si="38"/>
        <v>10143</v>
      </c>
      <c r="U140" s="2">
        <f t="shared" si="39"/>
        <v>2556240</v>
      </c>
    </row>
    <row r="141" spans="1:21">
      <c r="A141" s="2">
        <v>139</v>
      </c>
      <c r="B141" s="10">
        <v>25707</v>
      </c>
      <c r="C141" s="2">
        <v>17138</v>
      </c>
      <c r="D141" s="2">
        <v>514140</v>
      </c>
      <c r="E141" s="2">
        <v>21079</v>
      </c>
      <c r="F141" s="2">
        <v>17138</v>
      </c>
      <c r="G141" s="2">
        <v>257070</v>
      </c>
      <c r="H141" s="2">
        <v>21079</v>
      </c>
      <c r="I141" s="2">
        <v>17138</v>
      </c>
      <c r="J141" s="2">
        <v>342760</v>
      </c>
      <c r="L141" s="2">
        <v>139</v>
      </c>
      <c r="M141" s="2">
        <f t="shared" si="32"/>
        <v>19708</v>
      </c>
      <c r="N141" s="2">
        <v>0</v>
      </c>
      <c r="O141" s="2">
        <f t="shared" si="33"/>
        <v>31618</v>
      </c>
      <c r="P141" s="2">
        <f t="shared" si="34"/>
        <v>29991</v>
      </c>
      <c r="Q141" s="2">
        <f t="shared" si="35"/>
        <v>5998</v>
      </c>
      <c r="R141" s="2">
        <f t="shared" si="36"/>
        <v>113107</v>
      </c>
      <c r="S141" s="2">
        <f t="shared" si="37"/>
        <v>34276</v>
      </c>
      <c r="T141" s="2">
        <f t="shared" si="38"/>
        <v>10282</v>
      </c>
      <c r="U141" s="2">
        <f t="shared" si="39"/>
        <v>2591280</v>
      </c>
    </row>
    <row r="142" spans="1:21">
      <c r="A142" s="2">
        <v>140</v>
      </c>
      <c r="B142" s="10">
        <v>26055</v>
      </c>
      <c r="C142" s="2">
        <v>17370</v>
      </c>
      <c r="D142" s="2">
        <v>521100</v>
      </c>
      <c r="E142" s="2">
        <v>21365</v>
      </c>
      <c r="F142" s="2">
        <v>17370</v>
      </c>
      <c r="G142" s="2">
        <v>260550</v>
      </c>
      <c r="H142" s="2">
        <v>21365</v>
      </c>
      <c r="I142" s="2">
        <v>17370</v>
      </c>
      <c r="J142" s="2">
        <v>347400</v>
      </c>
      <c r="L142" s="2">
        <v>140</v>
      </c>
      <c r="M142" s="2">
        <f t="shared" si="32"/>
        <v>19975</v>
      </c>
      <c r="N142" s="2">
        <v>0</v>
      </c>
      <c r="O142" s="2">
        <f t="shared" si="33"/>
        <v>32047</v>
      </c>
      <c r="P142" s="2">
        <f t="shared" si="34"/>
        <v>30397</v>
      </c>
      <c r="Q142" s="2">
        <f t="shared" si="35"/>
        <v>6079</v>
      </c>
      <c r="R142" s="2">
        <f t="shared" si="36"/>
        <v>114645</v>
      </c>
      <c r="S142" s="2">
        <f t="shared" si="37"/>
        <v>34740</v>
      </c>
      <c r="T142" s="2">
        <f t="shared" si="38"/>
        <v>10422</v>
      </c>
      <c r="U142" s="2">
        <f t="shared" si="39"/>
        <v>2626320</v>
      </c>
    </row>
    <row r="143" spans="1:21">
      <c r="A143" s="2">
        <v>141</v>
      </c>
      <c r="B143" s="10">
        <v>26415</v>
      </c>
      <c r="C143" s="2">
        <v>17610</v>
      </c>
      <c r="D143" s="2">
        <v>528300</v>
      </c>
      <c r="E143" s="2">
        <v>21660</v>
      </c>
      <c r="F143" s="2">
        <v>17610</v>
      </c>
      <c r="G143" s="2">
        <v>264150</v>
      </c>
      <c r="H143" s="2">
        <v>21660</v>
      </c>
      <c r="I143" s="2">
        <v>17610</v>
      </c>
      <c r="J143" s="2">
        <v>352200</v>
      </c>
      <c r="L143" s="2">
        <v>141</v>
      </c>
      <c r="M143" s="2">
        <f t="shared" si="32"/>
        <v>20251</v>
      </c>
      <c r="N143" s="2">
        <v>0</v>
      </c>
      <c r="O143" s="2">
        <f t="shared" si="33"/>
        <v>32490</v>
      </c>
      <c r="P143" s="2">
        <f t="shared" si="34"/>
        <v>30817</v>
      </c>
      <c r="Q143" s="2">
        <f t="shared" si="35"/>
        <v>6163</v>
      </c>
      <c r="R143" s="2">
        <f t="shared" si="36"/>
        <v>116227</v>
      </c>
      <c r="S143" s="2">
        <f t="shared" si="37"/>
        <v>35220</v>
      </c>
      <c r="T143" s="2">
        <f t="shared" si="38"/>
        <v>10566</v>
      </c>
      <c r="U143" s="2">
        <f t="shared" si="39"/>
        <v>2662560</v>
      </c>
    </row>
    <row r="144" spans="1:21">
      <c r="A144" s="2">
        <v>142</v>
      </c>
      <c r="B144" s="10">
        <v>26775</v>
      </c>
      <c r="C144" s="2">
        <v>17850</v>
      </c>
      <c r="D144" s="2">
        <v>535500</v>
      </c>
      <c r="E144" s="2">
        <v>21955</v>
      </c>
      <c r="F144" s="2">
        <v>17850</v>
      </c>
      <c r="G144" s="2">
        <v>267750</v>
      </c>
      <c r="H144" s="2">
        <v>21955</v>
      </c>
      <c r="I144" s="2">
        <v>17850</v>
      </c>
      <c r="J144" s="2">
        <v>357000</v>
      </c>
      <c r="L144" s="2">
        <v>142</v>
      </c>
      <c r="M144" s="2">
        <f t="shared" si="32"/>
        <v>20527</v>
      </c>
      <c r="N144" s="2">
        <v>0</v>
      </c>
      <c r="O144" s="2">
        <f t="shared" si="33"/>
        <v>32932</v>
      </c>
      <c r="P144" s="2">
        <f t="shared" si="34"/>
        <v>31237</v>
      </c>
      <c r="Q144" s="2">
        <f t="shared" si="35"/>
        <v>6247</v>
      </c>
      <c r="R144" s="2">
        <f t="shared" si="36"/>
        <v>117810</v>
      </c>
      <c r="S144" s="2">
        <f t="shared" si="37"/>
        <v>35700</v>
      </c>
      <c r="T144" s="2">
        <f t="shared" si="38"/>
        <v>10710</v>
      </c>
      <c r="U144" s="2">
        <f t="shared" si="39"/>
        <v>2698800</v>
      </c>
    </row>
    <row r="145" spans="1:21">
      <c r="A145" s="2">
        <v>143</v>
      </c>
      <c r="B145" s="10">
        <v>27135</v>
      </c>
      <c r="C145" s="2">
        <v>18090</v>
      </c>
      <c r="D145" s="2">
        <v>542700</v>
      </c>
      <c r="E145" s="2">
        <v>22250</v>
      </c>
      <c r="F145" s="2">
        <v>18090</v>
      </c>
      <c r="G145" s="2">
        <v>271350</v>
      </c>
      <c r="H145" s="2">
        <v>22250</v>
      </c>
      <c r="I145" s="2">
        <v>18090</v>
      </c>
      <c r="J145" s="2">
        <v>361800</v>
      </c>
      <c r="L145" s="2">
        <v>143</v>
      </c>
      <c r="M145" s="2">
        <f t="shared" si="32"/>
        <v>20803</v>
      </c>
      <c r="N145" s="2">
        <v>0</v>
      </c>
      <c r="O145" s="2">
        <f t="shared" si="33"/>
        <v>33375</v>
      </c>
      <c r="P145" s="2">
        <f t="shared" si="34"/>
        <v>31657</v>
      </c>
      <c r="Q145" s="2">
        <f t="shared" si="35"/>
        <v>6331</v>
      </c>
      <c r="R145" s="2">
        <f t="shared" si="36"/>
        <v>119392</v>
      </c>
      <c r="S145" s="2">
        <f t="shared" si="37"/>
        <v>36180</v>
      </c>
      <c r="T145" s="2">
        <f t="shared" si="38"/>
        <v>10854</v>
      </c>
      <c r="U145" s="2">
        <f t="shared" si="39"/>
        <v>2735040</v>
      </c>
    </row>
    <row r="146" spans="1:21">
      <c r="A146" s="2">
        <v>144</v>
      </c>
      <c r="B146" s="10">
        <v>27495</v>
      </c>
      <c r="C146" s="2">
        <v>18330</v>
      </c>
      <c r="D146" s="2">
        <v>549900</v>
      </c>
      <c r="E146" s="2">
        <v>22545</v>
      </c>
      <c r="F146" s="2">
        <v>18330</v>
      </c>
      <c r="G146" s="2">
        <v>274950</v>
      </c>
      <c r="H146" s="2">
        <v>22545</v>
      </c>
      <c r="I146" s="2">
        <v>18330</v>
      </c>
      <c r="J146" s="2">
        <v>366600</v>
      </c>
      <c r="L146" s="2">
        <v>144</v>
      </c>
      <c r="M146" s="2">
        <f t="shared" si="32"/>
        <v>21079</v>
      </c>
      <c r="N146" s="2">
        <v>0</v>
      </c>
      <c r="O146" s="2">
        <f t="shared" si="33"/>
        <v>33817</v>
      </c>
      <c r="P146" s="2">
        <f t="shared" si="34"/>
        <v>32077</v>
      </c>
      <c r="Q146" s="2">
        <f t="shared" si="35"/>
        <v>6415</v>
      </c>
      <c r="R146" s="2">
        <f t="shared" si="36"/>
        <v>120975</v>
      </c>
      <c r="S146" s="2">
        <f t="shared" si="37"/>
        <v>36660</v>
      </c>
      <c r="T146" s="2">
        <f t="shared" si="38"/>
        <v>10998</v>
      </c>
      <c r="U146" s="2">
        <f t="shared" si="39"/>
        <v>2771280</v>
      </c>
    </row>
    <row r="147" spans="1:21">
      <c r="A147" s="2">
        <v>145</v>
      </c>
      <c r="B147" s="10">
        <v>27855</v>
      </c>
      <c r="C147" s="2">
        <v>18570</v>
      </c>
      <c r="D147" s="2">
        <v>557100</v>
      </c>
      <c r="E147" s="2">
        <v>22841</v>
      </c>
      <c r="F147" s="2">
        <v>18570</v>
      </c>
      <c r="G147" s="2">
        <v>278550</v>
      </c>
      <c r="H147" s="2">
        <v>22841</v>
      </c>
      <c r="I147" s="2">
        <v>18570</v>
      </c>
      <c r="J147" s="2">
        <v>371400</v>
      </c>
      <c r="L147" s="2">
        <v>145</v>
      </c>
      <c r="M147" s="2">
        <f t="shared" si="32"/>
        <v>21355</v>
      </c>
      <c r="N147" s="2">
        <v>0</v>
      </c>
      <c r="O147" s="2">
        <f t="shared" si="33"/>
        <v>34261</v>
      </c>
      <c r="P147" s="2">
        <f t="shared" si="34"/>
        <v>32497</v>
      </c>
      <c r="Q147" s="2">
        <f t="shared" si="35"/>
        <v>6499</v>
      </c>
      <c r="R147" s="2">
        <f t="shared" si="36"/>
        <v>122565</v>
      </c>
      <c r="S147" s="2">
        <f t="shared" si="37"/>
        <v>37140</v>
      </c>
      <c r="T147" s="2">
        <f t="shared" si="38"/>
        <v>11142</v>
      </c>
      <c r="U147" s="2">
        <f t="shared" si="39"/>
        <v>2807760</v>
      </c>
    </row>
    <row r="148" spans="1:21">
      <c r="A148" s="2">
        <v>146</v>
      </c>
      <c r="B148" s="10">
        <v>28227</v>
      </c>
      <c r="C148" s="2">
        <v>18818</v>
      </c>
      <c r="D148" s="2">
        <v>564540</v>
      </c>
      <c r="E148" s="2">
        <v>23146</v>
      </c>
      <c r="F148" s="2">
        <v>18818</v>
      </c>
      <c r="G148" s="2">
        <v>282270</v>
      </c>
      <c r="H148" s="2">
        <v>23146</v>
      </c>
      <c r="I148" s="2">
        <v>18818</v>
      </c>
      <c r="J148" s="2">
        <v>376360</v>
      </c>
      <c r="L148" s="2">
        <v>146</v>
      </c>
      <c r="M148" s="2">
        <f t="shared" si="32"/>
        <v>21640</v>
      </c>
      <c r="N148" s="2">
        <v>0</v>
      </c>
      <c r="O148" s="2">
        <f t="shared" si="33"/>
        <v>34719</v>
      </c>
      <c r="P148" s="2">
        <f t="shared" si="34"/>
        <v>32931</v>
      </c>
      <c r="Q148" s="2">
        <f t="shared" si="35"/>
        <v>6586</v>
      </c>
      <c r="R148" s="2">
        <f t="shared" si="36"/>
        <v>124200</v>
      </c>
      <c r="S148" s="2">
        <f t="shared" si="37"/>
        <v>37636</v>
      </c>
      <c r="T148" s="2">
        <f t="shared" si="38"/>
        <v>11290</v>
      </c>
      <c r="U148" s="2">
        <f t="shared" si="39"/>
        <v>2845440</v>
      </c>
    </row>
    <row r="149" spans="1:21">
      <c r="A149" s="2">
        <v>147</v>
      </c>
      <c r="B149" s="10">
        <v>28599</v>
      </c>
      <c r="C149" s="2">
        <v>19066</v>
      </c>
      <c r="D149" s="2">
        <v>571980</v>
      </c>
      <c r="E149" s="2">
        <v>23451</v>
      </c>
      <c r="F149" s="2">
        <v>19066</v>
      </c>
      <c r="G149" s="2">
        <v>285990</v>
      </c>
      <c r="H149" s="2">
        <v>23451</v>
      </c>
      <c r="I149" s="2">
        <v>19066</v>
      </c>
      <c r="J149" s="2">
        <v>381320</v>
      </c>
      <c r="L149" s="2">
        <v>147</v>
      </c>
      <c r="M149" s="2">
        <f t="shared" si="32"/>
        <v>21925</v>
      </c>
      <c r="N149" s="2">
        <v>0</v>
      </c>
      <c r="O149" s="2">
        <f t="shared" si="33"/>
        <v>35176</v>
      </c>
      <c r="P149" s="2">
        <f t="shared" si="34"/>
        <v>33365</v>
      </c>
      <c r="Q149" s="2">
        <f t="shared" si="35"/>
        <v>6673</v>
      </c>
      <c r="R149" s="2">
        <f t="shared" si="36"/>
        <v>125835</v>
      </c>
      <c r="S149" s="2">
        <f t="shared" si="37"/>
        <v>38132</v>
      </c>
      <c r="T149" s="2">
        <f t="shared" si="38"/>
        <v>11439</v>
      </c>
      <c r="U149" s="2">
        <f t="shared" si="39"/>
        <v>2882880</v>
      </c>
    </row>
    <row r="150" spans="1:21">
      <c r="A150" s="2">
        <v>148</v>
      </c>
      <c r="B150" s="10">
        <v>28971</v>
      </c>
      <c r="C150" s="2">
        <v>19314</v>
      </c>
      <c r="D150" s="2">
        <v>579420</v>
      </c>
      <c r="E150" s="2">
        <v>23756</v>
      </c>
      <c r="F150" s="2">
        <v>19314</v>
      </c>
      <c r="G150" s="2">
        <v>289710</v>
      </c>
      <c r="H150" s="2">
        <v>23756</v>
      </c>
      <c r="I150" s="2">
        <v>19314</v>
      </c>
      <c r="J150" s="2">
        <v>386280</v>
      </c>
      <c r="L150" s="2">
        <v>148</v>
      </c>
      <c r="M150" s="2">
        <f t="shared" si="32"/>
        <v>22211</v>
      </c>
      <c r="N150" s="2">
        <v>0</v>
      </c>
      <c r="O150" s="2">
        <f t="shared" si="33"/>
        <v>35634</v>
      </c>
      <c r="P150" s="2">
        <f t="shared" si="34"/>
        <v>33799</v>
      </c>
      <c r="Q150" s="2">
        <f t="shared" si="35"/>
        <v>6759</v>
      </c>
      <c r="R150" s="2">
        <f t="shared" si="36"/>
        <v>127477</v>
      </c>
      <c r="S150" s="2">
        <f t="shared" si="37"/>
        <v>38628</v>
      </c>
      <c r="T150" s="2">
        <f t="shared" si="38"/>
        <v>11588</v>
      </c>
      <c r="U150" s="2">
        <f t="shared" si="39"/>
        <v>2920320</v>
      </c>
    </row>
    <row r="151" spans="1:21">
      <c r="A151" s="2">
        <v>149</v>
      </c>
      <c r="B151" s="10">
        <v>29343</v>
      </c>
      <c r="C151" s="2">
        <v>19562</v>
      </c>
      <c r="D151" s="2">
        <v>586860</v>
      </c>
      <c r="E151" s="2">
        <v>24061</v>
      </c>
      <c r="F151" s="2">
        <v>19562</v>
      </c>
      <c r="G151" s="2">
        <v>293430</v>
      </c>
      <c r="H151" s="2">
        <v>24061</v>
      </c>
      <c r="I151" s="2">
        <v>19562</v>
      </c>
      <c r="J151" s="2">
        <v>391240</v>
      </c>
      <c r="L151" s="2">
        <v>149</v>
      </c>
      <c r="M151" s="2">
        <f t="shared" si="32"/>
        <v>22496</v>
      </c>
      <c r="N151" s="2">
        <v>0</v>
      </c>
      <c r="O151" s="2">
        <f t="shared" si="33"/>
        <v>36091</v>
      </c>
      <c r="P151" s="2">
        <f t="shared" si="34"/>
        <v>34233</v>
      </c>
      <c r="Q151" s="2">
        <f t="shared" si="35"/>
        <v>6846</v>
      </c>
      <c r="R151" s="2">
        <f t="shared" si="36"/>
        <v>129112</v>
      </c>
      <c r="S151" s="2">
        <f t="shared" si="37"/>
        <v>39124</v>
      </c>
      <c r="T151" s="2">
        <f t="shared" si="38"/>
        <v>11737</v>
      </c>
      <c r="U151" s="2">
        <f t="shared" si="39"/>
        <v>2957760</v>
      </c>
    </row>
    <row r="152" spans="1:21">
      <c r="A152" s="2">
        <v>150</v>
      </c>
      <c r="B152" s="10">
        <v>29715</v>
      </c>
      <c r="C152" s="2">
        <v>19810</v>
      </c>
      <c r="D152" s="2">
        <v>594300</v>
      </c>
      <c r="E152" s="2">
        <v>24366</v>
      </c>
      <c r="F152" s="2">
        <v>19810</v>
      </c>
      <c r="G152" s="2">
        <v>297150</v>
      </c>
      <c r="H152" s="2">
        <v>24366</v>
      </c>
      <c r="I152" s="2">
        <v>19810</v>
      </c>
      <c r="J152" s="2">
        <v>396200</v>
      </c>
      <c r="L152" s="2">
        <v>150</v>
      </c>
      <c r="M152" s="2">
        <f t="shared" si="32"/>
        <v>22781</v>
      </c>
      <c r="N152" s="2">
        <v>0</v>
      </c>
      <c r="O152" s="2">
        <f t="shared" si="33"/>
        <v>36549</v>
      </c>
      <c r="P152" s="2">
        <f t="shared" si="34"/>
        <v>34667</v>
      </c>
      <c r="Q152" s="2">
        <f t="shared" si="35"/>
        <v>6933</v>
      </c>
      <c r="R152" s="2">
        <f t="shared" si="36"/>
        <v>130747</v>
      </c>
      <c r="S152" s="2">
        <f t="shared" si="37"/>
        <v>39620</v>
      </c>
      <c r="T152" s="2">
        <f t="shared" si="38"/>
        <v>11886</v>
      </c>
      <c r="U152" s="2">
        <f t="shared" si="39"/>
        <v>2995200</v>
      </c>
    </row>
    <row r="153" spans="1:21">
      <c r="A153" s="2">
        <v>151</v>
      </c>
      <c r="B153" s="10">
        <v>30099</v>
      </c>
      <c r="C153" s="2">
        <v>20066</v>
      </c>
      <c r="D153" s="2">
        <v>601980</v>
      </c>
      <c r="E153" s="2">
        <v>24681</v>
      </c>
      <c r="F153" s="2">
        <v>20066</v>
      </c>
      <c r="G153" s="2">
        <v>300990</v>
      </c>
      <c r="H153" s="2">
        <v>24681</v>
      </c>
      <c r="I153" s="2">
        <v>20066</v>
      </c>
      <c r="J153" s="2">
        <v>401320</v>
      </c>
      <c r="L153" s="2">
        <v>151</v>
      </c>
      <c r="M153" s="2">
        <f t="shared" si="32"/>
        <v>23075</v>
      </c>
      <c r="N153" s="2">
        <v>0</v>
      </c>
      <c r="O153" s="2">
        <f t="shared" si="33"/>
        <v>37021</v>
      </c>
      <c r="P153" s="2">
        <f t="shared" si="34"/>
        <v>35115</v>
      </c>
      <c r="Q153" s="2">
        <f t="shared" si="35"/>
        <v>7023</v>
      </c>
      <c r="R153" s="2">
        <f t="shared" si="36"/>
        <v>132435</v>
      </c>
      <c r="S153" s="2">
        <f t="shared" si="37"/>
        <v>40132</v>
      </c>
      <c r="T153" s="2">
        <f t="shared" si="38"/>
        <v>12039</v>
      </c>
      <c r="U153" s="2">
        <f t="shared" si="39"/>
        <v>3034080</v>
      </c>
    </row>
    <row r="154" spans="1:21">
      <c r="A154" s="2">
        <v>152</v>
      </c>
      <c r="B154" s="10">
        <v>30483</v>
      </c>
      <c r="C154" s="2">
        <v>20322</v>
      </c>
      <c r="D154" s="2">
        <v>609660</v>
      </c>
      <c r="E154" s="2">
        <v>24996</v>
      </c>
      <c r="F154" s="2">
        <v>20322</v>
      </c>
      <c r="G154" s="2">
        <v>304830</v>
      </c>
      <c r="H154" s="2">
        <v>24996</v>
      </c>
      <c r="I154" s="2">
        <v>20322</v>
      </c>
      <c r="J154" s="2">
        <v>406440</v>
      </c>
      <c r="L154" s="2">
        <v>152</v>
      </c>
      <c r="M154" s="2">
        <f t="shared" si="32"/>
        <v>23370</v>
      </c>
      <c r="N154" s="2">
        <v>0</v>
      </c>
      <c r="O154" s="2">
        <f t="shared" si="33"/>
        <v>37494</v>
      </c>
      <c r="P154" s="2">
        <f t="shared" si="34"/>
        <v>35563</v>
      </c>
      <c r="Q154" s="2">
        <f t="shared" si="35"/>
        <v>7112</v>
      </c>
      <c r="R154" s="2">
        <f t="shared" si="36"/>
        <v>134130</v>
      </c>
      <c r="S154" s="2">
        <f t="shared" si="37"/>
        <v>40644</v>
      </c>
      <c r="T154" s="2">
        <f t="shared" si="38"/>
        <v>12193</v>
      </c>
      <c r="U154" s="2">
        <f t="shared" si="39"/>
        <v>3072720</v>
      </c>
    </row>
    <row r="155" spans="1:21">
      <c r="A155" s="2">
        <v>153</v>
      </c>
      <c r="B155" s="10">
        <v>30867</v>
      </c>
      <c r="C155" s="2">
        <v>20578</v>
      </c>
      <c r="D155" s="2">
        <v>617340</v>
      </c>
      <c r="E155" s="2">
        <v>25310</v>
      </c>
      <c r="F155" s="2">
        <v>20578</v>
      </c>
      <c r="G155" s="2">
        <v>308670</v>
      </c>
      <c r="H155" s="2">
        <v>25310</v>
      </c>
      <c r="I155" s="2">
        <v>20578</v>
      </c>
      <c r="J155" s="2">
        <v>411560</v>
      </c>
      <c r="L155" s="2">
        <v>153</v>
      </c>
      <c r="M155" s="2">
        <f t="shared" si="32"/>
        <v>23664</v>
      </c>
      <c r="N155" s="2">
        <v>0</v>
      </c>
      <c r="O155" s="2">
        <f t="shared" si="33"/>
        <v>37965</v>
      </c>
      <c r="P155" s="2">
        <f t="shared" si="34"/>
        <v>36011</v>
      </c>
      <c r="Q155" s="2">
        <f t="shared" si="35"/>
        <v>7202</v>
      </c>
      <c r="R155" s="2">
        <f t="shared" si="36"/>
        <v>135810</v>
      </c>
      <c r="S155" s="2">
        <f t="shared" si="37"/>
        <v>41156</v>
      </c>
      <c r="T155" s="2">
        <f t="shared" si="38"/>
        <v>12346</v>
      </c>
      <c r="U155" s="2">
        <f t="shared" si="39"/>
        <v>3111360</v>
      </c>
    </row>
    <row r="156" spans="1:21">
      <c r="A156" s="2">
        <v>154</v>
      </c>
      <c r="B156" s="10">
        <v>31251</v>
      </c>
      <c r="C156" s="2">
        <v>20834</v>
      </c>
      <c r="D156" s="2">
        <v>625020</v>
      </c>
      <c r="E156" s="2">
        <v>25625</v>
      </c>
      <c r="F156" s="2">
        <v>20834</v>
      </c>
      <c r="G156" s="2">
        <v>312510</v>
      </c>
      <c r="H156" s="2">
        <v>25625</v>
      </c>
      <c r="I156" s="2">
        <v>20834</v>
      </c>
      <c r="J156" s="2">
        <v>416680</v>
      </c>
      <c r="L156" s="2">
        <v>154</v>
      </c>
      <c r="M156" s="2">
        <f t="shared" si="32"/>
        <v>23959</v>
      </c>
      <c r="N156" s="2">
        <v>0</v>
      </c>
      <c r="O156" s="2">
        <f t="shared" si="33"/>
        <v>38437</v>
      </c>
      <c r="P156" s="2">
        <f t="shared" si="34"/>
        <v>36459</v>
      </c>
      <c r="Q156" s="2">
        <f t="shared" si="35"/>
        <v>7291</v>
      </c>
      <c r="R156" s="2">
        <f t="shared" si="36"/>
        <v>137505</v>
      </c>
      <c r="S156" s="2">
        <f t="shared" si="37"/>
        <v>41668</v>
      </c>
      <c r="T156" s="2">
        <f t="shared" si="38"/>
        <v>12500</v>
      </c>
      <c r="U156" s="2">
        <f t="shared" si="39"/>
        <v>3150000</v>
      </c>
    </row>
    <row r="157" spans="1:21">
      <c r="A157" s="2">
        <v>155</v>
      </c>
      <c r="B157" s="10">
        <v>31635</v>
      </c>
      <c r="C157" s="2">
        <v>21090</v>
      </c>
      <c r="D157" s="2">
        <v>632700</v>
      </c>
      <c r="E157" s="2">
        <v>25940</v>
      </c>
      <c r="F157" s="2">
        <v>21090</v>
      </c>
      <c r="G157" s="2">
        <v>316350</v>
      </c>
      <c r="H157" s="2">
        <v>25940</v>
      </c>
      <c r="I157" s="2">
        <v>21090</v>
      </c>
      <c r="J157" s="2">
        <v>421800</v>
      </c>
      <c r="L157" s="2">
        <v>155</v>
      </c>
      <c r="M157" s="2">
        <f t="shared" si="32"/>
        <v>24253</v>
      </c>
      <c r="N157" s="2">
        <v>0</v>
      </c>
      <c r="O157" s="2">
        <f t="shared" si="33"/>
        <v>38910</v>
      </c>
      <c r="P157" s="2">
        <f t="shared" si="34"/>
        <v>36907</v>
      </c>
      <c r="Q157" s="2">
        <f t="shared" si="35"/>
        <v>7381</v>
      </c>
      <c r="R157" s="2">
        <f t="shared" si="36"/>
        <v>139192</v>
      </c>
      <c r="S157" s="2">
        <f t="shared" si="37"/>
        <v>42180</v>
      </c>
      <c r="T157" s="2">
        <f t="shared" si="38"/>
        <v>12654</v>
      </c>
      <c r="U157" s="2">
        <f t="shared" si="39"/>
        <v>3188640</v>
      </c>
    </row>
    <row r="158" spans="1:21">
      <c r="A158" s="2">
        <v>156</v>
      </c>
      <c r="B158" s="10">
        <v>32031</v>
      </c>
      <c r="C158" s="2">
        <v>21354</v>
      </c>
      <c r="D158" s="2">
        <v>640620</v>
      </c>
      <c r="E158" s="2">
        <v>26265</v>
      </c>
      <c r="F158" s="2">
        <v>21354</v>
      </c>
      <c r="G158" s="2">
        <v>320310</v>
      </c>
      <c r="H158" s="2">
        <v>26265</v>
      </c>
      <c r="I158" s="2">
        <v>21354</v>
      </c>
      <c r="J158" s="2">
        <v>427080</v>
      </c>
      <c r="L158" s="2">
        <v>156</v>
      </c>
      <c r="M158" s="2">
        <f t="shared" si="32"/>
        <v>24557</v>
      </c>
      <c r="N158" s="2">
        <v>0</v>
      </c>
      <c r="O158" s="2">
        <f t="shared" si="33"/>
        <v>39397</v>
      </c>
      <c r="P158" s="2">
        <f t="shared" si="34"/>
        <v>37369</v>
      </c>
      <c r="Q158" s="2">
        <f t="shared" si="35"/>
        <v>7473</v>
      </c>
      <c r="R158" s="2">
        <f t="shared" si="36"/>
        <v>140940</v>
      </c>
      <c r="S158" s="2">
        <f t="shared" si="37"/>
        <v>42708</v>
      </c>
      <c r="T158" s="2">
        <f t="shared" si="38"/>
        <v>12812</v>
      </c>
      <c r="U158" s="2">
        <f t="shared" si="39"/>
        <v>3228720</v>
      </c>
    </row>
    <row r="159" spans="1:21">
      <c r="A159" s="2">
        <v>157</v>
      </c>
      <c r="B159" s="10">
        <v>32427</v>
      </c>
      <c r="C159" s="2">
        <v>21618</v>
      </c>
      <c r="D159" s="2">
        <v>648540</v>
      </c>
      <c r="E159" s="2">
        <v>26590</v>
      </c>
      <c r="F159" s="2">
        <v>21618</v>
      </c>
      <c r="G159" s="2">
        <v>324270</v>
      </c>
      <c r="H159" s="2">
        <v>26590</v>
      </c>
      <c r="I159" s="2">
        <v>21618</v>
      </c>
      <c r="J159" s="2">
        <v>432360</v>
      </c>
      <c r="L159" s="2">
        <v>157</v>
      </c>
      <c r="M159" s="2">
        <f t="shared" si="32"/>
        <v>24860</v>
      </c>
      <c r="N159" s="2">
        <v>0</v>
      </c>
      <c r="O159" s="2">
        <f t="shared" si="33"/>
        <v>39885</v>
      </c>
      <c r="P159" s="2">
        <f t="shared" si="34"/>
        <v>37831</v>
      </c>
      <c r="Q159" s="2">
        <f t="shared" si="35"/>
        <v>7566</v>
      </c>
      <c r="R159" s="2">
        <f t="shared" si="36"/>
        <v>142680</v>
      </c>
      <c r="S159" s="2">
        <f t="shared" si="37"/>
        <v>43236</v>
      </c>
      <c r="T159" s="2">
        <f t="shared" si="38"/>
        <v>12970</v>
      </c>
      <c r="U159" s="2">
        <f t="shared" si="39"/>
        <v>3268800</v>
      </c>
    </row>
    <row r="160" spans="1:21">
      <c r="A160" s="2">
        <v>158</v>
      </c>
      <c r="B160" s="10">
        <v>32823</v>
      </c>
      <c r="C160" s="2">
        <v>21882</v>
      </c>
      <c r="D160" s="2">
        <v>656460</v>
      </c>
      <c r="E160" s="2">
        <v>26914</v>
      </c>
      <c r="F160" s="2">
        <v>21882</v>
      </c>
      <c r="G160" s="2">
        <v>328230</v>
      </c>
      <c r="H160" s="2">
        <v>26914</v>
      </c>
      <c r="I160" s="2">
        <v>21882</v>
      </c>
      <c r="J160" s="2">
        <v>437640</v>
      </c>
      <c r="L160" s="2">
        <v>158</v>
      </c>
      <c r="M160" s="2">
        <f t="shared" si="32"/>
        <v>25164</v>
      </c>
      <c r="N160" s="2">
        <v>0</v>
      </c>
      <c r="O160" s="2">
        <f t="shared" si="33"/>
        <v>40371</v>
      </c>
      <c r="P160" s="2">
        <f t="shared" si="34"/>
        <v>38293</v>
      </c>
      <c r="Q160" s="2">
        <f t="shared" si="35"/>
        <v>7658</v>
      </c>
      <c r="R160" s="2">
        <f t="shared" si="36"/>
        <v>144420</v>
      </c>
      <c r="S160" s="2">
        <f t="shared" si="37"/>
        <v>43764</v>
      </c>
      <c r="T160" s="2">
        <f t="shared" si="38"/>
        <v>13129</v>
      </c>
      <c r="U160" s="2">
        <f t="shared" si="39"/>
        <v>3308400</v>
      </c>
    </row>
    <row r="161" spans="1:21">
      <c r="A161" s="2">
        <v>159</v>
      </c>
      <c r="B161" s="10">
        <v>33219</v>
      </c>
      <c r="C161" s="2">
        <v>22146</v>
      </c>
      <c r="D161" s="2">
        <v>664380</v>
      </c>
      <c r="E161" s="2">
        <v>27239</v>
      </c>
      <c r="F161" s="2">
        <v>22146</v>
      </c>
      <c r="G161" s="2">
        <v>332190</v>
      </c>
      <c r="H161" s="2">
        <v>27239</v>
      </c>
      <c r="I161" s="2">
        <v>22146</v>
      </c>
      <c r="J161" s="2">
        <v>442920</v>
      </c>
      <c r="L161" s="2">
        <v>159</v>
      </c>
      <c r="M161" s="2">
        <f t="shared" si="32"/>
        <v>25467</v>
      </c>
      <c r="N161" s="2">
        <v>0</v>
      </c>
      <c r="O161" s="2">
        <f t="shared" si="33"/>
        <v>40858</v>
      </c>
      <c r="P161" s="2">
        <f t="shared" si="34"/>
        <v>38755</v>
      </c>
      <c r="Q161" s="2">
        <f t="shared" si="35"/>
        <v>7751</v>
      </c>
      <c r="R161" s="2">
        <f t="shared" si="36"/>
        <v>146160</v>
      </c>
      <c r="S161" s="2">
        <f t="shared" si="37"/>
        <v>44292</v>
      </c>
      <c r="T161" s="2">
        <f t="shared" si="38"/>
        <v>13287</v>
      </c>
      <c r="U161" s="2">
        <f t="shared" si="39"/>
        <v>3348480</v>
      </c>
    </row>
    <row r="162" spans="1:21">
      <c r="A162" s="2">
        <v>160</v>
      </c>
      <c r="B162" s="10">
        <v>33615</v>
      </c>
      <c r="C162" s="2">
        <v>22410</v>
      </c>
      <c r="D162" s="2">
        <v>672300</v>
      </c>
      <c r="E162" s="2">
        <v>27564</v>
      </c>
      <c r="F162" s="2">
        <v>22410</v>
      </c>
      <c r="G162" s="2">
        <v>336150</v>
      </c>
      <c r="H162" s="2">
        <v>27564</v>
      </c>
      <c r="I162" s="2">
        <v>22410</v>
      </c>
      <c r="J162" s="2">
        <v>448200</v>
      </c>
      <c r="L162" s="2">
        <v>160</v>
      </c>
      <c r="M162" s="2">
        <f t="shared" si="32"/>
        <v>25771</v>
      </c>
      <c r="N162" s="2">
        <v>0</v>
      </c>
      <c r="O162" s="2">
        <f t="shared" si="33"/>
        <v>41346</v>
      </c>
      <c r="P162" s="2">
        <f t="shared" si="34"/>
        <v>39217</v>
      </c>
      <c r="Q162" s="2">
        <f t="shared" si="35"/>
        <v>7843</v>
      </c>
      <c r="R162" s="2">
        <f t="shared" si="36"/>
        <v>147907</v>
      </c>
      <c r="S162" s="2">
        <f t="shared" si="37"/>
        <v>44820</v>
      </c>
      <c r="T162" s="2">
        <f t="shared" si="38"/>
        <v>13446</v>
      </c>
      <c r="U162" s="2">
        <f t="shared" si="39"/>
        <v>3388320</v>
      </c>
    </row>
    <row r="163" spans="1:21">
      <c r="A163" s="2">
        <v>161</v>
      </c>
      <c r="B163" s="10">
        <v>34023</v>
      </c>
      <c r="C163" s="2">
        <v>22682</v>
      </c>
      <c r="D163" s="2">
        <v>680460</v>
      </c>
      <c r="E163" s="2">
        <v>27898</v>
      </c>
      <c r="F163" s="2">
        <v>22682</v>
      </c>
      <c r="G163" s="2">
        <v>340230</v>
      </c>
      <c r="H163" s="2">
        <v>27898</v>
      </c>
      <c r="I163" s="2">
        <v>22682</v>
      </c>
      <c r="J163" s="2">
        <v>453640</v>
      </c>
      <c r="L163" s="2">
        <v>161</v>
      </c>
      <c r="M163" s="2">
        <f t="shared" si="32"/>
        <v>26084</v>
      </c>
      <c r="N163" s="2">
        <v>0</v>
      </c>
      <c r="O163" s="2">
        <f t="shared" si="33"/>
        <v>41847</v>
      </c>
      <c r="P163" s="2">
        <f t="shared" si="34"/>
        <v>39693</v>
      </c>
      <c r="Q163" s="2">
        <f t="shared" si="35"/>
        <v>7938</v>
      </c>
      <c r="R163" s="2">
        <f t="shared" si="36"/>
        <v>149700</v>
      </c>
      <c r="S163" s="2">
        <f t="shared" si="37"/>
        <v>45364</v>
      </c>
      <c r="T163" s="2">
        <f t="shared" si="38"/>
        <v>13609</v>
      </c>
      <c r="U163" s="2">
        <f t="shared" si="39"/>
        <v>3429360</v>
      </c>
    </row>
    <row r="164" spans="1:21">
      <c r="A164" s="2">
        <v>162</v>
      </c>
      <c r="B164" s="10">
        <v>34431</v>
      </c>
      <c r="C164" s="2">
        <v>22954</v>
      </c>
      <c r="D164" s="2">
        <v>688620</v>
      </c>
      <c r="E164" s="2">
        <v>28233</v>
      </c>
      <c r="F164" s="2">
        <v>22954</v>
      </c>
      <c r="G164" s="2">
        <v>344310</v>
      </c>
      <c r="H164" s="2">
        <v>28233</v>
      </c>
      <c r="I164" s="2">
        <v>22954</v>
      </c>
      <c r="J164" s="2">
        <v>459080</v>
      </c>
      <c r="L164" s="2">
        <v>162</v>
      </c>
      <c r="M164" s="2">
        <f t="shared" ref="M164:M202" si="40">INT(G164/100)+F164</f>
        <v>26397</v>
      </c>
      <c r="N164" s="2">
        <v>0</v>
      </c>
      <c r="O164" s="2">
        <f t="shared" ref="O164:O202" si="41">INT(E164*1.5)</f>
        <v>42349</v>
      </c>
      <c r="P164" s="2">
        <f t="shared" ref="P164:P202" si="42">INT(G164/20)+F164</f>
        <v>40169</v>
      </c>
      <c r="Q164" s="2">
        <f t="shared" ref="Q164:Q202" si="43">INT(P164*0.2)</f>
        <v>8033</v>
      </c>
      <c r="R164" s="2">
        <f t="shared" ref="R164:R202" si="44">INT((E164-Q164)*7.5)</f>
        <v>151500</v>
      </c>
      <c r="S164" s="2">
        <f t="shared" ref="S164:S202" si="45">INT(G164/15)+F164</f>
        <v>45908</v>
      </c>
      <c r="T164" s="2">
        <f t="shared" ref="T164:T202" si="46">INT(S164*0.3)</f>
        <v>13772</v>
      </c>
      <c r="U164" s="2">
        <f t="shared" ref="U164:U202" si="47">INT((E164-T164)*240)</f>
        <v>3470640</v>
      </c>
    </row>
    <row r="165" spans="1:21">
      <c r="A165" s="2">
        <v>163</v>
      </c>
      <c r="B165" s="10">
        <v>34839</v>
      </c>
      <c r="C165" s="2">
        <v>23226</v>
      </c>
      <c r="D165" s="2">
        <v>696780</v>
      </c>
      <c r="E165" s="2">
        <v>28567</v>
      </c>
      <c r="F165" s="2">
        <v>23226</v>
      </c>
      <c r="G165" s="2">
        <v>348390</v>
      </c>
      <c r="H165" s="2">
        <v>28567</v>
      </c>
      <c r="I165" s="2">
        <v>23226</v>
      </c>
      <c r="J165" s="2">
        <v>464520</v>
      </c>
      <c r="L165" s="2">
        <v>163</v>
      </c>
      <c r="M165" s="2">
        <f t="shared" si="40"/>
        <v>26709</v>
      </c>
      <c r="N165" s="2">
        <v>0</v>
      </c>
      <c r="O165" s="2">
        <f t="shared" si="41"/>
        <v>42850</v>
      </c>
      <c r="P165" s="2">
        <f t="shared" si="42"/>
        <v>40645</v>
      </c>
      <c r="Q165" s="2">
        <f t="shared" si="43"/>
        <v>8129</v>
      </c>
      <c r="R165" s="2">
        <f t="shared" si="44"/>
        <v>153285</v>
      </c>
      <c r="S165" s="2">
        <f t="shared" si="45"/>
        <v>46452</v>
      </c>
      <c r="T165" s="2">
        <f t="shared" si="46"/>
        <v>13935</v>
      </c>
      <c r="U165" s="2">
        <f t="shared" si="47"/>
        <v>3511680</v>
      </c>
    </row>
    <row r="166" spans="1:21">
      <c r="A166" s="2">
        <v>164</v>
      </c>
      <c r="B166" s="10">
        <v>35247</v>
      </c>
      <c r="C166" s="2">
        <v>23498</v>
      </c>
      <c r="D166" s="2">
        <v>704940</v>
      </c>
      <c r="E166" s="2">
        <v>28902</v>
      </c>
      <c r="F166" s="2">
        <v>23498</v>
      </c>
      <c r="G166" s="2">
        <v>352470</v>
      </c>
      <c r="H166" s="2">
        <v>28902</v>
      </c>
      <c r="I166" s="2">
        <v>23498</v>
      </c>
      <c r="J166" s="2">
        <v>469960</v>
      </c>
      <c r="L166" s="2">
        <v>164</v>
      </c>
      <c r="M166" s="2">
        <f t="shared" si="40"/>
        <v>27022</v>
      </c>
      <c r="N166" s="2">
        <v>0</v>
      </c>
      <c r="O166" s="2">
        <f t="shared" si="41"/>
        <v>43353</v>
      </c>
      <c r="P166" s="2">
        <f t="shared" si="42"/>
        <v>41121</v>
      </c>
      <c r="Q166" s="2">
        <f t="shared" si="43"/>
        <v>8224</v>
      </c>
      <c r="R166" s="2">
        <f t="shared" si="44"/>
        <v>155085</v>
      </c>
      <c r="S166" s="2">
        <f t="shared" si="45"/>
        <v>46996</v>
      </c>
      <c r="T166" s="2">
        <f t="shared" si="46"/>
        <v>14098</v>
      </c>
      <c r="U166" s="2">
        <f t="shared" si="47"/>
        <v>3552960</v>
      </c>
    </row>
    <row r="167" spans="1:21">
      <c r="A167" s="2">
        <v>165</v>
      </c>
      <c r="B167" s="10">
        <v>35655</v>
      </c>
      <c r="C167" s="2">
        <v>23770</v>
      </c>
      <c r="D167" s="2">
        <v>713100</v>
      </c>
      <c r="E167" s="2">
        <v>29237</v>
      </c>
      <c r="F167" s="2">
        <v>23770</v>
      </c>
      <c r="G167" s="2">
        <v>356550</v>
      </c>
      <c r="H167" s="2">
        <v>29237</v>
      </c>
      <c r="I167" s="2">
        <v>23770</v>
      </c>
      <c r="J167" s="2">
        <v>475400</v>
      </c>
      <c r="L167" s="2">
        <v>165</v>
      </c>
      <c r="M167" s="2">
        <f t="shared" si="40"/>
        <v>27335</v>
      </c>
      <c r="N167" s="2">
        <v>0</v>
      </c>
      <c r="O167" s="2">
        <f t="shared" si="41"/>
        <v>43855</v>
      </c>
      <c r="P167" s="2">
        <f t="shared" si="42"/>
        <v>41597</v>
      </c>
      <c r="Q167" s="2">
        <f t="shared" si="43"/>
        <v>8319</v>
      </c>
      <c r="R167" s="2">
        <f t="shared" si="44"/>
        <v>156885</v>
      </c>
      <c r="S167" s="2">
        <f t="shared" si="45"/>
        <v>47540</v>
      </c>
      <c r="T167" s="2">
        <f t="shared" si="46"/>
        <v>14262</v>
      </c>
      <c r="U167" s="2">
        <f t="shared" si="47"/>
        <v>3594000</v>
      </c>
    </row>
    <row r="168" spans="1:21">
      <c r="A168" s="2">
        <v>166</v>
      </c>
      <c r="B168" s="10">
        <v>36075</v>
      </c>
      <c r="C168" s="2">
        <v>24050</v>
      </c>
      <c r="D168" s="2">
        <v>721500</v>
      </c>
      <c r="E168" s="2">
        <v>29581</v>
      </c>
      <c r="F168" s="2">
        <v>24050</v>
      </c>
      <c r="G168" s="2">
        <v>360750</v>
      </c>
      <c r="H168" s="2">
        <v>29581</v>
      </c>
      <c r="I168" s="2">
        <v>24050</v>
      </c>
      <c r="J168" s="2">
        <v>481000</v>
      </c>
      <c r="L168" s="2">
        <v>166</v>
      </c>
      <c r="M168" s="2">
        <f t="shared" si="40"/>
        <v>27657</v>
      </c>
      <c r="N168" s="2">
        <v>0</v>
      </c>
      <c r="O168" s="2">
        <f t="shared" si="41"/>
        <v>44371</v>
      </c>
      <c r="P168" s="2">
        <f t="shared" si="42"/>
        <v>42087</v>
      </c>
      <c r="Q168" s="2">
        <f t="shared" si="43"/>
        <v>8417</v>
      </c>
      <c r="R168" s="2">
        <f t="shared" si="44"/>
        <v>158730</v>
      </c>
      <c r="S168" s="2">
        <f t="shared" si="45"/>
        <v>48100</v>
      </c>
      <c r="T168" s="2">
        <f t="shared" si="46"/>
        <v>14430</v>
      </c>
      <c r="U168" s="2">
        <f t="shared" si="47"/>
        <v>3636240</v>
      </c>
    </row>
    <row r="169" spans="1:21">
      <c r="A169" s="2">
        <v>167</v>
      </c>
      <c r="B169" s="10">
        <v>36495</v>
      </c>
      <c r="C169" s="2">
        <v>24330</v>
      </c>
      <c r="D169" s="2">
        <v>729900</v>
      </c>
      <c r="E169" s="2">
        <v>29925</v>
      </c>
      <c r="F169" s="2">
        <v>24330</v>
      </c>
      <c r="G169" s="2">
        <v>364950</v>
      </c>
      <c r="H169" s="2">
        <v>29925</v>
      </c>
      <c r="I169" s="2">
        <v>24330</v>
      </c>
      <c r="J169" s="2">
        <v>486600</v>
      </c>
      <c r="L169" s="2">
        <v>167</v>
      </c>
      <c r="M169" s="2">
        <f t="shared" si="40"/>
        <v>27979</v>
      </c>
      <c r="N169" s="2">
        <v>0</v>
      </c>
      <c r="O169" s="2">
        <f t="shared" si="41"/>
        <v>44887</v>
      </c>
      <c r="P169" s="2">
        <f t="shared" si="42"/>
        <v>42577</v>
      </c>
      <c r="Q169" s="2">
        <f t="shared" si="43"/>
        <v>8515</v>
      </c>
      <c r="R169" s="2">
        <f t="shared" si="44"/>
        <v>160575</v>
      </c>
      <c r="S169" s="2">
        <f t="shared" si="45"/>
        <v>48660</v>
      </c>
      <c r="T169" s="2">
        <f t="shared" si="46"/>
        <v>14598</v>
      </c>
      <c r="U169" s="2">
        <f t="shared" si="47"/>
        <v>3678480</v>
      </c>
    </row>
    <row r="170" spans="1:21">
      <c r="A170" s="2">
        <v>168</v>
      </c>
      <c r="B170" s="10">
        <v>36915</v>
      </c>
      <c r="C170" s="2">
        <v>24610</v>
      </c>
      <c r="D170" s="2">
        <v>738300</v>
      </c>
      <c r="E170" s="2">
        <v>30270</v>
      </c>
      <c r="F170" s="2">
        <v>24610</v>
      </c>
      <c r="G170" s="2">
        <v>369150</v>
      </c>
      <c r="H170" s="2">
        <v>30270</v>
      </c>
      <c r="I170" s="2">
        <v>24610</v>
      </c>
      <c r="J170" s="2">
        <v>492200</v>
      </c>
      <c r="L170" s="2">
        <v>168</v>
      </c>
      <c r="M170" s="2">
        <f t="shared" si="40"/>
        <v>28301</v>
      </c>
      <c r="N170" s="2">
        <v>0</v>
      </c>
      <c r="O170" s="2">
        <f t="shared" si="41"/>
        <v>45405</v>
      </c>
      <c r="P170" s="2">
        <f t="shared" si="42"/>
        <v>43067</v>
      </c>
      <c r="Q170" s="2">
        <f t="shared" si="43"/>
        <v>8613</v>
      </c>
      <c r="R170" s="2">
        <f t="shared" si="44"/>
        <v>162427</v>
      </c>
      <c r="S170" s="2">
        <f t="shared" si="45"/>
        <v>49220</v>
      </c>
      <c r="T170" s="2">
        <f t="shared" si="46"/>
        <v>14766</v>
      </c>
      <c r="U170" s="2">
        <f t="shared" si="47"/>
        <v>3720960</v>
      </c>
    </row>
    <row r="171" spans="1:21">
      <c r="A171" s="2">
        <v>169</v>
      </c>
      <c r="B171" s="10">
        <v>37335</v>
      </c>
      <c r="C171" s="2">
        <v>24890</v>
      </c>
      <c r="D171" s="2">
        <v>746700</v>
      </c>
      <c r="E171" s="2">
        <v>30614</v>
      </c>
      <c r="F171" s="2">
        <v>24890</v>
      </c>
      <c r="G171" s="2">
        <v>373350</v>
      </c>
      <c r="H171" s="2">
        <v>30614</v>
      </c>
      <c r="I171" s="2">
        <v>24890</v>
      </c>
      <c r="J171" s="2">
        <v>497800</v>
      </c>
      <c r="L171" s="2">
        <v>169</v>
      </c>
      <c r="M171" s="2">
        <f t="shared" si="40"/>
        <v>28623</v>
      </c>
      <c r="N171" s="2">
        <v>0</v>
      </c>
      <c r="O171" s="2">
        <f t="shared" si="41"/>
        <v>45921</v>
      </c>
      <c r="P171" s="2">
        <f t="shared" si="42"/>
        <v>43557</v>
      </c>
      <c r="Q171" s="2">
        <f t="shared" si="43"/>
        <v>8711</v>
      </c>
      <c r="R171" s="2">
        <f t="shared" si="44"/>
        <v>164272</v>
      </c>
      <c r="S171" s="2">
        <f t="shared" si="45"/>
        <v>49780</v>
      </c>
      <c r="T171" s="2">
        <f t="shared" si="46"/>
        <v>14934</v>
      </c>
      <c r="U171" s="2">
        <f t="shared" si="47"/>
        <v>3763200</v>
      </c>
    </row>
    <row r="172" spans="1:21">
      <c r="A172" s="2">
        <v>170</v>
      </c>
      <c r="B172" s="10">
        <v>37755</v>
      </c>
      <c r="C172" s="2">
        <v>25170</v>
      </c>
      <c r="D172" s="2">
        <v>755100</v>
      </c>
      <c r="E172" s="2">
        <v>30959</v>
      </c>
      <c r="F172" s="2">
        <v>25170</v>
      </c>
      <c r="G172" s="2">
        <v>377550</v>
      </c>
      <c r="H172" s="2">
        <v>30959</v>
      </c>
      <c r="I172" s="2">
        <v>25170</v>
      </c>
      <c r="J172" s="2">
        <v>503400</v>
      </c>
      <c r="L172" s="2">
        <v>170</v>
      </c>
      <c r="M172" s="2">
        <f t="shared" si="40"/>
        <v>28945</v>
      </c>
      <c r="N172" s="2">
        <v>0</v>
      </c>
      <c r="O172" s="2">
        <f t="shared" si="41"/>
        <v>46438</v>
      </c>
      <c r="P172" s="2">
        <f t="shared" si="42"/>
        <v>44047</v>
      </c>
      <c r="Q172" s="2">
        <f t="shared" si="43"/>
        <v>8809</v>
      </c>
      <c r="R172" s="2">
        <f t="shared" si="44"/>
        <v>166125</v>
      </c>
      <c r="S172" s="2">
        <f t="shared" si="45"/>
        <v>50340</v>
      </c>
      <c r="T172" s="2">
        <f t="shared" si="46"/>
        <v>15102</v>
      </c>
      <c r="U172" s="2">
        <f t="shared" si="47"/>
        <v>3805680</v>
      </c>
    </row>
    <row r="173" spans="1:21">
      <c r="A173" s="2">
        <v>171</v>
      </c>
      <c r="B173" s="10">
        <v>38187</v>
      </c>
      <c r="C173" s="2">
        <v>25458</v>
      </c>
      <c r="D173" s="2">
        <v>763740</v>
      </c>
      <c r="E173" s="2">
        <v>31313</v>
      </c>
      <c r="F173" s="2">
        <v>25458</v>
      </c>
      <c r="G173" s="2">
        <v>381870</v>
      </c>
      <c r="H173" s="2">
        <v>31313</v>
      </c>
      <c r="I173" s="2">
        <v>25458</v>
      </c>
      <c r="J173" s="2">
        <v>509160</v>
      </c>
      <c r="L173" s="2">
        <v>171</v>
      </c>
      <c r="M173" s="2">
        <f t="shared" si="40"/>
        <v>29276</v>
      </c>
      <c r="N173" s="2">
        <v>0</v>
      </c>
      <c r="O173" s="2">
        <f t="shared" si="41"/>
        <v>46969</v>
      </c>
      <c r="P173" s="2">
        <f t="shared" si="42"/>
        <v>44551</v>
      </c>
      <c r="Q173" s="2">
        <f t="shared" si="43"/>
        <v>8910</v>
      </c>
      <c r="R173" s="2">
        <f t="shared" si="44"/>
        <v>168022</v>
      </c>
      <c r="S173" s="2">
        <f t="shared" si="45"/>
        <v>50916</v>
      </c>
      <c r="T173" s="2">
        <f t="shared" si="46"/>
        <v>15274</v>
      </c>
      <c r="U173" s="2">
        <f t="shared" si="47"/>
        <v>3849360</v>
      </c>
    </row>
    <row r="174" spans="1:21">
      <c r="A174" s="2">
        <v>172</v>
      </c>
      <c r="B174" s="10">
        <v>38619</v>
      </c>
      <c r="C174" s="2">
        <v>25746</v>
      </c>
      <c r="D174" s="2">
        <v>772380</v>
      </c>
      <c r="E174" s="2">
        <v>31667</v>
      </c>
      <c r="F174" s="2">
        <v>25746</v>
      </c>
      <c r="G174" s="2">
        <v>386190</v>
      </c>
      <c r="H174" s="2">
        <v>31667</v>
      </c>
      <c r="I174" s="2">
        <v>25746</v>
      </c>
      <c r="J174" s="2">
        <v>514920</v>
      </c>
      <c r="L174" s="2">
        <v>172</v>
      </c>
      <c r="M174" s="2">
        <f t="shared" si="40"/>
        <v>29607</v>
      </c>
      <c r="N174" s="2">
        <v>0</v>
      </c>
      <c r="O174" s="2">
        <f t="shared" si="41"/>
        <v>47500</v>
      </c>
      <c r="P174" s="2">
        <f t="shared" si="42"/>
        <v>45055</v>
      </c>
      <c r="Q174" s="2">
        <f t="shared" si="43"/>
        <v>9011</v>
      </c>
      <c r="R174" s="2">
        <f t="shared" si="44"/>
        <v>169920</v>
      </c>
      <c r="S174" s="2">
        <f t="shared" si="45"/>
        <v>51492</v>
      </c>
      <c r="T174" s="2">
        <f t="shared" si="46"/>
        <v>15447</v>
      </c>
      <c r="U174" s="2">
        <f t="shared" si="47"/>
        <v>3892800</v>
      </c>
    </row>
    <row r="175" spans="1:21">
      <c r="A175" s="2">
        <v>173</v>
      </c>
      <c r="B175" s="10">
        <v>39051</v>
      </c>
      <c r="C175" s="2">
        <v>26034</v>
      </c>
      <c r="D175" s="2">
        <v>781020</v>
      </c>
      <c r="E175" s="2">
        <v>32021</v>
      </c>
      <c r="F175" s="2">
        <v>26034</v>
      </c>
      <c r="G175" s="2">
        <v>390510</v>
      </c>
      <c r="H175" s="2">
        <v>32021</v>
      </c>
      <c r="I175" s="2">
        <v>26034</v>
      </c>
      <c r="J175" s="2">
        <v>520680</v>
      </c>
      <c r="L175" s="2">
        <v>173</v>
      </c>
      <c r="M175" s="2">
        <f t="shared" si="40"/>
        <v>29939</v>
      </c>
      <c r="N175" s="2">
        <v>0</v>
      </c>
      <c r="O175" s="2">
        <f t="shared" si="41"/>
        <v>48031</v>
      </c>
      <c r="P175" s="2">
        <f t="shared" si="42"/>
        <v>45559</v>
      </c>
      <c r="Q175" s="2">
        <f t="shared" si="43"/>
        <v>9111</v>
      </c>
      <c r="R175" s="2">
        <f t="shared" si="44"/>
        <v>171825</v>
      </c>
      <c r="S175" s="2">
        <f t="shared" si="45"/>
        <v>52068</v>
      </c>
      <c r="T175" s="2">
        <f t="shared" si="46"/>
        <v>15620</v>
      </c>
      <c r="U175" s="2">
        <f t="shared" si="47"/>
        <v>3936240</v>
      </c>
    </row>
    <row r="176" spans="1:21">
      <c r="A176" s="2">
        <v>174</v>
      </c>
      <c r="B176" s="10">
        <v>39483</v>
      </c>
      <c r="C176" s="2">
        <v>26322</v>
      </c>
      <c r="D176" s="2">
        <v>789660</v>
      </c>
      <c r="E176" s="2">
        <v>32376</v>
      </c>
      <c r="F176" s="2">
        <v>26322</v>
      </c>
      <c r="G176" s="2">
        <v>394830</v>
      </c>
      <c r="H176" s="2">
        <v>32376</v>
      </c>
      <c r="I176" s="2">
        <v>26322</v>
      </c>
      <c r="J176" s="2">
        <v>526440</v>
      </c>
      <c r="L176" s="2">
        <v>174</v>
      </c>
      <c r="M176" s="2">
        <f t="shared" si="40"/>
        <v>30270</v>
      </c>
      <c r="N176" s="2">
        <v>0</v>
      </c>
      <c r="O176" s="2">
        <f t="shared" si="41"/>
        <v>48564</v>
      </c>
      <c r="P176" s="2">
        <f t="shared" si="42"/>
        <v>46063</v>
      </c>
      <c r="Q176" s="2">
        <f t="shared" si="43"/>
        <v>9212</v>
      </c>
      <c r="R176" s="2">
        <f t="shared" si="44"/>
        <v>173730</v>
      </c>
      <c r="S176" s="2">
        <f t="shared" si="45"/>
        <v>52644</v>
      </c>
      <c r="T176" s="2">
        <f t="shared" si="46"/>
        <v>15793</v>
      </c>
      <c r="U176" s="2">
        <f t="shared" si="47"/>
        <v>3979920</v>
      </c>
    </row>
    <row r="177" spans="1:21">
      <c r="A177" s="2">
        <v>175</v>
      </c>
      <c r="B177" s="10">
        <v>39915</v>
      </c>
      <c r="C177" s="2">
        <v>26610</v>
      </c>
      <c r="D177" s="2">
        <v>798300</v>
      </c>
      <c r="E177" s="2">
        <v>32730</v>
      </c>
      <c r="F177" s="2">
        <v>26610</v>
      </c>
      <c r="G177" s="2">
        <v>399150</v>
      </c>
      <c r="H177" s="2">
        <v>32730</v>
      </c>
      <c r="I177" s="2">
        <v>26610</v>
      </c>
      <c r="J177" s="2">
        <v>532200</v>
      </c>
      <c r="L177" s="2">
        <v>175</v>
      </c>
      <c r="M177" s="2">
        <f t="shared" si="40"/>
        <v>30601</v>
      </c>
      <c r="N177" s="2">
        <v>0</v>
      </c>
      <c r="O177" s="2">
        <f t="shared" si="41"/>
        <v>49095</v>
      </c>
      <c r="P177" s="2">
        <f t="shared" si="42"/>
        <v>46567</v>
      </c>
      <c r="Q177" s="2">
        <f t="shared" si="43"/>
        <v>9313</v>
      </c>
      <c r="R177" s="2">
        <f t="shared" si="44"/>
        <v>175627</v>
      </c>
      <c r="S177" s="2">
        <f t="shared" si="45"/>
        <v>53220</v>
      </c>
      <c r="T177" s="2">
        <f t="shared" si="46"/>
        <v>15966</v>
      </c>
      <c r="U177" s="2">
        <f t="shared" si="47"/>
        <v>4023360</v>
      </c>
    </row>
    <row r="178" spans="1:21">
      <c r="A178" s="2">
        <v>176</v>
      </c>
      <c r="B178" s="10">
        <v>40359</v>
      </c>
      <c r="C178" s="2">
        <v>26906</v>
      </c>
      <c r="D178" s="2">
        <v>807180</v>
      </c>
      <c r="E178" s="2">
        <v>33094</v>
      </c>
      <c r="F178" s="2">
        <v>26906</v>
      </c>
      <c r="G178" s="2">
        <v>403590</v>
      </c>
      <c r="H178" s="2">
        <v>33094</v>
      </c>
      <c r="I178" s="2">
        <v>26906</v>
      </c>
      <c r="J178" s="2">
        <v>538120</v>
      </c>
      <c r="L178" s="2">
        <v>176</v>
      </c>
      <c r="M178" s="2">
        <f t="shared" si="40"/>
        <v>30941</v>
      </c>
      <c r="N178" s="2">
        <v>0</v>
      </c>
      <c r="O178" s="2">
        <f t="shared" si="41"/>
        <v>49641</v>
      </c>
      <c r="P178" s="2">
        <f t="shared" si="42"/>
        <v>47085</v>
      </c>
      <c r="Q178" s="2">
        <f t="shared" si="43"/>
        <v>9417</v>
      </c>
      <c r="R178" s="2">
        <f t="shared" si="44"/>
        <v>177577</v>
      </c>
      <c r="S178" s="2">
        <f t="shared" si="45"/>
        <v>53812</v>
      </c>
      <c r="T178" s="2">
        <f t="shared" si="46"/>
        <v>16143</v>
      </c>
      <c r="U178" s="2">
        <f t="shared" si="47"/>
        <v>4068240</v>
      </c>
    </row>
    <row r="179" spans="1:21">
      <c r="A179" s="2">
        <v>177</v>
      </c>
      <c r="B179" s="10">
        <v>40803</v>
      </c>
      <c r="C179" s="2">
        <v>27202</v>
      </c>
      <c r="D179" s="2">
        <v>816060</v>
      </c>
      <c r="E179" s="2">
        <v>33458</v>
      </c>
      <c r="F179" s="2">
        <v>27202</v>
      </c>
      <c r="G179" s="2">
        <v>408030</v>
      </c>
      <c r="H179" s="2">
        <v>33458</v>
      </c>
      <c r="I179" s="2">
        <v>27202</v>
      </c>
      <c r="J179" s="2">
        <v>544040</v>
      </c>
      <c r="L179" s="2">
        <v>177</v>
      </c>
      <c r="M179" s="2">
        <f t="shared" si="40"/>
        <v>31282</v>
      </c>
      <c r="N179" s="2">
        <v>0</v>
      </c>
      <c r="O179" s="2">
        <f t="shared" si="41"/>
        <v>50187</v>
      </c>
      <c r="P179" s="2">
        <f t="shared" si="42"/>
        <v>47603</v>
      </c>
      <c r="Q179" s="2">
        <f t="shared" si="43"/>
        <v>9520</v>
      </c>
      <c r="R179" s="2">
        <f t="shared" si="44"/>
        <v>179535</v>
      </c>
      <c r="S179" s="2">
        <f t="shared" si="45"/>
        <v>54404</v>
      </c>
      <c r="T179" s="2">
        <f t="shared" si="46"/>
        <v>16321</v>
      </c>
      <c r="U179" s="2">
        <f t="shared" si="47"/>
        <v>4112880</v>
      </c>
    </row>
    <row r="180" spans="1:21">
      <c r="A180" s="2">
        <v>178</v>
      </c>
      <c r="B180" s="10">
        <v>41247</v>
      </c>
      <c r="C180" s="2">
        <v>27498</v>
      </c>
      <c r="D180" s="2">
        <v>824940</v>
      </c>
      <c r="E180" s="2">
        <v>33822</v>
      </c>
      <c r="F180" s="2">
        <v>27498</v>
      </c>
      <c r="G180" s="2">
        <v>412470</v>
      </c>
      <c r="H180" s="2">
        <v>33822</v>
      </c>
      <c r="I180" s="2">
        <v>27498</v>
      </c>
      <c r="J180" s="2">
        <v>549960</v>
      </c>
      <c r="L180" s="2">
        <v>178</v>
      </c>
      <c r="M180" s="2">
        <f t="shared" si="40"/>
        <v>31622</v>
      </c>
      <c r="N180" s="2">
        <v>0</v>
      </c>
      <c r="O180" s="2">
        <f t="shared" si="41"/>
        <v>50733</v>
      </c>
      <c r="P180" s="2">
        <f t="shared" si="42"/>
        <v>48121</v>
      </c>
      <c r="Q180" s="2">
        <f t="shared" si="43"/>
        <v>9624</v>
      </c>
      <c r="R180" s="2">
        <f t="shared" si="44"/>
        <v>181485</v>
      </c>
      <c r="S180" s="2">
        <f t="shared" si="45"/>
        <v>54996</v>
      </c>
      <c r="T180" s="2">
        <f t="shared" si="46"/>
        <v>16498</v>
      </c>
      <c r="U180" s="2">
        <f t="shared" si="47"/>
        <v>4157760</v>
      </c>
    </row>
    <row r="181" spans="1:21">
      <c r="A181" s="2">
        <v>179</v>
      </c>
      <c r="B181" s="10">
        <v>41691</v>
      </c>
      <c r="C181" s="2">
        <v>27794</v>
      </c>
      <c r="D181" s="2">
        <v>833820</v>
      </c>
      <c r="E181" s="2">
        <v>34186</v>
      </c>
      <c r="F181" s="2">
        <v>27794</v>
      </c>
      <c r="G181" s="2">
        <v>416910</v>
      </c>
      <c r="H181" s="2">
        <v>34186</v>
      </c>
      <c r="I181" s="2">
        <v>27794</v>
      </c>
      <c r="J181" s="2">
        <v>555880</v>
      </c>
      <c r="L181" s="2">
        <v>179</v>
      </c>
      <c r="M181" s="2">
        <f t="shared" si="40"/>
        <v>31963</v>
      </c>
      <c r="N181" s="2">
        <v>0</v>
      </c>
      <c r="O181" s="2">
        <f t="shared" si="41"/>
        <v>51279</v>
      </c>
      <c r="P181" s="2">
        <f t="shared" si="42"/>
        <v>48639</v>
      </c>
      <c r="Q181" s="2">
        <f t="shared" si="43"/>
        <v>9727</v>
      </c>
      <c r="R181" s="2">
        <f t="shared" si="44"/>
        <v>183442</v>
      </c>
      <c r="S181" s="2">
        <f t="shared" si="45"/>
        <v>55588</v>
      </c>
      <c r="T181" s="2">
        <f t="shared" si="46"/>
        <v>16676</v>
      </c>
      <c r="U181" s="2">
        <f t="shared" si="47"/>
        <v>4202400</v>
      </c>
    </row>
    <row r="182" spans="1:21">
      <c r="A182" s="2">
        <v>180</v>
      </c>
      <c r="B182" s="10">
        <v>42135</v>
      </c>
      <c r="C182" s="2">
        <v>28090</v>
      </c>
      <c r="D182" s="2">
        <v>842700</v>
      </c>
      <c r="E182" s="2">
        <v>34550</v>
      </c>
      <c r="F182" s="2">
        <v>28090</v>
      </c>
      <c r="G182" s="2">
        <v>421350</v>
      </c>
      <c r="H182" s="2">
        <v>34550</v>
      </c>
      <c r="I182" s="2">
        <v>28090</v>
      </c>
      <c r="J182" s="2">
        <v>561800</v>
      </c>
      <c r="L182" s="2">
        <v>180</v>
      </c>
      <c r="M182" s="2">
        <f t="shared" si="40"/>
        <v>32303</v>
      </c>
      <c r="N182" s="2">
        <v>0</v>
      </c>
      <c r="O182" s="2">
        <f t="shared" si="41"/>
        <v>51825</v>
      </c>
      <c r="P182" s="2">
        <f t="shared" si="42"/>
        <v>49157</v>
      </c>
      <c r="Q182" s="2">
        <f t="shared" si="43"/>
        <v>9831</v>
      </c>
      <c r="R182" s="2">
        <f t="shared" si="44"/>
        <v>185392</v>
      </c>
      <c r="S182" s="2">
        <f t="shared" si="45"/>
        <v>56180</v>
      </c>
      <c r="T182" s="2">
        <f t="shared" si="46"/>
        <v>16854</v>
      </c>
      <c r="U182" s="2">
        <f t="shared" si="47"/>
        <v>4247040</v>
      </c>
    </row>
    <row r="183" spans="1:21">
      <c r="A183" s="2">
        <v>181</v>
      </c>
      <c r="B183" s="10">
        <v>42591</v>
      </c>
      <c r="C183" s="2">
        <v>28394</v>
      </c>
      <c r="D183" s="2">
        <v>851820</v>
      </c>
      <c r="E183" s="2">
        <v>34924</v>
      </c>
      <c r="F183" s="2">
        <v>28394</v>
      </c>
      <c r="G183" s="2">
        <v>425910</v>
      </c>
      <c r="H183" s="2">
        <v>34924</v>
      </c>
      <c r="I183" s="2">
        <v>28394</v>
      </c>
      <c r="J183" s="2">
        <v>567880</v>
      </c>
      <c r="L183" s="2">
        <v>181</v>
      </c>
      <c r="M183" s="2">
        <f t="shared" si="40"/>
        <v>32653</v>
      </c>
      <c r="N183" s="2">
        <v>0</v>
      </c>
      <c r="O183" s="2">
        <f t="shared" si="41"/>
        <v>52386</v>
      </c>
      <c r="P183" s="2">
        <f t="shared" si="42"/>
        <v>49689</v>
      </c>
      <c r="Q183" s="2">
        <f t="shared" si="43"/>
        <v>9937</v>
      </c>
      <c r="R183" s="2">
        <f t="shared" si="44"/>
        <v>187402</v>
      </c>
      <c r="S183" s="2">
        <f t="shared" si="45"/>
        <v>56788</v>
      </c>
      <c r="T183" s="2">
        <f t="shared" si="46"/>
        <v>17036</v>
      </c>
      <c r="U183" s="2">
        <f t="shared" si="47"/>
        <v>4293120</v>
      </c>
    </row>
    <row r="184" spans="1:21">
      <c r="A184" s="2">
        <v>182</v>
      </c>
      <c r="B184" s="10">
        <v>43047</v>
      </c>
      <c r="C184" s="2">
        <v>28698</v>
      </c>
      <c r="D184" s="2">
        <v>860940</v>
      </c>
      <c r="E184" s="2">
        <v>35298</v>
      </c>
      <c r="F184" s="2">
        <v>28698</v>
      </c>
      <c r="G184" s="2">
        <v>430470</v>
      </c>
      <c r="H184" s="2">
        <v>35298</v>
      </c>
      <c r="I184" s="2">
        <v>28698</v>
      </c>
      <c r="J184" s="2">
        <v>573960</v>
      </c>
      <c r="L184" s="2">
        <v>182</v>
      </c>
      <c r="M184" s="2">
        <f t="shared" si="40"/>
        <v>33002</v>
      </c>
      <c r="N184" s="2">
        <v>0</v>
      </c>
      <c r="O184" s="2">
        <f t="shared" si="41"/>
        <v>52947</v>
      </c>
      <c r="P184" s="2">
        <f t="shared" si="42"/>
        <v>50221</v>
      </c>
      <c r="Q184" s="2">
        <f t="shared" si="43"/>
        <v>10044</v>
      </c>
      <c r="R184" s="2">
        <f t="shared" si="44"/>
        <v>189405</v>
      </c>
      <c r="S184" s="2">
        <f t="shared" si="45"/>
        <v>57396</v>
      </c>
      <c r="T184" s="2">
        <f t="shared" si="46"/>
        <v>17218</v>
      </c>
      <c r="U184" s="2">
        <f t="shared" si="47"/>
        <v>4339200</v>
      </c>
    </row>
    <row r="185" spans="1:21">
      <c r="A185" s="2">
        <v>183</v>
      </c>
      <c r="B185" s="10">
        <v>43503</v>
      </c>
      <c r="C185" s="2">
        <v>29002</v>
      </c>
      <c r="D185" s="2">
        <v>870060</v>
      </c>
      <c r="E185" s="2">
        <v>35672</v>
      </c>
      <c r="F185" s="2">
        <v>29002</v>
      </c>
      <c r="G185" s="2">
        <v>435030</v>
      </c>
      <c r="H185" s="2">
        <v>35672</v>
      </c>
      <c r="I185" s="2">
        <v>29002</v>
      </c>
      <c r="J185" s="2">
        <v>580040</v>
      </c>
      <c r="L185" s="2">
        <v>183</v>
      </c>
      <c r="M185" s="2">
        <f t="shared" si="40"/>
        <v>33352</v>
      </c>
      <c r="N185" s="2">
        <v>0</v>
      </c>
      <c r="O185" s="2">
        <f t="shared" si="41"/>
        <v>53508</v>
      </c>
      <c r="P185" s="2">
        <f t="shared" si="42"/>
        <v>50753</v>
      </c>
      <c r="Q185" s="2">
        <f t="shared" si="43"/>
        <v>10150</v>
      </c>
      <c r="R185" s="2">
        <f t="shared" si="44"/>
        <v>191415</v>
      </c>
      <c r="S185" s="2">
        <f t="shared" si="45"/>
        <v>58004</v>
      </c>
      <c r="T185" s="2">
        <f t="shared" si="46"/>
        <v>17401</v>
      </c>
      <c r="U185" s="2">
        <f t="shared" si="47"/>
        <v>4385040</v>
      </c>
    </row>
    <row r="186" spans="1:21">
      <c r="A186" s="2">
        <v>184</v>
      </c>
      <c r="B186" s="10">
        <v>43959</v>
      </c>
      <c r="C186" s="2">
        <v>29306</v>
      </c>
      <c r="D186" s="2">
        <v>879180</v>
      </c>
      <c r="E186" s="2">
        <v>36046</v>
      </c>
      <c r="F186" s="2">
        <v>29306</v>
      </c>
      <c r="G186" s="2">
        <v>439590</v>
      </c>
      <c r="H186" s="2">
        <v>36046</v>
      </c>
      <c r="I186" s="2">
        <v>29306</v>
      </c>
      <c r="J186" s="2">
        <v>586120</v>
      </c>
      <c r="L186" s="2">
        <v>184</v>
      </c>
      <c r="M186" s="2">
        <f t="shared" si="40"/>
        <v>33701</v>
      </c>
      <c r="N186" s="2">
        <v>0</v>
      </c>
      <c r="O186" s="2">
        <f t="shared" si="41"/>
        <v>54069</v>
      </c>
      <c r="P186" s="2">
        <f t="shared" si="42"/>
        <v>51285</v>
      </c>
      <c r="Q186" s="2">
        <f t="shared" si="43"/>
        <v>10257</v>
      </c>
      <c r="R186" s="2">
        <f t="shared" si="44"/>
        <v>193417</v>
      </c>
      <c r="S186" s="2">
        <f t="shared" si="45"/>
        <v>58612</v>
      </c>
      <c r="T186" s="2">
        <f t="shared" si="46"/>
        <v>17583</v>
      </c>
      <c r="U186" s="2">
        <f t="shared" si="47"/>
        <v>4431120</v>
      </c>
    </row>
    <row r="187" spans="1:21">
      <c r="A187" s="2">
        <v>185</v>
      </c>
      <c r="B187" s="10">
        <v>44415</v>
      </c>
      <c r="C187" s="2">
        <v>29610</v>
      </c>
      <c r="D187" s="2">
        <v>888300</v>
      </c>
      <c r="E187" s="2">
        <v>36420</v>
      </c>
      <c r="F187" s="2">
        <v>29610</v>
      </c>
      <c r="G187" s="2">
        <v>444150</v>
      </c>
      <c r="H187" s="2">
        <v>36420</v>
      </c>
      <c r="I187" s="2">
        <v>29610</v>
      </c>
      <c r="J187" s="2">
        <v>592200</v>
      </c>
      <c r="L187" s="2">
        <v>185</v>
      </c>
      <c r="M187" s="2">
        <f t="shared" si="40"/>
        <v>34051</v>
      </c>
      <c r="N187" s="2">
        <v>0</v>
      </c>
      <c r="O187" s="2">
        <f t="shared" si="41"/>
        <v>54630</v>
      </c>
      <c r="P187" s="2">
        <f t="shared" si="42"/>
        <v>51817</v>
      </c>
      <c r="Q187" s="2">
        <f t="shared" si="43"/>
        <v>10363</v>
      </c>
      <c r="R187" s="2">
        <f t="shared" si="44"/>
        <v>195427</v>
      </c>
      <c r="S187" s="2">
        <f t="shared" si="45"/>
        <v>59220</v>
      </c>
      <c r="T187" s="2">
        <f t="shared" si="46"/>
        <v>17766</v>
      </c>
      <c r="U187" s="2">
        <f t="shared" si="47"/>
        <v>4476960</v>
      </c>
    </row>
    <row r="188" spans="1:21">
      <c r="A188" s="2">
        <v>186</v>
      </c>
      <c r="B188" s="10">
        <v>44883</v>
      </c>
      <c r="C188" s="2">
        <v>29922</v>
      </c>
      <c r="D188" s="2">
        <v>897660</v>
      </c>
      <c r="E188" s="2">
        <v>36804</v>
      </c>
      <c r="F188" s="2">
        <v>29922</v>
      </c>
      <c r="G188" s="2">
        <v>448830</v>
      </c>
      <c r="H188" s="2">
        <v>36804</v>
      </c>
      <c r="I188" s="2">
        <v>29922</v>
      </c>
      <c r="J188" s="2">
        <v>598440</v>
      </c>
      <c r="L188" s="2">
        <v>186</v>
      </c>
      <c r="M188" s="2">
        <f t="shared" si="40"/>
        <v>34410</v>
      </c>
      <c r="N188" s="2">
        <v>0</v>
      </c>
      <c r="O188" s="2">
        <f t="shared" si="41"/>
        <v>55206</v>
      </c>
      <c r="P188" s="2">
        <f t="shared" si="42"/>
        <v>52363</v>
      </c>
      <c r="Q188" s="2">
        <f t="shared" si="43"/>
        <v>10472</v>
      </c>
      <c r="R188" s="2">
        <f t="shared" si="44"/>
        <v>197490</v>
      </c>
      <c r="S188" s="2">
        <f t="shared" si="45"/>
        <v>59844</v>
      </c>
      <c r="T188" s="2">
        <f t="shared" si="46"/>
        <v>17953</v>
      </c>
      <c r="U188" s="2">
        <f t="shared" si="47"/>
        <v>4524240</v>
      </c>
    </row>
    <row r="189" spans="1:21">
      <c r="A189" s="2">
        <v>187</v>
      </c>
      <c r="B189" s="10">
        <v>45351</v>
      </c>
      <c r="C189" s="2">
        <v>30234</v>
      </c>
      <c r="D189" s="2">
        <v>907020</v>
      </c>
      <c r="E189" s="2">
        <v>37187</v>
      </c>
      <c r="F189" s="2">
        <v>30234</v>
      </c>
      <c r="G189" s="2">
        <v>453510</v>
      </c>
      <c r="H189" s="2">
        <v>37187</v>
      </c>
      <c r="I189" s="2">
        <v>30234</v>
      </c>
      <c r="J189" s="2">
        <v>604680</v>
      </c>
      <c r="L189" s="2">
        <v>187</v>
      </c>
      <c r="M189" s="2">
        <f t="shared" si="40"/>
        <v>34769</v>
      </c>
      <c r="N189" s="2">
        <v>0</v>
      </c>
      <c r="O189" s="2">
        <f t="shared" si="41"/>
        <v>55780</v>
      </c>
      <c r="P189" s="2">
        <f t="shared" si="42"/>
        <v>52909</v>
      </c>
      <c r="Q189" s="2">
        <f t="shared" si="43"/>
        <v>10581</v>
      </c>
      <c r="R189" s="2">
        <f t="shared" si="44"/>
        <v>199545</v>
      </c>
      <c r="S189" s="2">
        <f t="shared" si="45"/>
        <v>60468</v>
      </c>
      <c r="T189" s="2">
        <f t="shared" si="46"/>
        <v>18140</v>
      </c>
      <c r="U189" s="2">
        <f t="shared" si="47"/>
        <v>4571280</v>
      </c>
    </row>
    <row r="190" spans="1:21">
      <c r="A190" s="2">
        <v>188</v>
      </c>
      <c r="B190" s="10">
        <v>45819</v>
      </c>
      <c r="C190" s="2">
        <v>30546</v>
      </c>
      <c r="D190" s="2">
        <v>916380</v>
      </c>
      <c r="E190" s="2">
        <v>37571</v>
      </c>
      <c r="F190" s="2">
        <v>30546</v>
      </c>
      <c r="G190" s="2">
        <v>458190</v>
      </c>
      <c r="H190" s="2">
        <v>37571</v>
      </c>
      <c r="I190" s="2">
        <v>30546</v>
      </c>
      <c r="J190" s="2">
        <v>610920</v>
      </c>
      <c r="L190" s="2">
        <v>188</v>
      </c>
      <c r="M190" s="2">
        <f t="shared" si="40"/>
        <v>35127</v>
      </c>
      <c r="N190" s="2">
        <v>0</v>
      </c>
      <c r="O190" s="2">
        <f t="shared" si="41"/>
        <v>56356</v>
      </c>
      <c r="P190" s="2">
        <f t="shared" si="42"/>
        <v>53455</v>
      </c>
      <c r="Q190" s="2">
        <f t="shared" si="43"/>
        <v>10691</v>
      </c>
      <c r="R190" s="2">
        <f t="shared" si="44"/>
        <v>201600</v>
      </c>
      <c r="S190" s="2">
        <f t="shared" si="45"/>
        <v>61092</v>
      </c>
      <c r="T190" s="2">
        <f t="shared" si="46"/>
        <v>18327</v>
      </c>
      <c r="U190" s="2">
        <f t="shared" si="47"/>
        <v>4618560</v>
      </c>
    </row>
    <row r="191" spans="1:21">
      <c r="A191" s="2">
        <v>189</v>
      </c>
      <c r="B191" s="10">
        <v>46287</v>
      </c>
      <c r="C191" s="2">
        <v>30858</v>
      </c>
      <c r="D191" s="2">
        <v>925740</v>
      </c>
      <c r="E191" s="2">
        <v>37955</v>
      </c>
      <c r="F191" s="2">
        <v>30858</v>
      </c>
      <c r="G191" s="2">
        <v>462870</v>
      </c>
      <c r="H191" s="2">
        <v>37955</v>
      </c>
      <c r="I191" s="2">
        <v>30858</v>
      </c>
      <c r="J191" s="2">
        <v>617160</v>
      </c>
      <c r="L191" s="2">
        <v>189</v>
      </c>
      <c r="M191" s="2">
        <f t="shared" si="40"/>
        <v>35486</v>
      </c>
      <c r="N191" s="2">
        <v>0</v>
      </c>
      <c r="O191" s="2">
        <f t="shared" si="41"/>
        <v>56932</v>
      </c>
      <c r="P191" s="2">
        <f t="shared" si="42"/>
        <v>54001</v>
      </c>
      <c r="Q191" s="2">
        <f t="shared" si="43"/>
        <v>10800</v>
      </c>
      <c r="R191" s="2">
        <f t="shared" si="44"/>
        <v>203662</v>
      </c>
      <c r="S191" s="2">
        <f t="shared" si="45"/>
        <v>61716</v>
      </c>
      <c r="T191" s="2">
        <f t="shared" si="46"/>
        <v>18514</v>
      </c>
      <c r="U191" s="2">
        <f t="shared" si="47"/>
        <v>4665840</v>
      </c>
    </row>
    <row r="192" spans="1:21">
      <c r="A192" s="2">
        <v>190</v>
      </c>
      <c r="B192" s="10">
        <v>46755</v>
      </c>
      <c r="C192" s="2">
        <v>31170</v>
      </c>
      <c r="D192" s="2">
        <v>935100</v>
      </c>
      <c r="E192" s="2">
        <v>38339</v>
      </c>
      <c r="F192" s="2">
        <v>31170</v>
      </c>
      <c r="G192" s="2">
        <v>467550</v>
      </c>
      <c r="H192" s="2">
        <v>38339</v>
      </c>
      <c r="I192" s="2">
        <v>31170</v>
      </c>
      <c r="J192" s="2">
        <v>623400</v>
      </c>
      <c r="L192" s="2">
        <v>190</v>
      </c>
      <c r="M192" s="2">
        <f t="shared" si="40"/>
        <v>35845</v>
      </c>
      <c r="N192" s="2">
        <v>0</v>
      </c>
      <c r="O192" s="2">
        <f t="shared" si="41"/>
        <v>57508</v>
      </c>
      <c r="P192" s="2">
        <f t="shared" si="42"/>
        <v>54547</v>
      </c>
      <c r="Q192" s="2">
        <f t="shared" si="43"/>
        <v>10909</v>
      </c>
      <c r="R192" s="2">
        <f t="shared" si="44"/>
        <v>205725</v>
      </c>
      <c r="S192" s="2">
        <f t="shared" si="45"/>
        <v>62340</v>
      </c>
      <c r="T192" s="2">
        <f t="shared" si="46"/>
        <v>18702</v>
      </c>
      <c r="U192" s="2">
        <f t="shared" si="47"/>
        <v>4712880</v>
      </c>
    </row>
    <row r="193" spans="1:21">
      <c r="A193" s="2">
        <v>191</v>
      </c>
      <c r="B193" s="10">
        <v>47235</v>
      </c>
      <c r="C193" s="2">
        <v>31490</v>
      </c>
      <c r="D193" s="2">
        <v>944700</v>
      </c>
      <c r="E193" s="2">
        <v>38732</v>
      </c>
      <c r="F193" s="2">
        <v>31490</v>
      </c>
      <c r="G193" s="2">
        <v>472350</v>
      </c>
      <c r="H193" s="2">
        <v>38732</v>
      </c>
      <c r="I193" s="2">
        <v>31490</v>
      </c>
      <c r="J193" s="2">
        <v>629800</v>
      </c>
      <c r="L193" s="2">
        <v>191</v>
      </c>
      <c r="M193" s="2">
        <f t="shared" si="40"/>
        <v>36213</v>
      </c>
      <c r="N193" s="2">
        <v>0</v>
      </c>
      <c r="O193" s="2">
        <f t="shared" si="41"/>
        <v>58098</v>
      </c>
      <c r="P193" s="2">
        <f t="shared" si="42"/>
        <v>55107</v>
      </c>
      <c r="Q193" s="2">
        <f t="shared" si="43"/>
        <v>11021</v>
      </c>
      <c r="R193" s="2">
        <f t="shared" si="44"/>
        <v>207832</v>
      </c>
      <c r="S193" s="2">
        <f t="shared" si="45"/>
        <v>62980</v>
      </c>
      <c r="T193" s="2">
        <f t="shared" si="46"/>
        <v>18894</v>
      </c>
      <c r="U193" s="2">
        <f t="shared" si="47"/>
        <v>4761120</v>
      </c>
    </row>
    <row r="194" spans="1:21">
      <c r="A194" s="2">
        <v>192</v>
      </c>
      <c r="B194" s="10">
        <v>47715</v>
      </c>
      <c r="C194" s="2">
        <v>31810</v>
      </c>
      <c r="D194" s="2">
        <v>954300</v>
      </c>
      <c r="E194" s="2">
        <v>39126</v>
      </c>
      <c r="F194" s="2">
        <v>31810</v>
      </c>
      <c r="G194" s="2">
        <v>477150</v>
      </c>
      <c r="H194" s="2">
        <v>39126</v>
      </c>
      <c r="I194" s="2">
        <v>31810</v>
      </c>
      <c r="J194" s="2">
        <v>636200</v>
      </c>
      <c r="L194" s="2">
        <v>192</v>
      </c>
      <c r="M194" s="2">
        <f t="shared" si="40"/>
        <v>36581</v>
      </c>
      <c r="N194" s="2">
        <v>0</v>
      </c>
      <c r="O194" s="2">
        <f t="shared" si="41"/>
        <v>58689</v>
      </c>
      <c r="P194" s="2">
        <f t="shared" si="42"/>
        <v>55667</v>
      </c>
      <c r="Q194" s="2">
        <f t="shared" si="43"/>
        <v>11133</v>
      </c>
      <c r="R194" s="2">
        <f t="shared" si="44"/>
        <v>209947</v>
      </c>
      <c r="S194" s="2">
        <f t="shared" si="45"/>
        <v>63620</v>
      </c>
      <c r="T194" s="2">
        <f t="shared" si="46"/>
        <v>19086</v>
      </c>
      <c r="U194" s="2">
        <f t="shared" si="47"/>
        <v>4809600</v>
      </c>
    </row>
    <row r="195" spans="1:21">
      <c r="A195" s="2">
        <v>193</v>
      </c>
      <c r="B195" s="10">
        <v>48195</v>
      </c>
      <c r="C195" s="2">
        <v>32130</v>
      </c>
      <c r="D195" s="2">
        <v>963900</v>
      </c>
      <c r="E195" s="2">
        <v>39519</v>
      </c>
      <c r="F195" s="2">
        <v>32130</v>
      </c>
      <c r="G195" s="2">
        <v>481950</v>
      </c>
      <c r="H195" s="2">
        <v>39519</v>
      </c>
      <c r="I195" s="2">
        <v>32130</v>
      </c>
      <c r="J195" s="2">
        <v>642600</v>
      </c>
      <c r="L195" s="2">
        <v>193</v>
      </c>
      <c r="M195" s="2">
        <f t="shared" si="40"/>
        <v>36949</v>
      </c>
      <c r="N195" s="2">
        <v>0</v>
      </c>
      <c r="O195" s="2">
        <f t="shared" si="41"/>
        <v>59278</v>
      </c>
      <c r="P195" s="2">
        <f t="shared" si="42"/>
        <v>56227</v>
      </c>
      <c r="Q195" s="2">
        <f t="shared" si="43"/>
        <v>11245</v>
      </c>
      <c r="R195" s="2">
        <f t="shared" si="44"/>
        <v>212055</v>
      </c>
      <c r="S195" s="2">
        <f t="shared" si="45"/>
        <v>64260</v>
      </c>
      <c r="T195" s="2">
        <f t="shared" si="46"/>
        <v>19278</v>
      </c>
      <c r="U195" s="2">
        <f t="shared" si="47"/>
        <v>4857840</v>
      </c>
    </row>
    <row r="196" spans="1:21">
      <c r="A196" s="2">
        <v>194</v>
      </c>
      <c r="B196" s="10">
        <v>48675</v>
      </c>
      <c r="C196" s="2">
        <v>32450</v>
      </c>
      <c r="D196" s="2">
        <v>973500</v>
      </c>
      <c r="E196" s="2">
        <v>39913</v>
      </c>
      <c r="F196" s="2">
        <v>32450</v>
      </c>
      <c r="G196" s="2">
        <v>486750</v>
      </c>
      <c r="H196" s="2">
        <v>39913</v>
      </c>
      <c r="I196" s="2">
        <v>32450</v>
      </c>
      <c r="J196" s="2">
        <v>649000</v>
      </c>
      <c r="L196" s="2">
        <v>194</v>
      </c>
      <c r="M196" s="2">
        <f t="shared" si="40"/>
        <v>37317</v>
      </c>
      <c r="N196" s="2">
        <v>0</v>
      </c>
      <c r="O196" s="2">
        <f t="shared" si="41"/>
        <v>59869</v>
      </c>
      <c r="P196" s="2">
        <f t="shared" si="42"/>
        <v>56787</v>
      </c>
      <c r="Q196" s="2">
        <f t="shared" si="43"/>
        <v>11357</v>
      </c>
      <c r="R196" s="2">
        <f t="shared" si="44"/>
        <v>214170</v>
      </c>
      <c r="S196" s="2">
        <f t="shared" si="45"/>
        <v>64900</v>
      </c>
      <c r="T196" s="2">
        <f t="shared" si="46"/>
        <v>19470</v>
      </c>
      <c r="U196" s="2">
        <f t="shared" si="47"/>
        <v>4906320</v>
      </c>
    </row>
    <row r="197" spans="1:21">
      <c r="A197" s="2">
        <v>195</v>
      </c>
      <c r="B197" s="10">
        <v>49155</v>
      </c>
      <c r="C197" s="2">
        <v>32770</v>
      </c>
      <c r="D197" s="2">
        <v>983100</v>
      </c>
      <c r="E197" s="2">
        <v>40307</v>
      </c>
      <c r="F197" s="2">
        <v>32770</v>
      </c>
      <c r="G197" s="2">
        <v>491550</v>
      </c>
      <c r="H197" s="2">
        <v>40307</v>
      </c>
      <c r="I197" s="2">
        <v>32770</v>
      </c>
      <c r="J197" s="2">
        <v>655400</v>
      </c>
      <c r="L197" s="2">
        <v>195</v>
      </c>
      <c r="M197" s="2">
        <f t="shared" si="40"/>
        <v>37685</v>
      </c>
      <c r="N197" s="2">
        <v>0</v>
      </c>
      <c r="O197" s="2">
        <f t="shared" si="41"/>
        <v>60460</v>
      </c>
      <c r="P197" s="2">
        <f t="shared" si="42"/>
        <v>57347</v>
      </c>
      <c r="Q197" s="2">
        <f t="shared" si="43"/>
        <v>11469</v>
      </c>
      <c r="R197" s="2">
        <f t="shared" si="44"/>
        <v>216285</v>
      </c>
      <c r="S197" s="2">
        <f t="shared" si="45"/>
        <v>65540</v>
      </c>
      <c r="T197" s="2">
        <f t="shared" si="46"/>
        <v>19662</v>
      </c>
      <c r="U197" s="2">
        <f t="shared" si="47"/>
        <v>4954800</v>
      </c>
    </row>
    <row r="198" spans="1:21">
      <c r="A198" s="2">
        <v>196</v>
      </c>
      <c r="B198" s="10">
        <v>49647</v>
      </c>
      <c r="C198" s="2">
        <v>33098</v>
      </c>
      <c r="D198" s="2">
        <v>992940</v>
      </c>
      <c r="E198" s="2">
        <v>40710</v>
      </c>
      <c r="F198" s="2">
        <v>33098</v>
      </c>
      <c r="G198" s="2">
        <v>496470</v>
      </c>
      <c r="H198" s="2">
        <v>40710</v>
      </c>
      <c r="I198" s="2">
        <v>33098</v>
      </c>
      <c r="J198" s="2">
        <v>661960</v>
      </c>
      <c r="L198" s="2">
        <v>196</v>
      </c>
      <c r="M198" s="2">
        <f t="shared" si="40"/>
        <v>38062</v>
      </c>
      <c r="N198" s="2">
        <v>0</v>
      </c>
      <c r="O198" s="2">
        <f t="shared" si="41"/>
        <v>61065</v>
      </c>
      <c r="P198" s="2">
        <f t="shared" si="42"/>
        <v>57921</v>
      </c>
      <c r="Q198" s="2">
        <f t="shared" si="43"/>
        <v>11584</v>
      </c>
      <c r="R198" s="2">
        <f t="shared" si="44"/>
        <v>218445</v>
      </c>
      <c r="S198" s="2">
        <f t="shared" si="45"/>
        <v>66196</v>
      </c>
      <c r="T198" s="2">
        <f t="shared" si="46"/>
        <v>19858</v>
      </c>
      <c r="U198" s="2">
        <f t="shared" si="47"/>
        <v>5004480</v>
      </c>
    </row>
    <row r="199" spans="1:21">
      <c r="A199" s="2">
        <v>197</v>
      </c>
      <c r="B199" s="10">
        <v>50139</v>
      </c>
      <c r="C199" s="2">
        <v>33426</v>
      </c>
      <c r="D199" s="2">
        <v>1002780</v>
      </c>
      <c r="E199" s="2">
        <v>41113</v>
      </c>
      <c r="F199" s="2">
        <v>33426</v>
      </c>
      <c r="G199" s="2">
        <v>501390</v>
      </c>
      <c r="H199" s="2">
        <v>41113</v>
      </c>
      <c r="I199" s="2">
        <v>33426</v>
      </c>
      <c r="J199" s="2">
        <v>668520</v>
      </c>
      <c r="L199" s="2">
        <v>197</v>
      </c>
      <c r="M199" s="2">
        <f t="shared" si="40"/>
        <v>38439</v>
      </c>
      <c r="N199" s="2">
        <v>0</v>
      </c>
      <c r="O199" s="2">
        <f t="shared" si="41"/>
        <v>61669</v>
      </c>
      <c r="P199" s="2">
        <f t="shared" si="42"/>
        <v>58495</v>
      </c>
      <c r="Q199" s="2">
        <f t="shared" si="43"/>
        <v>11699</v>
      </c>
      <c r="R199" s="2">
        <f t="shared" si="44"/>
        <v>220605</v>
      </c>
      <c r="S199" s="2">
        <f t="shared" si="45"/>
        <v>66852</v>
      </c>
      <c r="T199" s="2">
        <f t="shared" si="46"/>
        <v>20055</v>
      </c>
      <c r="U199" s="2">
        <f t="shared" si="47"/>
        <v>5053920</v>
      </c>
    </row>
    <row r="200" spans="1:21">
      <c r="A200" s="2">
        <v>198</v>
      </c>
      <c r="B200" s="10">
        <v>50631</v>
      </c>
      <c r="C200" s="2">
        <v>33754</v>
      </c>
      <c r="D200" s="2">
        <v>1012620</v>
      </c>
      <c r="E200" s="2">
        <v>41517</v>
      </c>
      <c r="F200" s="2">
        <v>33754</v>
      </c>
      <c r="G200" s="2">
        <v>506310</v>
      </c>
      <c r="H200" s="2">
        <v>41517</v>
      </c>
      <c r="I200" s="2">
        <v>33754</v>
      </c>
      <c r="J200" s="2">
        <v>675080</v>
      </c>
      <c r="L200" s="2">
        <v>198</v>
      </c>
      <c r="M200" s="2">
        <f t="shared" si="40"/>
        <v>38817</v>
      </c>
      <c r="N200" s="2">
        <v>0</v>
      </c>
      <c r="O200" s="2">
        <f t="shared" si="41"/>
        <v>62275</v>
      </c>
      <c r="P200" s="2">
        <f t="shared" si="42"/>
        <v>59069</v>
      </c>
      <c r="Q200" s="2">
        <f t="shared" si="43"/>
        <v>11813</v>
      </c>
      <c r="R200" s="2">
        <f t="shared" si="44"/>
        <v>222780</v>
      </c>
      <c r="S200" s="2">
        <f t="shared" si="45"/>
        <v>67508</v>
      </c>
      <c r="T200" s="2">
        <f t="shared" si="46"/>
        <v>20252</v>
      </c>
      <c r="U200" s="2">
        <f t="shared" si="47"/>
        <v>5103600</v>
      </c>
    </row>
    <row r="201" spans="1:21">
      <c r="A201" s="2">
        <v>199</v>
      </c>
      <c r="B201" s="10">
        <v>51123</v>
      </c>
      <c r="C201" s="2">
        <v>34082</v>
      </c>
      <c r="D201" s="2">
        <v>1022460</v>
      </c>
      <c r="E201" s="2">
        <v>41920</v>
      </c>
      <c r="F201" s="2">
        <v>34082</v>
      </c>
      <c r="G201" s="2">
        <v>511230</v>
      </c>
      <c r="H201" s="2">
        <v>41920</v>
      </c>
      <c r="I201" s="2">
        <v>34082</v>
      </c>
      <c r="J201" s="2">
        <v>681640</v>
      </c>
      <c r="L201" s="2">
        <v>199</v>
      </c>
      <c r="M201" s="2">
        <f t="shared" si="40"/>
        <v>39194</v>
      </c>
      <c r="N201" s="2">
        <v>0</v>
      </c>
      <c r="O201" s="2">
        <f t="shared" si="41"/>
        <v>62880</v>
      </c>
      <c r="P201" s="2">
        <f t="shared" si="42"/>
        <v>59643</v>
      </c>
      <c r="Q201" s="2">
        <f t="shared" si="43"/>
        <v>11928</v>
      </c>
      <c r="R201" s="2">
        <f t="shared" si="44"/>
        <v>224940</v>
      </c>
      <c r="S201" s="2">
        <f t="shared" si="45"/>
        <v>68164</v>
      </c>
      <c r="T201" s="2">
        <f t="shared" si="46"/>
        <v>20449</v>
      </c>
      <c r="U201" s="2">
        <f t="shared" si="47"/>
        <v>5153040</v>
      </c>
    </row>
    <row r="202" spans="1:21">
      <c r="A202" s="2">
        <v>200</v>
      </c>
      <c r="B202" s="10">
        <v>51615</v>
      </c>
      <c r="C202" s="2">
        <v>34410</v>
      </c>
      <c r="D202" s="2">
        <v>1032300</v>
      </c>
      <c r="E202" s="2">
        <v>42324</v>
      </c>
      <c r="F202" s="2">
        <v>34410</v>
      </c>
      <c r="G202" s="2">
        <v>516150</v>
      </c>
      <c r="H202" s="2">
        <v>42324</v>
      </c>
      <c r="I202" s="2">
        <v>34410</v>
      </c>
      <c r="J202" s="2">
        <v>688200</v>
      </c>
      <c r="L202" s="2">
        <v>200</v>
      </c>
      <c r="M202" s="2">
        <f t="shared" si="40"/>
        <v>39571</v>
      </c>
      <c r="N202" s="2">
        <v>0</v>
      </c>
      <c r="O202" s="2">
        <f t="shared" si="41"/>
        <v>63486</v>
      </c>
      <c r="P202" s="2">
        <f t="shared" si="42"/>
        <v>60217</v>
      </c>
      <c r="Q202" s="2">
        <f t="shared" si="43"/>
        <v>12043</v>
      </c>
      <c r="R202" s="2">
        <f t="shared" si="44"/>
        <v>227107</v>
      </c>
      <c r="S202" s="2">
        <f t="shared" si="45"/>
        <v>68820</v>
      </c>
      <c r="T202" s="2">
        <f t="shared" si="46"/>
        <v>20646</v>
      </c>
      <c r="U202" s="2">
        <f t="shared" si="47"/>
        <v>5202720</v>
      </c>
    </row>
  </sheetData>
  <mergeCells count="7">
    <mergeCell ref="B1:D1"/>
    <mergeCell ref="F1:G1"/>
    <mergeCell ref="M1:O1"/>
    <mergeCell ref="P1:R1"/>
    <mergeCell ref="S1:U1"/>
    <mergeCell ref="A1:A2"/>
    <mergeCell ref="L1:L2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7"/>
  <sheetViews>
    <sheetView tabSelected="1" topLeftCell="A111" workbookViewId="0">
      <selection activeCell="C111" sqref="C111"/>
    </sheetView>
  </sheetViews>
  <sheetFormatPr defaultColWidth="9" defaultRowHeight="13.5"/>
  <cols>
    <col min="1" max="1" width="10.875" customWidth="1"/>
    <col min="2" max="3" width="10.5" customWidth="1"/>
    <col min="7" max="7" width="43.375" customWidth="1"/>
    <col min="8" max="8" width="50.375" customWidth="1"/>
    <col min="9" max="9" width="79.375" customWidth="1"/>
  </cols>
  <sheetData>
    <row r="1" ht="16.5" spans="1:9">
      <c r="A1" s="2" t="s">
        <v>205</v>
      </c>
      <c r="B1" s="2" t="s">
        <v>206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</row>
    <row r="2" ht="16.5" spans="1:9">
      <c r="A2" s="4" t="s">
        <v>214</v>
      </c>
      <c r="B2" s="2" t="s">
        <v>215</v>
      </c>
      <c r="C2" s="2" t="s">
        <v>216</v>
      </c>
      <c r="D2" s="2" t="s">
        <v>217</v>
      </c>
      <c r="E2" s="2">
        <v>20</v>
      </c>
      <c r="F2" s="2"/>
      <c r="G2" s="2" t="s">
        <v>218</v>
      </c>
      <c r="H2" s="2" t="s">
        <v>219</v>
      </c>
      <c r="I2" s="2" t="s">
        <v>220</v>
      </c>
    </row>
    <row r="3" ht="16.5" spans="1:9">
      <c r="A3" s="4"/>
      <c r="B3" s="2" t="s">
        <v>221</v>
      </c>
      <c r="C3" s="2" t="s">
        <v>216</v>
      </c>
      <c r="D3" s="2" t="s">
        <v>217</v>
      </c>
      <c r="E3" s="2">
        <v>20</v>
      </c>
      <c r="F3" s="2"/>
      <c r="G3" s="2" t="s">
        <v>218</v>
      </c>
      <c r="H3" s="2" t="s">
        <v>219</v>
      </c>
      <c r="I3" s="2" t="s">
        <v>222</v>
      </c>
    </row>
    <row r="4" ht="16.5" spans="1:9">
      <c r="A4" s="4"/>
      <c r="B4" s="2" t="s">
        <v>223</v>
      </c>
      <c r="C4" s="2" t="s">
        <v>216</v>
      </c>
      <c r="D4" s="2" t="s">
        <v>217</v>
      </c>
      <c r="E4" s="2">
        <v>20</v>
      </c>
      <c r="F4" s="2"/>
      <c r="G4" s="2" t="s">
        <v>218</v>
      </c>
      <c r="H4" s="2" t="s">
        <v>219</v>
      </c>
      <c r="I4" s="2" t="s">
        <v>224</v>
      </c>
    </row>
    <row r="5" ht="16.5" spans="1:9">
      <c r="A5" s="4"/>
      <c r="B5" s="2" t="s">
        <v>225</v>
      </c>
      <c r="C5" s="2" t="s">
        <v>216</v>
      </c>
      <c r="D5" s="2" t="s">
        <v>217</v>
      </c>
      <c r="E5" s="2">
        <v>20</v>
      </c>
      <c r="F5" s="2"/>
      <c r="G5" s="2" t="s">
        <v>218</v>
      </c>
      <c r="H5" s="2" t="s">
        <v>226</v>
      </c>
      <c r="I5" s="2" t="s">
        <v>227</v>
      </c>
    </row>
    <row r="6" ht="16.5" spans="1:9">
      <c r="A6" s="4"/>
      <c r="B6" s="2" t="s">
        <v>228</v>
      </c>
      <c r="C6" s="2" t="s">
        <v>216</v>
      </c>
      <c r="D6" s="2" t="s">
        <v>217</v>
      </c>
      <c r="E6" s="2">
        <v>20</v>
      </c>
      <c r="F6" s="2"/>
      <c r="G6" s="2" t="s">
        <v>218</v>
      </c>
      <c r="H6" s="2" t="s">
        <v>226</v>
      </c>
      <c r="I6" s="2" t="s">
        <v>229</v>
      </c>
    </row>
    <row r="7" ht="16.5" spans="1:9">
      <c r="A7" s="4"/>
      <c r="B7" s="2" t="s">
        <v>230</v>
      </c>
      <c r="C7" s="2" t="s">
        <v>216</v>
      </c>
      <c r="D7" s="2" t="s">
        <v>217</v>
      </c>
      <c r="E7" s="2">
        <v>20</v>
      </c>
      <c r="F7" s="2"/>
      <c r="G7" s="2" t="s">
        <v>218</v>
      </c>
      <c r="H7" s="2" t="s">
        <v>226</v>
      </c>
      <c r="I7" s="2" t="s">
        <v>231</v>
      </c>
    </row>
    <row r="8" ht="16.5" spans="1:9">
      <c r="A8" s="4"/>
      <c r="B8" s="2" t="s">
        <v>232</v>
      </c>
      <c r="C8" s="2" t="s">
        <v>216</v>
      </c>
      <c r="D8" s="2" t="s">
        <v>233</v>
      </c>
      <c r="E8" s="2">
        <v>20</v>
      </c>
      <c r="F8" s="2"/>
      <c r="G8" s="2" t="s">
        <v>234</v>
      </c>
      <c r="H8" s="2" t="s">
        <v>219</v>
      </c>
      <c r="I8" s="2" t="s">
        <v>235</v>
      </c>
    </row>
    <row r="9" ht="16.5" spans="1:9">
      <c r="A9" s="4"/>
      <c r="B9" s="2" t="s">
        <v>236</v>
      </c>
      <c r="C9" s="2" t="s">
        <v>216</v>
      </c>
      <c r="D9" s="2" t="s">
        <v>233</v>
      </c>
      <c r="E9" s="2">
        <v>20</v>
      </c>
      <c r="F9" s="2"/>
      <c r="G9" s="2" t="s">
        <v>234</v>
      </c>
      <c r="H9" s="2" t="s">
        <v>219</v>
      </c>
      <c r="I9" s="2" t="s">
        <v>237</v>
      </c>
    </row>
    <row r="10" ht="16.5" spans="1:9">
      <c r="A10" s="4"/>
      <c r="B10" s="2" t="s">
        <v>238</v>
      </c>
      <c r="C10" s="2" t="s">
        <v>216</v>
      </c>
      <c r="D10" s="2" t="s">
        <v>233</v>
      </c>
      <c r="E10" s="2">
        <v>20</v>
      </c>
      <c r="F10" s="2"/>
      <c r="G10" s="2" t="s">
        <v>234</v>
      </c>
      <c r="H10" s="2" t="s">
        <v>219</v>
      </c>
      <c r="I10" s="2" t="s">
        <v>239</v>
      </c>
    </row>
    <row r="11" ht="16.5" spans="1:9">
      <c r="A11" s="4"/>
      <c r="B11" s="2" t="s">
        <v>240</v>
      </c>
      <c r="C11" s="2" t="s">
        <v>216</v>
      </c>
      <c r="D11" s="2" t="s">
        <v>233</v>
      </c>
      <c r="E11" s="2">
        <v>20</v>
      </c>
      <c r="F11" s="2"/>
      <c r="G11" s="2" t="s">
        <v>234</v>
      </c>
      <c r="H11" s="2" t="s">
        <v>226</v>
      </c>
      <c r="I11" s="2" t="s">
        <v>241</v>
      </c>
    </row>
    <row r="12" ht="16.5" spans="1:9">
      <c r="A12" s="4"/>
      <c r="B12" s="2" t="s">
        <v>242</v>
      </c>
      <c r="C12" s="2" t="s">
        <v>216</v>
      </c>
      <c r="D12" s="2" t="s">
        <v>233</v>
      </c>
      <c r="E12" s="2">
        <v>20</v>
      </c>
      <c r="F12" s="2"/>
      <c r="G12" s="2" t="s">
        <v>234</v>
      </c>
      <c r="H12" s="2" t="s">
        <v>226</v>
      </c>
      <c r="I12" s="2" t="s">
        <v>243</v>
      </c>
    </row>
    <row r="13" ht="16.5" spans="1:9">
      <c r="A13" s="4"/>
      <c r="B13" s="2" t="s">
        <v>244</v>
      </c>
      <c r="C13" s="2" t="s">
        <v>216</v>
      </c>
      <c r="D13" s="2" t="s">
        <v>233</v>
      </c>
      <c r="E13" s="2">
        <v>20</v>
      </c>
      <c r="F13" s="2"/>
      <c r="G13" s="2" t="s">
        <v>234</v>
      </c>
      <c r="H13" s="2" t="s">
        <v>226</v>
      </c>
      <c r="I13" s="2" t="s">
        <v>245</v>
      </c>
    </row>
    <row r="14" ht="66" spans="1:9">
      <c r="A14" s="4"/>
      <c r="B14" s="2" t="s">
        <v>246</v>
      </c>
      <c r="C14" s="2" t="s">
        <v>247</v>
      </c>
      <c r="D14" s="2" t="s">
        <v>233</v>
      </c>
      <c r="E14" s="2">
        <v>20</v>
      </c>
      <c r="F14" s="2"/>
      <c r="G14" s="2" t="s">
        <v>248</v>
      </c>
      <c r="H14" s="2" t="s">
        <v>249</v>
      </c>
      <c r="I14" s="5" t="s">
        <v>250</v>
      </c>
    </row>
    <row r="15" ht="16.5" spans="1:9">
      <c r="A15" s="4"/>
      <c r="B15" s="2" t="s">
        <v>251</v>
      </c>
      <c r="C15" s="2" t="s">
        <v>252</v>
      </c>
      <c r="D15" s="2" t="s">
        <v>233</v>
      </c>
      <c r="E15" s="2">
        <v>20</v>
      </c>
      <c r="F15" s="2"/>
      <c r="G15" s="2" t="s">
        <v>253</v>
      </c>
      <c r="H15" s="2" t="s">
        <v>254</v>
      </c>
      <c r="I15" s="2" t="s">
        <v>255</v>
      </c>
    </row>
    <row r="16" ht="16.5" spans="1:9">
      <c r="A16" s="4"/>
      <c r="B16" s="2" t="s">
        <v>256</v>
      </c>
      <c r="C16" s="2" t="s">
        <v>252</v>
      </c>
      <c r="D16" s="2" t="s">
        <v>233</v>
      </c>
      <c r="E16" s="2">
        <v>20</v>
      </c>
      <c r="F16" s="2"/>
      <c r="G16" s="2" t="s">
        <v>253</v>
      </c>
      <c r="H16" s="2" t="s">
        <v>254</v>
      </c>
      <c r="I16" s="2" t="s">
        <v>257</v>
      </c>
    </row>
    <row r="17" ht="16.5" spans="1:9">
      <c r="A17" s="4"/>
      <c r="B17" s="2" t="s">
        <v>258</v>
      </c>
      <c r="C17" s="2" t="s">
        <v>252</v>
      </c>
      <c r="D17" s="2" t="s">
        <v>233</v>
      </c>
      <c r="E17" s="2">
        <v>20</v>
      </c>
      <c r="F17" s="2"/>
      <c r="G17" s="2" t="s">
        <v>253</v>
      </c>
      <c r="H17" s="2" t="s">
        <v>254</v>
      </c>
      <c r="I17" s="2" t="s">
        <v>259</v>
      </c>
    </row>
    <row r="18" ht="16.5" spans="1:9">
      <c r="A18" s="4"/>
      <c r="B18" s="2" t="s">
        <v>260</v>
      </c>
      <c r="C18" s="2" t="s">
        <v>252</v>
      </c>
      <c r="D18" s="2" t="s">
        <v>233</v>
      </c>
      <c r="E18" s="2">
        <v>20</v>
      </c>
      <c r="F18" s="2"/>
      <c r="G18" s="2" t="s">
        <v>261</v>
      </c>
      <c r="H18" s="2" t="s">
        <v>262</v>
      </c>
      <c r="I18" s="2" t="s">
        <v>263</v>
      </c>
    </row>
    <row r="19" ht="16.5" spans="1:9">
      <c r="A19" s="4"/>
      <c r="B19" s="2" t="s">
        <v>264</v>
      </c>
      <c r="C19" s="2" t="s">
        <v>252</v>
      </c>
      <c r="D19" s="2" t="s">
        <v>233</v>
      </c>
      <c r="E19" s="2">
        <v>20</v>
      </c>
      <c r="F19" s="2"/>
      <c r="G19" s="2" t="s">
        <v>261</v>
      </c>
      <c r="H19" s="2" t="s">
        <v>262</v>
      </c>
      <c r="I19" s="2" t="s">
        <v>265</v>
      </c>
    </row>
    <row r="20" ht="16.5" spans="1:9">
      <c r="A20" s="4"/>
      <c r="B20" s="2" t="s">
        <v>266</v>
      </c>
      <c r="C20" s="2" t="s">
        <v>252</v>
      </c>
      <c r="D20" s="2" t="s">
        <v>233</v>
      </c>
      <c r="E20" s="2">
        <v>20</v>
      </c>
      <c r="F20" s="2"/>
      <c r="G20" s="2" t="s">
        <v>261</v>
      </c>
      <c r="H20" s="2" t="s">
        <v>262</v>
      </c>
      <c r="I20" s="2" t="s">
        <v>267</v>
      </c>
    </row>
    <row r="21" ht="66" spans="1:9">
      <c r="A21" s="4"/>
      <c r="B21" s="2" t="s">
        <v>268</v>
      </c>
      <c r="C21" s="2" t="s">
        <v>247</v>
      </c>
      <c r="D21" s="2" t="s">
        <v>233</v>
      </c>
      <c r="E21" s="2">
        <v>20</v>
      </c>
      <c r="F21" s="2"/>
      <c r="G21" s="2" t="s">
        <v>269</v>
      </c>
      <c r="H21" s="2" t="s">
        <v>270</v>
      </c>
      <c r="I21" s="5" t="s">
        <v>271</v>
      </c>
    </row>
    <row r="22" ht="82.5" spans="1:9">
      <c r="A22" s="4"/>
      <c r="B22" s="2" t="s">
        <v>272</v>
      </c>
      <c r="C22" s="2" t="s">
        <v>247</v>
      </c>
      <c r="D22" s="2" t="s">
        <v>233</v>
      </c>
      <c r="E22" s="2">
        <v>20</v>
      </c>
      <c r="F22" s="2"/>
      <c r="G22" s="2" t="s">
        <v>273</v>
      </c>
      <c r="H22" s="2" t="s">
        <v>274</v>
      </c>
      <c r="I22" s="5" t="s">
        <v>275</v>
      </c>
    </row>
    <row r="23" ht="16.5" spans="1:9">
      <c r="A23" s="4"/>
      <c r="B23" s="2" t="s">
        <v>276</v>
      </c>
      <c r="C23" s="2" t="s">
        <v>216</v>
      </c>
      <c r="D23" s="2" t="s">
        <v>233</v>
      </c>
      <c r="E23" s="2">
        <v>20</v>
      </c>
      <c r="F23" s="2"/>
      <c r="G23" s="2" t="s">
        <v>234</v>
      </c>
      <c r="H23" s="2" t="s">
        <v>277</v>
      </c>
      <c r="I23" s="2" t="s">
        <v>278</v>
      </c>
    </row>
    <row r="24" ht="16.5" spans="1:9">
      <c r="A24" s="4"/>
      <c r="B24" s="2" t="s">
        <v>279</v>
      </c>
      <c r="C24" s="2" t="s">
        <v>216</v>
      </c>
      <c r="D24" s="2" t="s">
        <v>233</v>
      </c>
      <c r="E24" s="2">
        <v>20</v>
      </c>
      <c r="F24" s="2"/>
      <c r="G24" s="2" t="s">
        <v>234</v>
      </c>
      <c r="H24" s="2" t="s">
        <v>277</v>
      </c>
      <c r="I24" s="2" t="s">
        <v>280</v>
      </c>
    </row>
    <row r="25" ht="16.5" spans="1:9">
      <c r="A25" s="4"/>
      <c r="B25" s="2" t="s">
        <v>281</v>
      </c>
      <c r="C25" s="2" t="s">
        <v>216</v>
      </c>
      <c r="D25" s="2" t="s">
        <v>233</v>
      </c>
      <c r="E25" s="2">
        <v>20</v>
      </c>
      <c r="F25" s="2"/>
      <c r="G25" s="2" t="s">
        <v>234</v>
      </c>
      <c r="H25" s="2" t="s">
        <v>277</v>
      </c>
      <c r="I25" s="2" t="s">
        <v>282</v>
      </c>
    </row>
    <row r="26" ht="16.5" spans="1:9">
      <c r="A26" s="4" t="s">
        <v>283</v>
      </c>
      <c r="B26" s="2" t="s">
        <v>215</v>
      </c>
      <c r="C26" s="2" t="s">
        <v>216</v>
      </c>
      <c r="D26" s="2" t="s">
        <v>217</v>
      </c>
      <c r="E26" s="2">
        <v>30</v>
      </c>
      <c r="F26" s="2"/>
      <c r="G26" s="2" t="s">
        <v>218</v>
      </c>
      <c r="H26" s="2" t="s">
        <v>219</v>
      </c>
      <c r="I26" s="2" t="s">
        <v>284</v>
      </c>
    </row>
    <row r="27" ht="16.5" spans="1:9">
      <c r="A27" s="4"/>
      <c r="B27" s="2" t="s">
        <v>221</v>
      </c>
      <c r="C27" s="2" t="s">
        <v>216</v>
      </c>
      <c r="D27" s="2" t="s">
        <v>217</v>
      </c>
      <c r="E27" s="2">
        <v>30</v>
      </c>
      <c r="F27" s="2"/>
      <c r="G27" s="2" t="s">
        <v>218</v>
      </c>
      <c r="H27" s="2" t="s">
        <v>219</v>
      </c>
      <c r="I27" s="2" t="s">
        <v>285</v>
      </c>
    </row>
    <row r="28" ht="16.5" spans="1:9">
      <c r="A28" s="4"/>
      <c r="B28" s="2" t="s">
        <v>223</v>
      </c>
      <c r="C28" s="2" t="s">
        <v>216</v>
      </c>
      <c r="D28" s="2" t="s">
        <v>217</v>
      </c>
      <c r="E28" s="2">
        <v>30</v>
      </c>
      <c r="F28" s="2"/>
      <c r="G28" s="2" t="s">
        <v>218</v>
      </c>
      <c r="H28" s="2" t="s">
        <v>219</v>
      </c>
      <c r="I28" s="2" t="s">
        <v>286</v>
      </c>
    </row>
    <row r="29" ht="16.5" spans="1:9">
      <c r="A29" s="4"/>
      <c r="B29" s="2" t="s">
        <v>225</v>
      </c>
      <c r="C29" s="2" t="s">
        <v>216</v>
      </c>
      <c r="D29" s="2" t="s">
        <v>217</v>
      </c>
      <c r="E29" s="2">
        <v>30</v>
      </c>
      <c r="F29" s="2"/>
      <c r="G29" s="2" t="s">
        <v>218</v>
      </c>
      <c r="H29" s="2" t="s">
        <v>226</v>
      </c>
      <c r="I29" s="2" t="s">
        <v>287</v>
      </c>
    </row>
    <row r="30" ht="16.5" spans="1:9">
      <c r="A30" s="4"/>
      <c r="B30" s="2" t="s">
        <v>228</v>
      </c>
      <c r="C30" s="2" t="s">
        <v>216</v>
      </c>
      <c r="D30" s="2" t="s">
        <v>217</v>
      </c>
      <c r="E30" s="2">
        <v>30</v>
      </c>
      <c r="F30" s="2"/>
      <c r="G30" s="2" t="s">
        <v>218</v>
      </c>
      <c r="H30" s="2" t="s">
        <v>226</v>
      </c>
      <c r="I30" s="2" t="s">
        <v>288</v>
      </c>
    </row>
    <row r="31" ht="16.5" spans="1:9">
      <c r="A31" s="4"/>
      <c r="B31" s="2" t="s">
        <v>230</v>
      </c>
      <c r="C31" s="2" t="s">
        <v>216</v>
      </c>
      <c r="D31" s="2" t="s">
        <v>217</v>
      </c>
      <c r="E31" s="2">
        <v>30</v>
      </c>
      <c r="F31" s="2"/>
      <c r="G31" s="2" t="s">
        <v>218</v>
      </c>
      <c r="H31" s="2" t="s">
        <v>226</v>
      </c>
      <c r="I31" s="2" t="s">
        <v>289</v>
      </c>
    </row>
    <row r="32" ht="16.5" spans="1:9">
      <c r="A32" s="4"/>
      <c r="B32" s="2" t="s">
        <v>232</v>
      </c>
      <c r="C32" s="2" t="s">
        <v>216</v>
      </c>
      <c r="D32" s="2" t="s">
        <v>233</v>
      </c>
      <c r="E32" s="2">
        <v>30</v>
      </c>
      <c r="F32" s="2"/>
      <c r="G32" s="2" t="s">
        <v>234</v>
      </c>
      <c r="H32" s="2" t="s">
        <v>219</v>
      </c>
      <c r="I32" s="2" t="s">
        <v>290</v>
      </c>
    </row>
    <row r="33" ht="16.5" spans="1:9">
      <c r="A33" s="4"/>
      <c r="B33" s="2" t="s">
        <v>236</v>
      </c>
      <c r="C33" s="2" t="s">
        <v>216</v>
      </c>
      <c r="D33" s="2" t="s">
        <v>233</v>
      </c>
      <c r="E33" s="2">
        <v>30</v>
      </c>
      <c r="F33" s="2"/>
      <c r="G33" s="2" t="s">
        <v>234</v>
      </c>
      <c r="H33" s="2" t="s">
        <v>219</v>
      </c>
      <c r="I33" s="2" t="s">
        <v>291</v>
      </c>
    </row>
    <row r="34" ht="16.5" spans="1:9">
      <c r="A34" s="4"/>
      <c r="B34" s="2" t="s">
        <v>238</v>
      </c>
      <c r="C34" s="2" t="s">
        <v>216</v>
      </c>
      <c r="D34" s="2" t="s">
        <v>233</v>
      </c>
      <c r="E34" s="2">
        <v>30</v>
      </c>
      <c r="F34" s="2"/>
      <c r="G34" s="2" t="s">
        <v>234</v>
      </c>
      <c r="H34" s="2" t="s">
        <v>219</v>
      </c>
      <c r="I34" s="2" t="s">
        <v>292</v>
      </c>
    </row>
    <row r="35" ht="16.5" spans="1:9">
      <c r="A35" s="4"/>
      <c r="B35" s="2" t="s">
        <v>240</v>
      </c>
      <c r="C35" s="2" t="s">
        <v>216</v>
      </c>
      <c r="D35" s="2" t="s">
        <v>233</v>
      </c>
      <c r="E35" s="2">
        <v>30</v>
      </c>
      <c r="F35" s="2"/>
      <c r="G35" s="2" t="s">
        <v>234</v>
      </c>
      <c r="H35" s="2" t="s">
        <v>226</v>
      </c>
      <c r="I35" s="2" t="s">
        <v>293</v>
      </c>
    </row>
    <row r="36" ht="16.5" spans="1:9">
      <c r="A36" s="4"/>
      <c r="B36" s="2" t="s">
        <v>242</v>
      </c>
      <c r="C36" s="2" t="s">
        <v>216</v>
      </c>
      <c r="D36" s="2" t="s">
        <v>233</v>
      </c>
      <c r="E36" s="2">
        <v>30</v>
      </c>
      <c r="F36" s="2"/>
      <c r="G36" s="2" t="s">
        <v>234</v>
      </c>
      <c r="H36" s="2" t="s">
        <v>226</v>
      </c>
      <c r="I36" s="2" t="s">
        <v>294</v>
      </c>
    </row>
    <row r="37" ht="16.5" spans="1:9">
      <c r="A37" s="4"/>
      <c r="B37" s="2" t="s">
        <v>244</v>
      </c>
      <c r="C37" s="2" t="s">
        <v>216</v>
      </c>
      <c r="D37" s="2" t="s">
        <v>233</v>
      </c>
      <c r="E37" s="2">
        <v>30</v>
      </c>
      <c r="F37" s="2"/>
      <c r="G37" s="2" t="s">
        <v>234</v>
      </c>
      <c r="H37" s="2" t="s">
        <v>226</v>
      </c>
      <c r="I37" s="2" t="s">
        <v>295</v>
      </c>
    </row>
    <row r="38" ht="66" spans="1:9">
      <c r="A38" s="4"/>
      <c r="B38" s="2" t="s">
        <v>246</v>
      </c>
      <c r="C38" s="2" t="s">
        <v>247</v>
      </c>
      <c r="D38" s="2" t="s">
        <v>233</v>
      </c>
      <c r="E38" s="2">
        <v>30</v>
      </c>
      <c r="F38" s="2"/>
      <c r="G38" s="2" t="s">
        <v>248</v>
      </c>
      <c r="H38" s="2" t="s">
        <v>249</v>
      </c>
      <c r="I38" s="5" t="s">
        <v>296</v>
      </c>
    </row>
    <row r="39" ht="16.5" spans="1:9">
      <c r="A39" s="4"/>
      <c r="B39" s="2" t="s">
        <v>251</v>
      </c>
      <c r="C39" s="2" t="s">
        <v>252</v>
      </c>
      <c r="D39" s="2" t="s">
        <v>233</v>
      </c>
      <c r="E39" s="2">
        <v>30</v>
      </c>
      <c r="F39" s="2"/>
      <c r="G39" s="2" t="s">
        <v>253</v>
      </c>
      <c r="H39" s="2" t="s">
        <v>254</v>
      </c>
      <c r="I39" s="2" t="s">
        <v>297</v>
      </c>
    </row>
    <row r="40" ht="16.5" spans="1:9">
      <c r="A40" s="4"/>
      <c r="B40" s="2" t="s">
        <v>256</v>
      </c>
      <c r="C40" s="2" t="s">
        <v>252</v>
      </c>
      <c r="D40" s="2" t="s">
        <v>233</v>
      </c>
      <c r="E40" s="2">
        <v>30</v>
      </c>
      <c r="F40" s="2"/>
      <c r="G40" s="2" t="s">
        <v>253</v>
      </c>
      <c r="H40" s="2" t="s">
        <v>254</v>
      </c>
      <c r="I40" s="2" t="s">
        <v>298</v>
      </c>
    </row>
    <row r="41" ht="16.5" spans="1:9">
      <c r="A41" s="4"/>
      <c r="B41" s="2" t="s">
        <v>258</v>
      </c>
      <c r="C41" s="2" t="s">
        <v>252</v>
      </c>
      <c r="D41" s="2" t="s">
        <v>233</v>
      </c>
      <c r="E41" s="2">
        <v>30</v>
      </c>
      <c r="F41" s="2"/>
      <c r="G41" s="2" t="s">
        <v>253</v>
      </c>
      <c r="H41" s="2" t="s">
        <v>254</v>
      </c>
      <c r="I41" s="2" t="s">
        <v>299</v>
      </c>
    </row>
    <row r="42" ht="16.5" spans="1:9">
      <c r="A42" s="4"/>
      <c r="B42" s="2" t="s">
        <v>260</v>
      </c>
      <c r="C42" s="2" t="s">
        <v>252</v>
      </c>
      <c r="D42" s="2" t="s">
        <v>233</v>
      </c>
      <c r="E42" s="2">
        <v>30</v>
      </c>
      <c r="F42" s="2"/>
      <c r="G42" s="2" t="s">
        <v>261</v>
      </c>
      <c r="H42" s="2" t="s">
        <v>262</v>
      </c>
      <c r="I42" s="2" t="s">
        <v>300</v>
      </c>
    </row>
    <row r="43" ht="16.5" spans="1:9">
      <c r="A43" s="4"/>
      <c r="B43" s="2" t="s">
        <v>264</v>
      </c>
      <c r="C43" s="2" t="s">
        <v>252</v>
      </c>
      <c r="D43" s="2" t="s">
        <v>233</v>
      </c>
      <c r="E43" s="2">
        <v>30</v>
      </c>
      <c r="F43" s="2"/>
      <c r="G43" s="2" t="s">
        <v>261</v>
      </c>
      <c r="H43" s="2" t="s">
        <v>262</v>
      </c>
      <c r="I43" s="2" t="s">
        <v>301</v>
      </c>
    </row>
    <row r="44" ht="16.5" spans="1:9">
      <c r="A44" s="4"/>
      <c r="B44" s="2" t="s">
        <v>266</v>
      </c>
      <c r="C44" s="2" t="s">
        <v>252</v>
      </c>
      <c r="D44" s="2" t="s">
        <v>233</v>
      </c>
      <c r="E44" s="2">
        <v>30</v>
      </c>
      <c r="F44" s="2"/>
      <c r="G44" s="2" t="s">
        <v>261</v>
      </c>
      <c r="H44" s="2" t="s">
        <v>262</v>
      </c>
      <c r="I44" s="2" t="s">
        <v>302</v>
      </c>
    </row>
    <row r="45" ht="66" spans="1:9">
      <c r="A45" s="4"/>
      <c r="B45" s="2" t="s">
        <v>303</v>
      </c>
      <c r="C45" s="2" t="s">
        <v>247</v>
      </c>
      <c r="D45" s="2" t="s">
        <v>233</v>
      </c>
      <c r="E45" s="2">
        <v>30</v>
      </c>
      <c r="F45" s="2"/>
      <c r="G45" s="2" t="s">
        <v>269</v>
      </c>
      <c r="H45" s="2" t="s">
        <v>270</v>
      </c>
      <c r="I45" s="5" t="s">
        <v>304</v>
      </c>
    </row>
    <row r="46" ht="99" spans="1:9">
      <c r="A46" s="4"/>
      <c r="B46" s="2" t="s">
        <v>305</v>
      </c>
      <c r="C46" s="2" t="s">
        <v>247</v>
      </c>
      <c r="D46" s="2" t="s">
        <v>233</v>
      </c>
      <c r="E46" s="2">
        <v>30</v>
      </c>
      <c r="F46" s="2"/>
      <c r="G46" s="2" t="s">
        <v>273</v>
      </c>
      <c r="H46" s="2" t="s">
        <v>274</v>
      </c>
      <c r="I46" s="5" t="s">
        <v>306</v>
      </c>
    </row>
    <row r="47" ht="16.5" spans="1:9">
      <c r="A47" s="4"/>
      <c r="B47" s="2" t="s">
        <v>276</v>
      </c>
      <c r="C47" s="2" t="s">
        <v>216</v>
      </c>
      <c r="D47" s="2" t="s">
        <v>233</v>
      </c>
      <c r="E47" s="2">
        <v>30</v>
      </c>
      <c r="F47" s="2"/>
      <c r="G47" s="2" t="s">
        <v>234</v>
      </c>
      <c r="H47" s="2" t="s">
        <v>277</v>
      </c>
      <c r="I47" s="2" t="s">
        <v>307</v>
      </c>
    </row>
    <row r="48" ht="16.5" spans="1:9">
      <c r="A48" s="4"/>
      <c r="B48" s="2" t="s">
        <v>279</v>
      </c>
      <c r="C48" s="2" t="s">
        <v>216</v>
      </c>
      <c r="D48" s="2" t="s">
        <v>233</v>
      </c>
      <c r="E48" s="2">
        <v>30</v>
      </c>
      <c r="F48" s="2"/>
      <c r="G48" s="2" t="s">
        <v>234</v>
      </c>
      <c r="H48" s="2" t="s">
        <v>277</v>
      </c>
      <c r="I48" s="2" t="s">
        <v>308</v>
      </c>
    </row>
    <row r="49" ht="16.5" spans="1:9">
      <c r="A49" s="4"/>
      <c r="B49" s="2" t="s">
        <v>281</v>
      </c>
      <c r="C49" s="2" t="s">
        <v>216</v>
      </c>
      <c r="D49" s="2" t="s">
        <v>233</v>
      </c>
      <c r="E49" s="2">
        <v>30</v>
      </c>
      <c r="F49" s="2"/>
      <c r="G49" s="2" t="s">
        <v>234</v>
      </c>
      <c r="H49" s="2" t="s">
        <v>277</v>
      </c>
      <c r="I49" s="2" t="s">
        <v>309</v>
      </c>
    </row>
    <row r="50" ht="16.5" spans="1:9">
      <c r="A50" s="4" t="s">
        <v>310</v>
      </c>
      <c r="B50" s="2" t="s">
        <v>215</v>
      </c>
      <c r="C50" s="2" t="s">
        <v>216</v>
      </c>
      <c r="D50" s="2" t="s">
        <v>217</v>
      </c>
      <c r="E50" s="2">
        <v>40</v>
      </c>
      <c r="F50" s="2"/>
      <c r="G50" s="2" t="s">
        <v>218</v>
      </c>
      <c r="H50" s="2" t="s">
        <v>219</v>
      </c>
      <c r="I50" s="2" t="s">
        <v>311</v>
      </c>
    </row>
    <row r="51" ht="16.5" spans="1:9">
      <c r="A51" s="4"/>
      <c r="B51" s="2" t="s">
        <v>221</v>
      </c>
      <c r="C51" s="2" t="s">
        <v>216</v>
      </c>
      <c r="D51" s="2" t="s">
        <v>217</v>
      </c>
      <c r="E51" s="2">
        <v>40</v>
      </c>
      <c r="F51" s="2"/>
      <c r="G51" s="2" t="s">
        <v>218</v>
      </c>
      <c r="H51" s="2" t="s">
        <v>219</v>
      </c>
      <c r="I51" s="2" t="s">
        <v>312</v>
      </c>
    </row>
    <row r="52" ht="16.5" spans="1:9">
      <c r="A52" s="4"/>
      <c r="B52" s="2" t="s">
        <v>223</v>
      </c>
      <c r="C52" s="2" t="s">
        <v>216</v>
      </c>
      <c r="D52" s="2" t="s">
        <v>217</v>
      </c>
      <c r="E52" s="2">
        <v>40</v>
      </c>
      <c r="F52" s="2"/>
      <c r="G52" s="2" t="s">
        <v>218</v>
      </c>
      <c r="H52" s="2" t="s">
        <v>219</v>
      </c>
      <c r="I52" s="2" t="s">
        <v>313</v>
      </c>
    </row>
    <row r="53" ht="16.5" spans="1:9">
      <c r="A53" s="4"/>
      <c r="B53" s="2" t="s">
        <v>225</v>
      </c>
      <c r="C53" s="2" t="s">
        <v>216</v>
      </c>
      <c r="D53" s="2" t="s">
        <v>217</v>
      </c>
      <c r="E53" s="2">
        <v>40</v>
      </c>
      <c r="F53" s="2"/>
      <c r="G53" s="2" t="s">
        <v>218</v>
      </c>
      <c r="H53" s="2" t="s">
        <v>226</v>
      </c>
      <c r="I53" s="2" t="s">
        <v>314</v>
      </c>
    </row>
    <row r="54" ht="16.5" spans="1:9">
      <c r="A54" s="4"/>
      <c r="B54" s="2" t="s">
        <v>228</v>
      </c>
      <c r="C54" s="2" t="s">
        <v>216</v>
      </c>
      <c r="D54" s="2" t="s">
        <v>217</v>
      </c>
      <c r="E54" s="2">
        <v>40</v>
      </c>
      <c r="F54" s="2"/>
      <c r="G54" s="2" t="s">
        <v>218</v>
      </c>
      <c r="H54" s="2" t="s">
        <v>226</v>
      </c>
      <c r="I54" s="2" t="s">
        <v>315</v>
      </c>
    </row>
    <row r="55" ht="16.5" spans="1:9">
      <c r="A55" s="4"/>
      <c r="B55" s="2" t="s">
        <v>230</v>
      </c>
      <c r="C55" s="2" t="s">
        <v>216</v>
      </c>
      <c r="D55" s="2" t="s">
        <v>217</v>
      </c>
      <c r="E55" s="2">
        <v>40</v>
      </c>
      <c r="F55" s="2"/>
      <c r="G55" s="2" t="s">
        <v>218</v>
      </c>
      <c r="H55" s="2" t="s">
        <v>226</v>
      </c>
      <c r="I55" s="2" t="s">
        <v>316</v>
      </c>
    </row>
    <row r="56" ht="16.5" spans="1:9">
      <c r="A56" s="4"/>
      <c r="B56" s="2" t="s">
        <v>232</v>
      </c>
      <c r="C56" s="2" t="s">
        <v>216</v>
      </c>
      <c r="D56" s="2" t="s">
        <v>233</v>
      </c>
      <c r="E56" s="2">
        <v>40</v>
      </c>
      <c r="F56" s="2"/>
      <c r="G56" s="2" t="s">
        <v>234</v>
      </c>
      <c r="H56" s="2" t="s">
        <v>219</v>
      </c>
      <c r="I56" s="2" t="s">
        <v>317</v>
      </c>
    </row>
    <row r="57" ht="16.5" spans="1:9">
      <c r="A57" s="4"/>
      <c r="B57" s="2" t="s">
        <v>236</v>
      </c>
      <c r="C57" s="2" t="s">
        <v>216</v>
      </c>
      <c r="D57" s="2" t="s">
        <v>233</v>
      </c>
      <c r="E57" s="2">
        <v>40</v>
      </c>
      <c r="F57" s="2"/>
      <c r="G57" s="2" t="s">
        <v>234</v>
      </c>
      <c r="H57" s="2" t="s">
        <v>219</v>
      </c>
      <c r="I57" s="2" t="s">
        <v>318</v>
      </c>
    </row>
    <row r="58" ht="16.5" spans="1:9">
      <c r="A58" s="4"/>
      <c r="B58" s="2" t="s">
        <v>238</v>
      </c>
      <c r="C58" s="2" t="s">
        <v>216</v>
      </c>
      <c r="D58" s="2" t="s">
        <v>233</v>
      </c>
      <c r="E58" s="2">
        <v>40</v>
      </c>
      <c r="F58" s="2"/>
      <c r="G58" s="2" t="s">
        <v>234</v>
      </c>
      <c r="H58" s="2" t="s">
        <v>219</v>
      </c>
      <c r="I58" s="2" t="s">
        <v>319</v>
      </c>
    </row>
    <row r="59" ht="16.5" spans="1:9">
      <c r="A59" s="4"/>
      <c r="B59" s="2" t="s">
        <v>240</v>
      </c>
      <c r="C59" s="2" t="s">
        <v>216</v>
      </c>
      <c r="D59" s="2" t="s">
        <v>233</v>
      </c>
      <c r="E59" s="2">
        <v>40</v>
      </c>
      <c r="F59" s="2"/>
      <c r="G59" s="2" t="s">
        <v>234</v>
      </c>
      <c r="H59" s="2" t="s">
        <v>226</v>
      </c>
      <c r="I59" s="2" t="s">
        <v>320</v>
      </c>
    </row>
    <row r="60" ht="16.5" spans="1:9">
      <c r="A60" s="4"/>
      <c r="B60" s="2" t="s">
        <v>242</v>
      </c>
      <c r="C60" s="2" t="s">
        <v>216</v>
      </c>
      <c r="D60" s="2" t="s">
        <v>233</v>
      </c>
      <c r="E60" s="2">
        <v>40</v>
      </c>
      <c r="F60" s="2"/>
      <c r="G60" s="2" t="s">
        <v>234</v>
      </c>
      <c r="H60" s="2" t="s">
        <v>226</v>
      </c>
      <c r="I60" s="2" t="s">
        <v>321</v>
      </c>
    </row>
    <row r="61" ht="16.5" spans="1:9">
      <c r="A61" s="4"/>
      <c r="B61" s="2" t="s">
        <v>244</v>
      </c>
      <c r="C61" s="2" t="s">
        <v>216</v>
      </c>
      <c r="D61" s="2" t="s">
        <v>233</v>
      </c>
      <c r="E61" s="2">
        <v>40</v>
      </c>
      <c r="F61" s="2"/>
      <c r="G61" s="2" t="s">
        <v>234</v>
      </c>
      <c r="H61" s="2" t="s">
        <v>226</v>
      </c>
      <c r="I61" s="2" t="s">
        <v>322</v>
      </c>
    </row>
    <row r="62" ht="66" spans="1:9">
      <c r="A62" s="4"/>
      <c r="B62" s="2" t="s">
        <v>246</v>
      </c>
      <c r="C62" s="2" t="s">
        <v>247</v>
      </c>
      <c r="D62" s="2" t="s">
        <v>233</v>
      </c>
      <c r="E62" s="2">
        <v>40</v>
      </c>
      <c r="F62" s="2"/>
      <c r="G62" s="2" t="s">
        <v>248</v>
      </c>
      <c r="H62" s="2" t="s">
        <v>249</v>
      </c>
      <c r="I62" s="5" t="s">
        <v>323</v>
      </c>
    </row>
    <row r="63" ht="16.5" spans="1:9">
      <c r="A63" s="4"/>
      <c r="B63" s="2" t="s">
        <v>251</v>
      </c>
      <c r="C63" s="2" t="s">
        <v>252</v>
      </c>
      <c r="D63" s="2" t="s">
        <v>233</v>
      </c>
      <c r="E63" s="2">
        <v>40</v>
      </c>
      <c r="F63" s="2"/>
      <c r="G63" s="2" t="s">
        <v>253</v>
      </c>
      <c r="H63" s="2" t="s">
        <v>254</v>
      </c>
      <c r="I63" s="2" t="s">
        <v>324</v>
      </c>
    </row>
    <row r="64" ht="16.5" spans="1:9">
      <c r="A64" s="4"/>
      <c r="B64" s="2" t="s">
        <v>256</v>
      </c>
      <c r="C64" s="2" t="s">
        <v>252</v>
      </c>
      <c r="D64" s="2" t="s">
        <v>233</v>
      </c>
      <c r="E64" s="2">
        <v>40</v>
      </c>
      <c r="F64" s="2"/>
      <c r="G64" s="2" t="s">
        <v>253</v>
      </c>
      <c r="H64" s="2" t="s">
        <v>254</v>
      </c>
      <c r="I64" s="2" t="s">
        <v>325</v>
      </c>
    </row>
    <row r="65" ht="16.5" spans="1:9">
      <c r="A65" s="4"/>
      <c r="B65" s="2" t="s">
        <v>258</v>
      </c>
      <c r="C65" s="2" t="s">
        <v>252</v>
      </c>
      <c r="D65" s="2" t="s">
        <v>233</v>
      </c>
      <c r="E65" s="2">
        <v>40</v>
      </c>
      <c r="F65" s="2"/>
      <c r="G65" s="2" t="s">
        <v>253</v>
      </c>
      <c r="H65" s="2" t="s">
        <v>254</v>
      </c>
      <c r="I65" s="2" t="s">
        <v>326</v>
      </c>
    </row>
    <row r="66" ht="16.5" spans="1:9">
      <c r="A66" s="4"/>
      <c r="B66" s="2" t="s">
        <v>260</v>
      </c>
      <c r="C66" s="2" t="s">
        <v>252</v>
      </c>
      <c r="D66" s="2" t="s">
        <v>233</v>
      </c>
      <c r="E66" s="2">
        <v>40</v>
      </c>
      <c r="F66" s="2"/>
      <c r="G66" s="2" t="s">
        <v>261</v>
      </c>
      <c r="H66" s="2" t="s">
        <v>262</v>
      </c>
      <c r="I66" s="2" t="s">
        <v>327</v>
      </c>
    </row>
    <row r="67" ht="16.5" spans="1:9">
      <c r="A67" s="4"/>
      <c r="B67" s="2" t="s">
        <v>264</v>
      </c>
      <c r="C67" s="2" t="s">
        <v>252</v>
      </c>
      <c r="D67" s="2" t="s">
        <v>233</v>
      </c>
      <c r="E67" s="2">
        <v>40</v>
      </c>
      <c r="F67" s="2"/>
      <c r="G67" s="2" t="s">
        <v>261</v>
      </c>
      <c r="H67" s="2" t="s">
        <v>262</v>
      </c>
      <c r="I67" s="2" t="s">
        <v>328</v>
      </c>
    </row>
    <row r="68" ht="16.5" spans="1:9">
      <c r="A68" s="4"/>
      <c r="B68" s="2" t="s">
        <v>266</v>
      </c>
      <c r="C68" s="2" t="s">
        <v>252</v>
      </c>
      <c r="D68" s="2" t="s">
        <v>233</v>
      </c>
      <c r="E68" s="2">
        <v>40</v>
      </c>
      <c r="F68" s="2"/>
      <c r="G68" s="2" t="s">
        <v>261</v>
      </c>
      <c r="H68" s="2" t="s">
        <v>262</v>
      </c>
      <c r="I68" s="2" t="s">
        <v>329</v>
      </c>
    </row>
    <row r="69" ht="66" spans="1:9">
      <c r="A69" s="4"/>
      <c r="B69" s="2" t="s">
        <v>303</v>
      </c>
      <c r="C69" s="2" t="s">
        <v>247</v>
      </c>
      <c r="D69" s="2" t="s">
        <v>233</v>
      </c>
      <c r="E69" s="2">
        <v>40</v>
      </c>
      <c r="F69" s="2"/>
      <c r="G69" s="2" t="s">
        <v>269</v>
      </c>
      <c r="H69" s="2" t="s">
        <v>270</v>
      </c>
      <c r="I69" s="5" t="s">
        <v>330</v>
      </c>
    </row>
    <row r="70" ht="99" spans="1:9">
      <c r="A70" s="4"/>
      <c r="B70" s="2" t="s">
        <v>305</v>
      </c>
      <c r="C70" s="2" t="s">
        <v>247</v>
      </c>
      <c r="D70" s="2" t="s">
        <v>233</v>
      </c>
      <c r="E70" s="2">
        <v>40</v>
      </c>
      <c r="F70" s="2"/>
      <c r="G70" s="2" t="s">
        <v>273</v>
      </c>
      <c r="H70" s="2" t="s">
        <v>274</v>
      </c>
      <c r="I70" s="5" t="s">
        <v>331</v>
      </c>
    </row>
    <row r="71" ht="16.5" spans="1:9">
      <c r="A71" s="4"/>
      <c r="B71" s="2" t="s">
        <v>276</v>
      </c>
      <c r="C71" s="2" t="s">
        <v>216</v>
      </c>
      <c r="D71" s="2" t="s">
        <v>233</v>
      </c>
      <c r="E71" s="2">
        <v>40</v>
      </c>
      <c r="F71" s="2"/>
      <c r="G71" s="2" t="s">
        <v>234</v>
      </c>
      <c r="H71" s="2" t="s">
        <v>277</v>
      </c>
      <c r="I71" s="2" t="s">
        <v>332</v>
      </c>
    </row>
    <row r="72" ht="16.5" spans="1:9">
      <c r="A72" s="4"/>
      <c r="B72" s="2" t="s">
        <v>279</v>
      </c>
      <c r="C72" s="2" t="s">
        <v>216</v>
      </c>
      <c r="D72" s="2" t="s">
        <v>233</v>
      </c>
      <c r="E72" s="2">
        <v>40</v>
      </c>
      <c r="F72" s="2"/>
      <c r="G72" s="2" t="s">
        <v>234</v>
      </c>
      <c r="H72" s="2" t="s">
        <v>277</v>
      </c>
      <c r="I72" s="2" t="s">
        <v>333</v>
      </c>
    </row>
    <row r="73" ht="16.5" spans="1:9">
      <c r="A73" s="4"/>
      <c r="B73" s="2" t="s">
        <v>281</v>
      </c>
      <c r="C73" s="2" t="s">
        <v>216</v>
      </c>
      <c r="D73" s="2" t="s">
        <v>233</v>
      </c>
      <c r="E73" s="2">
        <v>40</v>
      </c>
      <c r="F73" s="2"/>
      <c r="G73" s="2" t="s">
        <v>234</v>
      </c>
      <c r="H73" s="2" t="s">
        <v>277</v>
      </c>
      <c r="I73" s="2" t="s">
        <v>334</v>
      </c>
    </row>
    <row r="74" ht="16.5" spans="1:9">
      <c r="A74" s="4" t="s">
        <v>335</v>
      </c>
      <c r="B74" s="2" t="s">
        <v>215</v>
      </c>
      <c r="C74" s="2" t="s">
        <v>216</v>
      </c>
      <c r="D74" s="2" t="s">
        <v>217</v>
      </c>
      <c r="E74" s="2">
        <v>50</v>
      </c>
      <c r="F74" s="2"/>
      <c r="G74" s="2" t="s">
        <v>218</v>
      </c>
      <c r="H74" s="2" t="s">
        <v>219</v>
      </c>
      <c r="I74" s="2" t="s">
        <v>336</v>
      </c>
    </row>
    <row r="75" ht="16.5" spans="1:9">
      <c r="A75" s="4"/>
      <c r="B75" s="2" t="s">
        <v>221</v>
      </c>
      <c r="C75" s="2" t="s">
        <v>216</v>
      </c>
      <c r="D75" s="2" t="s">
        <v>217</v>
      </c>
      <c r="E75" s="2">
        <v>50</v>
      </c>
      <c r="F75" s="2"/>
      <c r="G75" s="2" t="s">
        <v>218</v>
      </c>
      <c r="H75" s="2" t="s">
        <v>219</v>
      </c>
      <c r="I75" s="2" t="s">
        <v>337</v>
      </c>
    </row>
    <row r="76" ht="16.5" spans="1:9">
      <c r="A76" s="4"/>
      <c r="B76" s="2" t="s">
        <v>223</v>
      </c>
      <c r="C76" s="2" t="s">
        <v>216</v>
      </c>
      <c r="D76" s="2" t="s">
        <v>217</v>
      </c>
      <c r="E76" s="2">
        <v>50</v>
      </c>
      <c r="F76" s="2"/>
      <c r="G76" s="2" t="s">
        <v>218</v>
      </c>
      <c r="H76" s="2" t="s">
        <v>219</v>
      </c>
      <c r="I76" s="2" t="s">
        <v>338</v>
      </c>
    </row>
    <row r="77" ht="16.5" spans="1:9">
      <c r="A77" s="4"/>
      <c r="B77" s="2" t="s">
        <v>225</v>
      </c>
      <c r="C77" s="2" t="s">
        <v>216</v>
      </c>
      <c r="D77" s="2" t="s">
        <v>217</v>
      </c>
      <c r="E77" s="2">
        <v>50</v>
      </c>
      <c r="F77" s="2"/>
      <c r="G77" s="2" t="s">
        <v>218</v>
      </c>
      <c r="H77" s="2" t="s">
        <v>226</v>
      </c>
      <c r="I77" s="2" t="s">
        <v>339</v>
      </c>
    </row>
    <row r="78" ht="16.5" spans="1:9">
      <c r="A78" s="4"/>
      <c r="B78" s="2" t="s">
        <v>228</v>
      </c>
      <c r="C78" s="2" t="s">
        <v>216</v>
      </c>
      <c r="D78" s="2" t="s">
        <v>217</v>
      </c>
      <c r="E78" s="2">
        <v>50</v>
      </c>
      <c r="F78" s="2"/>
      <c r="G78" s="2" t="s">
        <v>218</v>
      </c>
      <c r="H78" s="2" t="s">
        <v>226</v>
      </c>
      <c r="I78" s="2" t="s">
        <v>340</v>
      </c>
    </row>
    <row r="79" ht="16.5" spans="1:9">
      <c r="A79" s="4"/>
      <c r="B79" s="2" t="s">
        <v>230</v>
      </c>
      <c r="C79" s="2" t="s">
        <v>216</v>
      </c>
      <c r="D79" s="2" t="s">
        <v>217</v>
      </c>
      <c r="E79" s="2">
        <v>50</v>
      </c>
      <c r="F79" s="2"/>
      <c r="G79" s="2" t="s">
        <v>218</v>
      </c>
      <c r="H79" s="2" t="s">
        <v>226</v>
      </c>
      <c r="I79" s="2" t="s">
        <v>341</v>
      </c>
    </row>
    <row r="80" ht="16.5" spans="1:9">
      <c r="A80" s="4"/>
      <c r="B80" s="2" t="s">
        <v>232</v>
      </c>
      <c r="C80" s="2" t="s">
        <v>216</v>
      </c>
      <c r="D80" s="2" t="s">
        <v>233</v>
      </c>
      <c r="E80" s="2">
        <v>50</v>
      </c>
      <c r="F80" s="2"/>
      <c r="G80" s="2" t="s">
        <v>234</v>
      </c>
      <c r="H80" s="2" t="s">
        <v>219</v>
      </c>
      <c r="I80" s="2" t="s">
        <v>342</v>
      </c>
    </row>
    <row r="81" ht="16.5" spans="1:9">
      <c r="A81" s="4"/>
      <c r="B81" s="2" t="s">
        <v>236</v>
      </c>
      <c r="C81" s="2" t="s">
        <v>216</v>
      </c>
      <c r="D81" s="2" t="s">
        <v>233</v>
      </c>
      <c r="E81" s="2">
        <v>50</v>
      </c>
      <c r="F81" s="2"/>
      <c r="G81" s="2" t="s">
        <v>234</v>
      </c>
      <c r="H81" s="2" t="s">
        <v>219</v>
      </c>
      <c r="I81" s="2" t="s">
        <v>343</v>
      </c>
    </row>
    <row r="82" ht="16.5" spans="1:9">
      <c r="A82" s="4"/>
      <c r="B82" s="2" t="s">
        <v>238</v>
      </c>
      <c r="C82" s="2" t="s">
        <v>216</v>
      </c>
      <c r="D82" s="2" t="s">
        <v>233</v>
      </c>
      <c r="E82" s="2">
        <v>50</v>
      </c>
      <c r="F82" s="2"/>
      <c r="G82" s="2" t="s">
        <v>234</v>
      </c>
      <c r="H82" s="2" t="s">
        <v>219</v>
      </c>
      <c r="I82" s="2" t="s">
        <v>344</v>
      </c>
    </row>
    <row r="83" ht="16.5" spans="1:9">
      <c r="A83" s="4"/>
      <c r="B83" s="2" t="s">
        <v>240</v>
      </c>
      <c r="C83" s="2" t="s">
        <v>216</v>
      </c>
      <c r="D83" s="2" t="s">
        <v>233</v>
      </c>
      <c r="E83" s="2">
        <v>50</v>
      </c>
      <c r="F83" s="2"/>
      <c r="G83" s="2" t="s">
        <v>234</v>
      </c>
      <c r="H83" s="2" t="s">
        <v>226</v>
      </c>
      <c r="I83" s="2" t="s">
        <v>345</v>
      </c>
    </row>
    <row r="84" ht="16.5" spans="1:9">
      <c r="A84" s="4"/>
      <c r="B84" s="2" t="s">
        <v>242</v>
      </c>
      <c r="C84" s="2" t="s">
        <v>216</v>
      </c>
      <c r="D84" s="2" t="s">
        <v>233</v>
      </c>
      <c r="E84" s="2">
        <v>50</v>
      </c>
      <c r="F84" s="2"/>
      <c r="G84" s="2" t="s">
        <v>234</v>
      </c>
      <c r="H84" s="2" t="s">
        <v>226</v>
      </c>
      <c r="I84" s="2" t="s">
        <v>346</v>
      </c>
    </row>
    <row r="85" ht="16.5" spans="1:9">
      <c r="A85" s="4"/>
      <c r="B85" s="2" t="s">
        <v>244</v>
      </c>
      <c r="C85" s="2" t="s">
        <v>216</v>
      </c>
      <c r="D85" s="2" t="s">
        <v>233</v>
      </c>
      <c r="E85" s="2">
        <v>50</v>
      </c>
      <c r="F85" s="2"/>
      <c r="G85" s="2" t="s">
        <v>234</v>
      </c>
      <c r="H85" s="2" t="s">
        <v>226</v>
      </c>
      <c r="I85" s="2" t="s">
        <v>347</v>
      </c>
    </row>
    <row r="86" ht="66" spans="1:9">
      <c r="A86" s="4"/>
      <c r="B86" s="2" t="s">
        <v>246</v>
      </c>
      <c r="C86" s="2" t="s">
        <v>247</v>
      </c>
      <c r="D86" s="2" t="s">
        <v>233</v>
      </c>
      <c r="E86" s="2">
        <v>50</v>
      </c>
      <c r="F86" s="2"/>
      <c r="G86" s="2" t="s">
        <v>248</v>
      </c>
      <c r="H86" s="2" t="s">
        <v>249</v>
      </c>
      <c r="I86" s="5" t="s">
        <v>348</v>
      </c>
    </row>
    <row r="87" ht="16.5" spans="1:9">
      <c r="A87" s="4"/>
      <c r="B87" s="2" t="s">
        <v>251</v>
      </c>
      <c r="C87" s="2" t="s">
        <v>252</v>
      </c>
      <c r="D87" s="2" t="s">
        <v>233</v>
      </c>
      <c r="E87" s="2">
        <v>50</v>
      </c>
      <c r="F87" s="2"/>
      <c r="G87" s="2" t="s">
        <v>253</v>
      </c>
      <c r="H87" s="2" t="s">
        <v>254</v>
      </c>
      <c r="I87" s="2" t="s">
        <v>349</v>
      </c>
    </row>
    <row r="88" ht="16.5" spans="1:9">
      <c r="A88" s="4"/>
      <c r="B88" s="2" t="s">
        <v>256</v>
      </c>
      <c r="C88" s="2" t="s">
        <v>252</v>
      </c>
      <c r="D88" s="2" t="s">
        <v>233</v>
      </c>
      <c r="E88" s="2">
        <v>50</v>
      </c>
      <c r="F88" s="2"/>
      <c r="G88" s="2" t="s">
        <v>253</v>
      </c>
      <c r="H88" s="2" t="s">
        <v>254</v>
      </c>
      <c r="I88" s="2" t="s">
        <v>350</v>
      </c>
    </row>
    <row r="89" ht="16.5" spans="1:9">
      <c r="A89" s="4"/>
      <c r="B89" s="2" t="s">
        <v>258</v>
      </c>
      <c r="C89" s="2" t="s">
        <v>252</v>
      </c>
      <c r="D89" s="2" t="s">
        <v>233</v>
      </c>
      <c r="E89" s="2">
        <v>50</v>
      </c>
      <c r="F89" s="2"/>
      <c r="G89" s="2" t="s">
        <v>253</v>
      </c>
      <c r="H89" s="2" t="s">
        <v>254</v>
      </c>
      <c r="I89" s="2" t="s">
        <v>351</v>
      </c>
    </row>
    <row r="90" ht="16.5" spans="1:9">
      <c r="A90" s="4"/>
      <c r="B90" s="2" t="s">
        <v>260</v>
      </c>
      <c r="C90" s="2" t="s">
        <v>252</v>
      </c>
      <c r="D90" s="2" t="s">
        <v>233</v>
      </c>
      <c r="E90" s="2">
        <v>50</v>
      </c>
      <c r="F90" s="2"/>
      <c r="G90" s="2" t="s">
        <v>261</v>
      </c>
      <c r="H90" s="2" t="s">
        <v>262</v>
      </c>
      <c r="I90" s="2" t="s">
        <v>352</v>
      </c>
    </row>
    <row r="91" ht="16.5" spans="1:9">
      <c r="A91" s="4"/>
      <c r="B91" s="2" t="s">
        <v>264</v>
      </c>
      <c r="C91" s="2" t="s">
        <v>252</v>
      </c>
      <c r="D91" s="2" t="s">
        <v>233</v>
      </c>
      <c r="E91" s="2">
        <v>50</v>
      </c>
      <c r="F91" s="2"/>
      <c r="G91" s="2" t="s">
        <v>261</v>
      </c>
      <c r="H91" s="2" t="s">
        <v>262</v>
      </c>
      <c r="I91" s="2" t="s">
        <v>353</v>
      </c>
    </row>
    <row r="92" ht="16.5" spans="1:9">
      <c r="A92" s="4"/>
      <c r="B92" s="2" t="s">
        <v>266</v>
      </c>
      <c r="C92" s="2" t="s">
        <v>252</v>
      </c>
      <c r="D92" s="2" t="s">
        <v>233</v>
      </c>
      <c r="E92" s="2">
        <v>50</v>
      </c>
      <c r="F92" s="2"/>
      <c r="G92" s="2" t="s">
        <v>261</v>
      </c>
      <c r="H92" s="2" t="s">
        <v>262</v>
      </c>
      <c r="I92" s="2" t="s">
        <v>354</v>
      </c>
    </row>
    <row r="93" ht="66" spans="1:9">
      <c r="A93" s="4"/>
      <c r="B93" s="2" t="s">
        <v>303</v>
      </c>
      <c r="C93" s="2" t="s">
        <v>247</v>
      </c>
      <c r="D93" s="2" t="s">
        <v>233</v>
      </c>
      <c r="E93" s="2">
        <v>50</v>
      </c>
      <c r="F93" s="2"/>
      <c r="G93" s="2" t="s">
        <v>269</v>
      </c>
      <c r="H93" s="2" t="s">
        <v>270</v>
      </c>
      <c r="I93" s="5" t="s">
        <v>355</v>
      </c>
    </row>
    <row r="94" ht="99" spans="1:9">
      <c r="A94" s="4"/>
      <c r="B94" s="2" t="s">
        <v>305</v>
      </c>
      <c r="C94" s="2" t="s">
        <v>247</v>
      </c>
      <c r="D94" s="2" t="s">
        <v>233</v>
      </c>
      <c r="E94" s="2">
        <v>50</v>
      </c>
      <c r="F94" s="2"/>
      <c r="G94" s="2" t="s">
        <v>273</v>
      </c>
      <c r="H94" s="2" t="s">
        <v>274</v>
      </c>
      <c r="I94" s="5" t="s">
        <v>356</v>
      </c>
    </row>
    <row r="95" ht="16.5" spans="1:9">
      <c r="A95" s="4"/>
      <c r="B95" s="2" t="s">
        <v>276</v>
      </c>
      <c r="C95" s="2" t="s">
        <v>216</v>
      </c>
      <c r="D95" s="2" t="s">
        <v>233</v>
      </c>
      <c r="E95" s="2">
        <v>50</v>
      </c>
      <c r="F95" s="2"/>
      <c r="G95" s="2" t="s">
        <v>234</v>
      </c>
      <c r="H95" s="2" t="s">
        <v>277</v>
      </c>
      <c r="I95" s="2" t="s">
        <v>357</v>
      </c>
    </row>
    <row r="96" ht="16.5" spans="1:9">
      <c r="A96" s="4"/>
      <c r="B96" s="2" t="s">
        <v>279</v>
      </c>
      <c r="C96" s="2" t="s">
        <v>216</v>
      </c>
      <c r="D96" s="2" t="s">
        <v>233</v>
      </c>
      <c r="E96" s="2">
        <v>50</v>
      </c>
      <c r="F96" s="2"/>
      <c r="G96" s="2" t="s">
        <v>234</v>
      </c>
      <c r="H96" s="2" t="s">
        <v>277</v>
      </c>
      <c r="I96" s="2" t="s">
        <v>358</v>
      </c>
    </row>
    <row r="97" ht="16.5" spans="1:9">
      <c r="A97" s="4"/>
      <c r="B97" s="2" t="s">
        <v>281</v>
      </c>
      <c r="C97" s="2" t="s">
        <v>216</v>
      </c>
      <c r="D97" s="2" t="s">
        <v>233</v>
      </c>
      <c r="E97" s="2">
        <v>50</v>
      </c>
      <c r="F97" s="2"/>
      <c r="G97" s="2" t="s">
        <v>234</v>
      </c>
      <c r="H97" s="2" t="s">
        <v>277</v>
      </c>
      <c r="I97" s="2" t="s">
        <v>359</v>
      </c>
    </row>
    <row r="98" ht="16.5" spans="1:9">
      <c r="A98" s="4" t="s">
        <v>360</v>
      </c>
      <c r="B98" s="2" t="s">
        <v>215</v>
      </c>
      <c r="C98" s="2" t="s">
        <v>216</v>
      </c>
      <c r="D98" s="2" t="s">
        <v>217</v>
      </c>
      <c r="E98" s="2">
        <v>60</v>
      </c>
      <c r="F98" s="2"/>
      <c r="G98" s="2" t="s">
        <v>218</v>
      </c>
      <c r="H98" s="2" t="s">
        <v>219</v>
      </c>
      <c r="I98" s="2" t="s">
        <v>361</v>
      </c>
    </row>
    <row r="99" ht="16.5" spans="1:9">
      <c r="A99" s="4"/>
      <c r="B99" s="2" t="s">
        <v>221</v>
      </c>
      <c r="C99" s="2" t="s">
        <v>216</v>
      </c>
      <c r="D99" s="2" t="s">
        <v>217</v>
      </c>
      <c r="E99" s="2">
        <v>60</v>
      </c>
      <c r="F99" s="2"/>
      <c r="G99" s="2" t="s">
        <v>218</v>
      </c>
      <c r="H99" s="2" t="s">
        <v>219</v>
      </c>
      <c r="I99" s="2" t="s">
        <v>362</v>
      </c>
    </row>
    <row r="100" ht="16.5" spans="1:9">
      <c r="A100" s="4"/>
      <c r="B100" s="2" t="s">
        <v>223</v>
      </c>
      <c r="C100" s="2" t="s">
        <v>216</v>
      </c>
      <c r="D100" s="2" t="s">
        <v>217</v>
      </c>
      <c r="E100" s="2">
        <v>60</v>
      </c>
      <c r="F100" s="2"/>
      <c r="G100" s="2" t="s">
        <v>218</v>
      </c>
      <c r="H100" s="2" t="s">
        <v>219</v>
      </c>
      <c r="I100" s="2" t="s">
        <v>363</v>
      </c>
    </row>
    <row r="101" ht="16.5" spans="1:9">
      <c r="A101" s="4"/>
      <c r="B101" s="2" t="s">
        <v>225</v>
      </c>
      <c r="C101" s="2" t="s">
        <v>216</v>
      </c>
      <c r="D101" s="2" t="s">
        <v>217</v>
      </c>
      <c r="E101" s="2">
        <v>60</v>
      </c>
      <c r="F101" s="2"/>
      <c r="G101" s="2" t="s">
        <v>218</v>
      </c>
      <c r="H101" s="2" t="s">
        <v>226</v>
      </c>
      <c r="I101" s="2" t="s">
        <v>364</v>
      </c>
    </row>
    <row r="102" ht="16.5" spans="1:9">
      <c r="A102" s="4"/>
      <c r="B102" s="2" t="s">
        <v>228</v>
      </c>
      <c r="C102" s="2" t="s">
        <v>216</v>
      </c>
      <c r="D102" s="2" t="s">
        <v>217</v>
      </c>
      <c r="E102" s="2">
        <v>60</v>
      </c>
      <c r="F102" s="2"/>
      <c r="G102" s="2" t="s">
        <v>218</v>
      </c>
      <c r="H102" s="2" t="s">
        <v>226</v>
      </c>
      <c r="I102" s="2" t="s">
        <v>365</v>
      </c>
    </row>
    <row r="103" ht="16.5" spans="1:9">
      <c r="A103" s="4"/>
      <c r="B103" s="2" t="s">
        <v>230</v>
      </c>
      <c r="C103" s="2" t="s">
        <v>216</v>
      </c>
      <c r="D103" s="2" t="s">
        <v>217</v>
      </c>
      <c r="E103" s="2">
        <v>60</v>
      </c>
      <c r="F103" s="2"/>
      <c r="G103" s="2" t="s">
        <v>218</v>
      </c>
      <c r="H103" s="2" t="s">
        <v>226</v>
      </c>
      <c r="I103" s="2" t="s">
        <v>366</v>
      </c>
    </row>
    <row r="104" ht="16.5" spans="1:9">
      <c r="A104" s="4"/>
      <c r="B104" s="2" t="s">
        <v>232</v>
      </c>
      <c r="C104" s="2" t="s">
        <v>216</v>
      </c>
      <c r="D104" s="2" t="s">
        <v>233</v>
      </c>
      <c r="E104" s="2">
        <v>60</v>
      </c>
      <c r="F104" s="2"/>
      <c r="G104" s="2" t="s">
        <v>234</v>
      </c>
      <c r="H104" s="2" t="s">
        <v>219</v>
      </c>
      <c r="I104" s="2" t="s">
        <v>367</v>
      </c>
    </row>
    <row r="105" ht="16.5" spans="1:9">
      <c r="A105" s="4"/>
      <c r="B105" s="2" t="s">
        <v>236</v>
      </c>
      <c r="C105" s="2" t="s">
        <v>216</v>
      </c>
      <c r="D105" s="2" t="s">
        <v>233</v>
      </c>
      <c r="E105" s="2">
        <v>60</v>
      </c>
      <c r="F105" s="2"/>
      <c r="G105" s="2" t="s">
        <v>234</v>
      </c>
      <c r="H105" s="2" t="s">
        <v>219</v>
      </c>
      <c r="I105" s="2" t="s">
        <v>368</v>
      </c>
    </row>
    <row r="106" ht="16.5" spans="1:9">
      <c r="A106" s="4"/>
      <c r="B106" s="2" t="s">
        <v>238</v>
      </c>
      <c r="C106" s="2" t="s">
        <v>216</v>
      </c>
      <c r="D106" s="2" t="s">
        <v>233</v>
      </c>
      <c r="E106" s="2">
        <v>60</v>
      </c>
      <c r="F106" s="2"/>
      <c r="G106" s="2" t="s">
        <v>234</v>
      </c>
      <c r="H106" s="2" t="s">
        <v>219</v>
      </c>
      <c r="I106" s="2" t="s">
        <v>369</v>
      </c>
    </row>
    <row r="107" ht="16.5" spans="1:9">
      <c r="A107" s="4"/>
      <c r="B107" s="2" t="s">
        <v>240</v>
      </c>
      <c r="C107" s="2" t="s">
        <v>216</v>
      </c>
      <c r="D107" s="2" t="s">
        <v>233</v>
      </c>
      <c r="E107" s="2">
        <v>60</v>
      </c>
      <c r="F107" s="2"/>
      <c r="G107" s="2" t="s">
        <v>234</v>
      </c>
      <c r="H107" s="2" t="s">
        <v>226</v>
      </c>
      <c r="I107" s="2" t="s">
        <v>370</v>
      </c>
    </row>
    <row r="108" ht="16.5" spans="1:9">
      <c r="A108" s="4"/>
      <c r="B108" s="2" t="s">
        <v>242</v>
      </c>
      <c r="C108" s="2" t="s">
        <v>216</v>
      </c>
      <c r="D108" s="2" t="s">
        <v>233</v>
      </c>
      <c r="E108" s="2">
        <v>60</v>
      </c>
      <c r="F108" s="2"/>
      <c r="G108" s="2" t="s">
        <v>234</v>
      </c>
      <c r="H108" s="2" t="s">
        <v>226</v>
      </c>
      <c r="I108" s="2" t="s">
        <v>371</v>
      </c>
    </row>
    <row r="109" ht="16.5" spans="1:9">
      <c r="A109" s="4"/>
      <c r="B109" s="2" t="s">
        <v>244</v>
      </c>
      <c r="C109" s="2" t="s">
        <v>216</v>
      </c>
      <c r="D109" s="2" t="s">
        <v>233</v>
      </c>
      <c r="E109" s="2">
        <v>60</v>
      </c>
      <c r="F109" s="2"/>
      <c r="G109" s="2" t="s">
        <v>234</v>
      </c>
      <c r="H109" s="2" t="s">
        <v>226</v>
      </c>
      <c r="I109" s="2" t="s">
        <v>372</v>
      </c>
    </row>
    <row r="110" ht="66" spans="1:9">
      <c r="A110" s="4"/>
      <c r="B110" s="2" t="s">
        <v>246</v>
      </c>
      <c r="C110" s="2" t="s">
        <v>247</v>
      </c>
      <c r="D110" s="2" t="s">
        <v>233</v>
      </c>
      <c r="E110" s="2">
        <v>60</v>
      </c>
      <c r="F110" s="2"/>
      <c r="G110" s="2" t="s">
        <v>248</v>
      </c>
      <c r="H110" s="2" t="s">
        <v>249</v>
      </c>
      <c r="I110" s="5" t="s">
        <v>373</v>
      </c>
    </row>
    <row r="111" ht="16.5" spans="1:9">
      <c r="A111" s="4"/>
      <c r="B111" s="2" t="s">
        <v>374</v>
      </c>
      <c r="C111" s="2" t="s">
        <v>375</v>
      </c>
      <c r="D111" s="2" t="s">
        <v>233</v>
      </c>
      <c r="E111" s="2">
        <v>60</v>
      </c>
      <c r="F111" s="2"/>
      <c r="G111" s="2" t="s">
        <v>234</v>
      </c>
      <c r="H111" s="2" t="s">
        <v>376</v>
      </c>
      <c r="I111" s="2" t="s">
        <v>377</v>
      </c>
    </row>
    <row r="112" ht="16.5" spans="1:9">
      <c r="A112" s="4"/>
      <c r="B112" s="2" t="s">
        <v>378</v>
      </c>
      <c r="C112" s="2" t="s">
        <v>375</v>
      </c>
      <c r="D112" s="2" t="s">
        <v>233</v>
      </c>
      <c r="E112" s="2">
        <v>60</v>
      </c>
      <c r="F112" s="2"/>
      <c r="G112" s="2" t="s">
        <v>234</v>
      </c>
      <c r="H112" s="2" t="s">
        <v>376</v>
      </c>
      <c r="I112" s="2" t="s">
        <v>379</v>
      </c>
    </row>
    <row r="113" ht="16.5" spans="1:9">
      <c r="A113" s="4"/>
      <c r="B113" s="2" t="s">
        <v>380</v>
      </c>
      <c r="C113" s="2" t="s">
        <v>375</v>
      </c>
      <c r="D113" s="2" t="s">
        <v>233</v>
      </c>
      <c r="E113" s="2">
        <v>60</v>
      </c>
      <c r="F113" s="2"/>
      <c r="G113" s="2" t="s">
        <v>234</v>
      </c>
      <c r="H113" s="2" t="s">
        <v>376</v>
      </c>
      <c r="I113" s="2" t="s">
        <v>381</v>
      </c>
    </row>
    <row r="114" ht="16.5" spans="1:9">
      <c r="A114" s="4"/>
      <c r="B114" s="2" t="s">
        <v>251</v>
      </c>
      <c r="C114" s="2" t="s">
        <v>252</v>
      </c>
      <c r="D114" s="2" t="s">
        <v>233</v>
      </c>
      <c r="E114" s="2">
        <v>60</v>
      </c>
      <c r="F114" s="2"/>
      <c r="G114" s="2" t="s">
        <v>253</v>
      </c>
      <c r="H114" s="2" t="s">
        <v>254</v>
      </c>
      <c r="I114" s="2" t="s">
        <v>382</v>
      </c>
    </row>
    <row r="115" ht="16.5" spans="1:9">
      <c r="A115" s="4"/>
      <c r="B115" s="2" t="s">
        <v>256</v>
      </c>
      <c r="C115" s="2" t="s">
        <v>252</v>
      </c>
      <c r="D115" s="2" t="s">
        <v>233</v>
      </c>
      <c r="E115" s="2">
        <v>60</v>
      </c>
      <c r="F115" s="2"/>
      <c r="G115" s="2" t="s">
        <v>253</v>
      </c>
      <c r="H115" s="2" t="s">
        <v>254</v>
      </c>
      <c r="I115" s="2" t="s">
        <v>383</v>
      </c>
    </row>
    <row r="116" ht="16.5" spans="1:9">
      <c r="A116" s="4"/>
      <c r="B116" s="2" t="s">
        <v>258</v>
      </c>
      <c r="C116" s="2" t="s">
        <v>252</v>
      </c>
      <c r="D116" s="2" t="s">
        <v>233</v>
      </c>
      <c r="E116" s="2">
        <v>60</v>
      </c>
      <c r="F116" s="2"/>
      <c r="G116" s="2" t="s">
        <v>253</v>
      </c>
      <c r="H116" s="2" t="s">
        <v>254</v>
      </c>
      <c r="I116" s="2" t="s">
        <v>384</v>
      </c>
    </row>
    <row r="117" ht="16.5" spans="1:9">
      <c r="A117" s="4"/>
      <c r="B117" s="2" t="s">
        <v>260</v>
      </c>
      <c r="C117" s="2" t="s">
        <v>252</v>
      </c>
      <c r="D117" s="2" t="s">
        <v>233</v>
      </c>
      <c r="E117" s="2">
        <v>60</v>
      </c>
      <c r="F117" s="2"/>
      <c r="G117" s="2" t="s">
        <v>261</v>
      </c>
      <c r="H117" s="2" t="s">
        <v>262</v>
      </c>
      <c r="I117" s="2" t="s">
        <v>385</v>
      </c>
    </row>
    <row r="118" ht="16.5" spans="1:9">
      <c r="A118" s="4"/>
      <c r="B118" s="2" t="s">
        <v>264</v>
      </c>
      <c r="C118" s="2" t="s">
        <v>252</v>
      </c>
      <c r="D118" s="2" t="s">
        <v>233</v>
      </c>
      <c r="E118" s="2">
        <v>60</v>
      </c>
      <c r="F118" s="2"/>
      <c r="G118" s="2" t="s">
        <v>261</v>
      </c>
      <c r="H118" s="2" t="s">
        <v>262</v>
      </c>
      <c r="I118" s="2" t="s">
        <v>386</v>
      </c>
    </row>
    <row r="119" ht="16.5" spans="1:9">
      <c r="A119" s="4"/>
      <c r="B119" s="2" t="s">
        <v>266</v>
      </c>
      <c r="C119" s="2" t="s">
        <v>252</v>
      </c>
      <c r="D119" s="2" t="s">
        <v>233</v>
      </c>
      <c r="E119" s="2">
        <v>60</v>
      </c>
      <c r="F119" s="2"/>
      <c r="G119" s="2" t="s">
        <v>261</v>
      </c>
      <c r="H119" s="2" t="s">
        <v>262</v>
      </c>
      <c r="I119" s="2" t="s">
        <v>387</v>
      </c>
    </row>
    <row r="120" ht="66" spans="1:9">
      <c r="A120" s="4"/>
      <c r="B120" s="2" t="s">
        <v>303</v>
      </c>
      <c r="C120" s="2" t="s">
        <v>247</v>
      </c>
      <c r="D120" s="2" t="s">
        <v>233</v>
      </c>
      <c r="E120" s="2">
        <v>60</v>
      </c>
      <c r="F120" s="2"/>
      <c r="G120" s="2" t="s">
        <v>269</v>
      </c>
      <c r="H120" s="2" t="s">
        <v>270</v>
      </c>
      <c r="I120" s="5" t="s">
        <v>388</v>
      </c>
    </row>
    <row r="121" ht="99" spans="1:9">
      <c r="A121" s="4"/>
      <c r="B121" s="2" t="s">
        <v>305</v>
      </c>
      <c r="C121" s="2" t="s">
        <v>247</v>
      </c>
      <c r="D121" s="2" t="s">
        <v>233</v>
      </c>
      <c r="E121" s="2">
        <v>60</v>
      </c>
      <c r="F121" s="2"/>
      <c r="G121" s="2" t="s">
        <v>273</v>
      </c>
      <c r="H121" s="2" t="s">
        <v>274</v>
      </c>
      <c r="I121" s="5" t="s">
        <v>389</v>
      </c>
    </row>
    <row r="122" ht="16.5" spans="1:9">
      <c r="A122" s="4"/>
      <c r="B122" s="2" t="s">
        <v>276</v>
      </c>
      <c r="C122" s="2" t="s">
        <v>216</v>
      </c>
      <c r="D122" s="2" t="s">
        <v>233</v>
      </c>
      <c r="E122" s="2">
        <v>60</v>
      </c>
      <c r="F122" s="2"/>
      <c r="G122" s="2" t="s">
        <v>234</v>
      </c>
      <c r="H122" s="2" t="s">
        <v>277</v>
      </c>
      <c r="I122" s="2" t="s">
        <v>390</v>
      </c>
    </row>
    <row r="123" ht="16.5" spans="1:9">
      <c r="A123" s="4"/>
      <c r="B123" s="2" t="s">
        <v>279</v>
      </c>
      <c r="C123" s="2" t="s">
        <v>216</v>
      </c>
      <c r="D123" s="2" t="s">
        <v>233</v>
      </c>
      <c r="E123" s="2">
        <v>60</v>
      </c>
      <c r="F123" s="2"/>
      <c r="G123" s="2" t="s">
        <v>234</v>
      </c>
      <c r="H123" s="2" t="s">
        <v>277</v>
      </c>
      <c r="I123" s="2" t="s">
        <v>391</v>
      </c>
    </row>
    <row r="124" ht="16.5" spans="1:9">
      <c r="A124" s="4"/>
      <c r="B124" s="2" t="s">
        <v>281</v>
      </c>
      <c r="C124" s="2" t="s">
        <v>216</v>
      </c>
      <c r="D124" s="2" t="s">
        <v>233</v>
      </c>
      <c r="E124" s="2">
        <v>60</v>
      </c>
      <c r="F124" s="2"/>
      <c r="G124" s="2" t="s">
        <v>234</v>
      </c>
      <c r="H124" s="2" t="s">
        <v>277</v>
      </c>
      <c r="I124" s="2" t="s">
        <v>392</v>
      </c>
    </row>
    <row r="125" ht="16.5" spans="1:9">
      <c r="A125" s="4" t="s">
        <v>393</v>
      </c>
      <c r="B125" s="2" t="s">
        <v>215</v>
      </c>
      <c r="C125" s="2" t="s">
        <v>216</v>
      </c>
      <c r="D125" s="2" t="s">
        <v>217</v>
      </c>
      <c r="E125" s="2">
        <v>70</v>
      </c>
      <c r="F125" s="2"/>
      <c r="G125" s="2" t="s">
        <v>218</v>
      </c>
      <c r="H125" s="2" t="s">
        <v>219</v>
      </c>
      <c r="I125" s="2" t="s">
        <v>394</v>
      </c>
    </row>
    <row r="126" ht="16.5" spans="1:9">
      <c r="A126" s="4"/>
      <c r="B126" s="2" t="s">
        <v>221</v>
      </c>
      <c r="C126" s="2" t="s">
        <v>216</v>
      </c>
      <c r="D126" s="2" t="s">
        <v>217</v>
      </c>
      <c r="E126" s="2">
        <v>70</v>
      </c>
      <c r="F126" s="2"/>
      <c r="G126" s="2" t="s">
        <v>218</v>
      </c>
      <c r="H126" s="2" t="s">
        <v>219</v>
      </c>
      <c r="I126" s="2" t="s">
        <v>395</v>
      </c>
    </row>
    <row r="127" ht="16.5" spans="1:9">
      <c r="A127" s="4"/>
      <c r="B127" s="2" t="s">
        <v>223</v>
      </c>
      <c r="C127" s="2" t="s">
        <v>216</v>
      </c>
      <c r="D127" s="2" t="s">
        <v>217</v>
      </c>
      <c r="E127" s="2">
        <v>70</v>
      </c>
      <c r="F127" s="2"/>
      <c r="G127" s="2" t="s">
        <v>218</v>
      </c>
      <c r="H127" s="2" t="s">
        <v>219</v>
      </c>
      <c r="I127" s="2" t="s">
        <v>396</v>
      </c>
    </row>
    <row r="128" ht="16.5" spans="1:9">
      <c r="A128" s="4"/>
      <c r="B128" s="2" t="s">
        <v>225</v>
      </c>
      <c r="C128" s="2" t="s">
        <v>216</v>
      </c>
      <c r="D128" s="2" t="s">
        <v>217</v>
      </c>
      <c r="E128" s="2">
        <v>70</v>
      </c>
      <c r="F128" s="2"/>
      <c r="G128" s="2" t="s">
        <v>218</v>
      </c>
      <c r="H128" s="2" t="s">
        <v>226</v>
      </c>
      <c r="I128" s="2" t="s">
        <v>397</v>
      </c>
    </row>
    <row r="129" ht="16.5" spans="1:9">
      <c r="A129" s="4"/>
      <c r="B129" s="2" t="s">
        <v>228</v>
      </c>
      <c r="C129" s="2" t="s">
        <v>216</v>
      </c>
      <c r="D129" s="2" t="s">
        <v>217</v>
      </c>
      <c r="E129" s="2">
        <v>70</v>
      </c>
      <c r="F129" s="2"/>
      <c r="G129" s="2" t="s">
        <v>218</v>
      </c>
      <c r="H129" s="2" t="s">
        <v>226</v>
      </c>
      <c r="I129" s="2" t="s">
        <v>398</v>
      </c>
    </row>
    <row r="130" ht="16.5" spans="1:9">
      <c r="A130" s="4"/>
      <c r="B130" s="2" t="s">
        <v>230</v>
      </c>
      <c r="C130" s="2" t="s">
        <v>216</v>
      </c>
      <c r="D130" s="2" t="s">
        <v>217</v>
      </c>
      <c r="E130" s="2">
        <v>70</v>
      </c>
      <c r="F130" s="2"/>
      <c r="G130" s="2" t="s">
        <v>218</v>
      </c>
      <c r="H130" s="2" t="s">
        <v>226</v>
      </c>
      <c r="I130" s="2" t="s">
        <v>399</v>
      </c>
    </row>
    <row r="131" ht="16.5" spans="1:9">
      <c r="A131" s="4"/>
      <c r="B131" s="2" t="s">
        <v>232</v>
      </c>
      <c r="C131" s="2" t="s">
        <v>216</v>
      </c>
      <c r="D131" s="2" t="s">
        <v>233</v>
      </c>
      <c r="E131" s="2">
        <v>70</v>
      </c>
      <c r="F131" s="2"/>
      <c r="G131" s="2" t="s">
        <v>234</v>
      </c>
      <c r="H131" s="2" t="s">
        <v>219</v>
      </c>
      <c r="I131" s="2" t="s">
        <v>400</v>
      </c>
    </row>
    <row r="132" ht="16.5" spans="1:9">
      <c r="A132" s="4"/>
      <c r="B132" s="2" t="s">
        <v>236</v>
      </c>
      <c r="C132" s="2" t="s">
        <v>216</v>
      </c>
      <c r="D132" s="2" t="s">
        <v>233</v>
      </c>
      <c r="E132" s="2">
        <v>70</v>
      </c>
      <c r="F132" s="2"/>
      <c r="G132" s="2" t="s">
        <v>234</v>
      </c>
      <c r="H132" s="2" t="s">
        <v>219</v>
      </c>
      <c r="I132" s="2" t="s">
        <v>401</v>
      </c>
    </row>
    <row r="133" ht="16.5" spans="1:9">
      <c r="A133" s="4"/>
      <c r="B133" s="2" t="s">
        <v>238</v>
      </c>
      <c r="C133" s="2" t="s">
        <v>216</v>
      </c>
      <c r="D133" s="2" t="s">
        <v>233</v>
      </c>
      <c r="E133" s="2">
        <v>70</v>
      </c>
      <c r="F133" s="2"/>
      <c r="G133" s="2" t="s">
        <v>234</v>
      </c>
      <c r="H133" s="2" t="s">
        <v>219</v>
      </c>
      <c r="I133" s="2" t="s">
        <v>402</v>
      </c>
    </row>
    <row r="134" ht="16.5" spans="1:9">
      <c r="A134" s="4"/>
      <c r="B134" s="2" t="s">
        <v>240</v>
      </c>
      <c r="C134" s="2" t="s">
        <v>216</v>
      </c>
      <c r="D134" s="2" t="s">
        <v>233</v>
      </c>
      <c r="E134" s="2">
        <v>70</v>
      </c>
      <c r="F134" s="2"/>
      <c r="G134" s="2" t="s">
        <v>234</v>
      </c>
      <c r="H134" s="2" t="s">
        <v>226</v>
      </c>
      <c r="I134" s="2" t="s">
        <v>403</v>
      </c>
    </row>
    <row r="135" ht="16.5" spans="1:9">
      <c r="A135" s="4"/>
      <c r="B135" s="2" t="s">
        <v>242</v>
      </c>
      <c r="C135" s="2" t="s">
        <v>216</v>
      </c>
      <c r="D135" s="2" t="s">
        <v>233</v>
      </c>
      <c r="E135" s="2">
        <v>70</v>
      </c>
      <c r="F135" s="2"/>
      <c r="G135" s="2" t="s">
        <v>234</v>
      </c>
      <c r="H135" s="2" t="s">
        <v>226</v>
      </c>
      <c r="I135" s="2" t="s">
        <v>404</v>
      </c>
    </row>
    <row r="136" ht="16.5" spans="1:9">
      <c r="A136" s="4"/>
      <c r="B136" s="2" t="s">
        <v>244</v>
      </c>
      <c r="C136" s="2" t="s">
        <v>216</v>
      </c>
      <c r="D136" s="2" t="s">
        <v>233</v>
      </c>
      <c r="E136" s="2">
        <v>70</v>
      </c>
      <c r="F136" s="2"/>
      <c r="G136" s="2" t="s">
        <v>234</v>
      </c>
      <c r="H136" s="2" t="s">
        <v>226</v>
      </c>
      <c r="I136" s="2" t="s">
        <v>405</v>
      </c>
    </row>
    <row r="137" ht="66" spans="1:9">
      <c r="A137" s="4"/>
      <c r="B137" s="2" t="s">
        <v>246</v>
      </c>
      <c r="C137" s="2" t="s">
        <v>247</v>
      </c>
      <c r="D137" s="2" t="s">
        <v>233</v>
      </c>
      <c r="E137" s="2">
        <v>70</v>
      </c>
      <c r="F137" s="2"/>
      <c r="G137" s="2" t="s">
        <v>248</v>
      </c>
      <c r="H137" s="2" t="s">
        <v>249</v>
      </c>
      <c r="I137" s="5" t="s">
        <v>406</v>
      </c>
    </row>
    <row r="138" ht="16.5" spans="1:9">
      <c r="A138" s="4"/>
      <c r="B138" s="2" t="s">
        <v>374</v>
      </c>
      <c r="C138" s="2" t="s">
        <v>375</v>
      </c>
      <c r="D138" s="2" t="s">
        <v>233</v>
      </c>
      <c r="E138" s="2">
        <v>70</v>
      </c>
      <c r="F138" s="2"/>
      <c r="G138" s="2" t="s">
        <v>234</v>
      </c>
      <c r="H138" s="2" t="s">
        <v>376</v>
      </c>
      <c r="I138" s="2" t="s">
        <v>407</v>
      </c>
    </row>
    <row r="139" ht="16.5" spans="1:9">
      <c r="A139" s="4"/>
      <c r="B139" s="2" t="s">
        <v>378</v>
      </c>
      <c r="C139" s="2" t="s">
        <v>375</v>
      </c>
      <c r="D139" s="2" t="s">
        <v>233</v>
      </c>
      <c r="E139" s="2">
        <v>70</v>
      </c>
      <c r="F139" s="2"/>
      <c r="G139" s="2" t="s">
        <v>234</v>
      </c>
      <c r="H139" s="2" t="s">
        <v>376</v>
      </c>
      <c r="I139" s="2" t="s">
        <v>408</v>
      </c>
    </row>
    <row r="140" ht="16.5" spans="1:9">
      <c r="A140" s="4"/>
      <c r="B140" s="2" t="s">
        <v>380</v>
      </c>
      <c r="C140" s="2" t="s">
        <v>375</v>
      </c>
      <c r="D140" s="2" t="s">
        <v>233</v>
      </c>
      <c r="E140" s="2">
        <v>70</v>
      </c>
      <c r="F140" s="2"/>
      <c r="G140" s="2" t="s">
        <v>234</v>
      </c>
      <c r="H140" s="2" t="s">
        <v>376</v>
      </c>
      <c r="I140" s="2" t="s">
        <v>409</v>
      </c>
    </row>
    <row r="141" ht="16.5" spans="1:9">
      <c r="A141" s="4"/>
      <c r="B141" s="2" t="s">
        <v>251</v>
      </c>
      <c r="C141" s="2" t="s">
        <v>252</v>
      </c>
      <c r="D141" s="2" t="s">
        <v>233</v>
      </c>
      <c r="E141" s="2">
        <v>70</v>
      </c>
      <c r="F141" s="2"/>
      <c r="G141" s="2" t="s">
        <v>253</v>
      </c>
      <c r="H141" s="2" t="s">
        <v>254</v>
      </c>
      <c r="I141" s="2" t="s">
        <v>410</v>
      </c>
    </row>
    <row r="142" ht="16.5" spans="1:9">
      <c r="A142" s="4"/>
      <c r="B142" s="2" t="s">
        <v>256</v>
      </c>
      <c r="C142" s="2" t="s">
        <v>252</v>
      </c>
      <c r="D142" s="2" t="s">
        <v>233</v>
      </c>
      <c r="E142" s="2">
        <v>70</v>
      </c>
      <c r="F142" s="2"/>
      <c r="G142" s="2" t="s">
        <v>253</v>
      </c>
      <c r="H142" s="2" t="s">
        <v>254</v>
      </c>
      <c r="I142" s="2" t="s">
        <v>411</v>
      </c>
    </row>
    <row r="143" ht="16.5" spans="1:9">
      <c r="A143" s="4"/>
      <c r="B143" s="2" t="s">
        <v>258</v>
      </c>
      <c r="C143" s="2" t="s">
        <v>252</v>
      </c>
      <c r="D143" s="2" t="s">
        <v>233</v>
      </c>
      <c r="E143" s="2">
        <v>70</v>
      </c>
      <c r="F143" s="2"/>
      <c r="G143" s="2" t="s">
        <v>253</v>
      </c>
      <c r="H143" s="2" t="s">
        <v>254</v>
      </c>
      <c r="I143" s="2" t="s">
        <v>412</v>
      </c>
    </row>
    <row r="144" ht="16.5" spans="1:9">
      <c r="A144" s="4"/>
      <c r="B144" s="2" t="s">
        <v>260</v>
      </c>
      <c r="C144" s="2" t="s">
        <v>252</v>
      </c>
      <c r="D144" s="2" t="s">
        <v>233</v>
      </c>
      <c r="E144" s="2">
        <v>70</v>
      </c>
      <c r="F144" s="2"/>
      <c r="G144" s="2" t="s">
        <v>261</v>
      </c>
      <c r="H144" s="2" t="s">
        <v>262</v>
      </c>
      <c r="I144" s="2" t="s">
        <v>413</v>
      </c>
    </row>
    <row r="145" ht="16.5" spans="1:9">
      <c r="A145" s="4"/>
      <c r="B145" s="2" t="s">
        <v>264</v>
      </c>
      <c r="C145" s="2" t="s">
        <v>252</v>
      </c>
      <c r="D145" s="2" t="s">
        <v>233</v>
      </c>
      <c r="E145" s="2">
        <v>70</v>
      </c>
      <c r="F145" s="2"/>
      <c r="G145" s="2" t="s">
        <v>261</v>
      </c>
      <c r="H145" s="2" t="s">
        <v>262</v>
      </c>
      <c r="I145" s="2" t="s">
        <v>414</v>
      </c>
    </row>
    <row r="146" ht="16.5" spans="1:9">
      <c r="A146" s="4"/>
      <c r="B146" s="2" t="s">
        <v>266</v>
      </c>
      <c r="C146" s="2" t="s">
        <v>252</v>
      </c>
      <c r="D146" s="2" t="s">
        <v>233</v>
      </c>
      <c r="E146" s="2">
        <v>70</v>
      </c>
      <c r="F146" s="2"/>
      <c r="G146" s="2" t="s">
        <v>261</v>
      </c>
      <c r="H146" s="2" t="s">
        <v>262</v>
      </c>
      <c r="I146" s="2" t="s">
        <v>415</v>
      </c>
    </row>
    <row r="147" ht="66" spans="1:9">
      <c r="A147" s="4"/>
      <c r="B147" s="2" t="s">
        <v>303</v>
      </c>
      <c r="C147" s="2" t="s">
        <v>247</v>
      </c>
      <c r="D147" s="2" t="s">
        <v>233</v>
      </c>
      <c r="E147" s="2">
        <v>70</v>
      </c>
      <c r="F147" s="2"/>
      <c r="G147" s="2" t="s">
        <v>269</v>
      </c>
      <c r="H147" s="2" t="s">
        <v>270</v>
      </c>
      <c r="I147" s="5" t="s">
        <v>388</v>
      </c>
    </row>
    <row r="148" ht="99" spans="1:9">
      <c r="A148" s="4"/>
      <c r="B148" s="2" t="s">
        <v>305</v>
      </c>
      <c r="C148" s="2" t="s">
        <v>247</v>
      </c>
      <c r="D148" s="2" t="s">
        <v>233</v>
      </c>
      <c r="E148" s="2">
        <v>70</v>
      </c>
      <c r="F148" s="2"/>
      <c r="G148" s="2" t="s">
        <v>273</v>
      </c>
      <c r="H148" s="2" t="s">
        <v>274</v>
      </c>
      <c r="I148" s="5" t="s">
        <v>389</v>
      </c>
    </row>
    <row r="149" ht="16.5" spans="1:9">
      <c r="A149" s="4"/>
      <c r="B149" s="2" t="s">
        <v>276</v>
      </c>
      <c r="C149" s="2" t="s">
        <v>216</v>
      </c>
      <c r="D149" s="2" t="s">
        <v>233</v>
      </c>
      <c r="E149" s="2">
        <v>70</v>
      </c>
      <c r="F149" s="2"/>
      <c r="G149" s="2" t="s">
        <v>234</v>
      </c>
      <c r="H149" s="2" t="s">
        <v>277</v>
      </c>
      <c r="I149" s="2" t="s">
        <v>390</v>
      </c>
    </row>
    <row r="150" ht="16.5" spans="1:9">
      <c r="A150" s="4"/>
      <c r="B150" s="2" t="s">
        <v>279</v>
      </c>
      <c r="C150" s="2" t="s">
        <v>216</v>
      </c>
      <c r="D150" s="2" t="s">
        <v>233</v>
      </c>
      <c r="E150" s="2">
        <v>70</v>
      </c>
      <c r="F150" s="2"/>
      <c r="G150" s="2" t="s">
        <v>234</v>
      </c>
      <c r="H150" s="2" t="s">
        <v>277</v>
      </c>
      <c r="I150" s="2" t="s">
        <v>391</v>
      </c>
    </row>
    <row r="151" ht="16.5" spans="1:9">
      <c r="A151" s="4"/>
      <c r="B151" s="2" t="s">
        <v>281</v>
      </c>
      <c r="C151" s="2" t="s">
        <v>216</v>
      </c>
      <c r="D151" s="2" t="s">
        <v>233</v>
      </c>
      <c r="E151" s="2">
        <v>70</v>
      </c>
      <c r="F151" s="2"/>
      <c r="G151" s="2" t="s">
        <v>234</v>
      </c>
      <c r="H151" s="2" t="s">
        <v>277</v>
      </c>
      <c r="I151" s="2" t="s">
        <v>392</v>
      </c>
    </row>
    <row r="152" ht="16.5" spans="1:9">
      <c r="A152" s="4" t="s">
        <v>416</v>
      </c>
      <c r="B152" s="2" t="s">
        <v>215</v>
      </c>
      <c r="C152" s="2" t="s">
        <v>216</v>
      </c>
      <c r="D152" s="2" t="s">
        <v>217</v>
      </c>
      <c r="E152" s="2">
        <v>75</v>
      </c>
      <c r="F152" s="2"/>
      <c r="G152" s="2" t="s">
        <v>218</v>
      </c>
      <c r="H152" s="2" t="s">
        <v>219</v>
      </c>
      <c r="I152" s="2" t="s">
        <v>417</v>
      </c>
    </row>
    <row r="153" ht="16.5" spans="1:9">
      <c r="A153" s="4"/>
      <c r="B153" s="2" t="s">
        <v>221</v>
      </c>
      <c r="C153" s="2" t="s">
        <v>216</v>
      </c>
      <c r="D153" s="2" t="s">
        <v>217</v>
      </c>
      <c r="E153" s="2">
        <v>75</v>
      </c>
      <c r="F153" s="2"/>
      <c r="G153" s="2" t="s">
        <v>218</v>
      </c>
      <c r="H153" s="2" t="s">
        <v>219</v>
      </c>
      <c r="I153" s="2" t="s">
        <v>418</v>
      </c>
    </row>
    <row r="154" ht="16.5" spans="1:9">
      <c r="A154" s="4"/>
      <c r="B154" s="2" t="s">
        <v>223</v>
      </c>
      <c r="C154" s="2" t="s">
        <v>216</v>
      </c>
      <c r="D154" s="2" t="s">
        <v>217</v>
      </c>
      <c r="E154" s="2">
        <v>75</v>
      </c>
      <c r="F154" s="2"/>
      <c r="G154" s="2" t="s">
        <v>218</v>
      </c>
      <c r="H154" s="2" t="s">
        <v>219</v>
      </c>
      <c r="I154" s="2" t="s">
        <v>419</v>
      </c>
    </row>
    <row r="155" ht="16.5" spans="1:9">
      <c r="A155" s="4"/>
      <c r="B155" s="2" t="s">
        <v>225</v>
      </c>
      <c r="C155" s="2" t="s">
        <v>216</v>
      </c>
      <c r="D155" s="2" t="s">
        <v>217</v>
      </c>
      <c r="E155" s="2">
        <v>75</v>
      </c>
      <c r="F155" s="2"/>
      <c r="G155" s="2" t="s">
        <v>218</v>
      </c>
      <c r="H155" s="2" t="s">
        <v>226</v>
      </c>
      <c r="I155" s="2" t="s">
        <v>420</v>
      </c>
    </row>
    <row r="156" ht="16.5" spans="1:9">
      <c r="A156" s="4"/>
      <c r="B156" s="2" t="s">
        <v>228</v>
      </c>
      <c r="C156" s="2" t="s">
        <v>216</v>
      </c>
      <c r="D156" s="2" t="s">
        <v>217</v>
      </c>
      <c r="E156" s="2">
        <v>75</v>
      </c>
      <c r="F156" s="2"/>
      <c r="G156" s="2" t="s">
        <v>218</v>
      </c>
      <c r="H156" s="2" t="s">
        <v>226</v>
      </c>
      <c r="I156" s="2" t="s">
        <v>421</v>
      </c>
    </row>
    <row r="157" ht="16.5" spans="1:9">
      <c r="A157" s="4"/>
      <c r="B157" s="2" t="s">
        <v>230</v>
      </c>
      <c r="C157" s="2" t="s">
        <v>216</v>
      </c>
      <c r="D157" s="2" t="s">
        <v>217</v>
      </c>
      <c r="E157" s="2">
        <v>75</v>
      </c>
      <c r="F157" s="2"/>
      <c r="G157" s="2" t="s">
        <v>218</v>
      </c>
      <c r="H157" s="2" t="s">
        <v>226</v>
      </c>
      <c r="I157" s="2" t="s">
        <v>422</v>
      </c>
    </row>
    <row r="158" ht="16.5" spans="1:9">
      <c r="A158" s="4"/>
      <c r="B158" s="2" t="s">
        <v>232</v>
      </c>
      <c r="C158" s="2" t="s">
        <v>216</v>
      </c>
      <c r="D158" s="2" t="s">
        <v>233</v>
      </c>
      <c r="E158" s="2">
        <v>75</v>
      </c>
      <c r="F158" s="2"/>
      <c r="G158" s="2" t="s">
        <v>234</v>
      </c>
      <c r="H158" s="2" t="s">
        <v>219</v>
      </c>
      <c r="I158" s="2" t="s">
        <v>423</v>
      </c>
    </row>
    <row r="159" ht="16.5" spans="1:9">
      <c r="A159" s="4"/>
      <c r="B159" s="2" t="s">
        <v>236</v>
      </c>
      <c r="C159" s="2" t="s">
        <v>216</v>
      </c>
      <c r="D159" s="2" t="s">
        <v>233</v>
      </c>
      <c r="E159" s="2">
        <v>75</v>
      </c>
      <c r="F159" s="2"/>
      <c r="G159" s="2" t="s">
        <v>234</v>
      </c>
      <c r="H159" s="2" t="s">
        <v>219</v>
      </c>
      <c r="I159" s="2" t="s">
        <v>424</v>
      </c>
    </row>
    <row r="160" ht="16.5" spans="1:9">
      <c r="A160" s="4"/>
      <c r="B160" s="2" t="s">
        <v>238</v>
      </c>
      <c r="C160" s="2" t="s">
        <v>216</v>
      </c>
      <c r="D160" s="2" t="s">
        <v>233</v>
      </c>
      <c r="E160" s="2">
        <v>75</v>
      </c>
      <c r="F160" s="2"/>
      <c r="G160" s="2" t="s">
        <v>234</v>
      </c>
      <c r="H160" s="2" t="s">
        <v>219</v>
      </c>
      <c r="I160" s="2" t="s">
        <v>425</v>
      </c>
    </row>
    <row r="161" ht="16.5" spans="1:9">
      <c r="A161" s="4"/>
      <c r="B161" s="2" t="s">
        <v>240</v>
      </c>
      <c r="C161" s="2" t="s">
        <v>216</v>
      </c>
      <c r="D161" s="2" t="s">
        <v>233</v>
      </c>
      <c r="E161" s="2">
        <v>75</v>
      </c>
      <c r="F161" s="2"/>
      <c r="G161" s="2" t="s">
        <v>234</v>
      </c>
      <c r="H161" s="2" t="s">
        <v>226</v>
      </c>
      <c r="I161" s="2" t="s">
        <v>426</v>
      </c>
    </row>
    <row r="162" ht="16.5" spans="1:9">
      <c r="A162" s="4"/>
      <c r="B162" s="2" t="s">
        <v>242</v>
      </c>
      <c r="C162" s="2" t="s">
        <v>216</v>
      </c>
      <c r="D162" s="2" t="s">
        <v>233</v>
      </c>
      <c r="E162" s="2">
        <v>75</v>
      </c>
      <c r="F162" s="2"/>
      <c r="G162" s="2" t="s">
        <v>234</v>
      </c>
      <c r="H162" s="2" t="s">
        <v>226</v>
      </c>
      <c r="I162" s="2" t="s">
        <v>427</v>
      </c>
    </row>
    <row r="163" ht="16.5" spans="1:9">
      <c r="A163" s="4"/>
      <c r="B163" s="2" t="s">
        <v>244</v>
      </c>
      <c r="C163" s="2" t="s">
        <v>216</v>
      </c>
      <c r="D163" s="2" t="s">
        <v>233</v>
      </c>
      <c r="E163" s="2">
        <v>75</v>
      </c>
      <c r="F163" s="2"/>
      <c r="G163" s="2" t="s">
        <v>234</v>
      </c>
      <c r="H163" s="2" t="s">
        <v>226</v>
      </c>
      <c r="I163" s="2" t="s">
        <v>428</v>
      </c>
    </row>
    <row r="164" ht="66" spans="1:9">
      <c r="A164" s="4"/>
      <c r="B164" s="2" t="s">
        <v>246</v>
      </c>
      <c r="C164" s="2" t="s">
        <v>247</v>
      </c>
      <c r="D164" s="2" t="s">
        <v>233</v>
      </c>
      <c r="E164" s="2">
        <v>75</v>
      </c>
      <c r="F164" s="2"/>
      <c r="G164" s="2" t="s">
        <v>248</v>
      </c>
      <c r="H164" s="2" t="s">
        <v>249</v>
      </c>
      <c r="I164" s="5" t="s">
        <v>429</v>
      </c>
    </row>
    <row r="165" ht="16.5" spans="1:9">
      <c r="A165" s="4"/>
      <c r="B165" s="2" t="s">
        <v>374</v>
      </c>
      <c r="C165" s="2" t="s">
        <v>375</v>
      </c>
      <c r="D165" s="2" t="s">
        <v>233</v>
      </c>
      <c r="E165" s="2">
        <v>75</v>
      </c>
      <c r="F165" s="2"/>
      <c r="G165" s="2" t="s">
        <v>234</v>
      </c>
      <c r="H165" s="2" t="s">
        <v>376</v>
      </c>
      <c r="I165" s="2" t="s">
        <v>430</v>
      </c>
    </row>
    <row r="166" ht="16.5" spans="1:9">
      <c r="A166" s="4"/>
      <c r="B166" s="2" t="s">
        <v>378</v>
      </c>
      <c r="C166" s="2" t="s">
        <v>375</v>
      </c>
      <c r="D166" s="2" t="s">
        <v>233</v>
      </c>
      <c r="E166" s="2">
        <v>75</v>
      </c>
      <c r="F166" s="2"/>
      <c r="G166" s="2" t="s">
        <v>234</v>
      </c>
      <c r="H166" s="2" t="s">
        <v>376</v>
      </c>
      <c r="I166" s="2" t="s">
        <v>431</v>
      </c>
    </row>
    <row r="167" ht="16.5" spans="1:9">
      <c r="A167" s="4"/>
      <c r="B167" s="2" t="s">
        <v>380</v>
      </c>
      <c r="C167" s="2" t="s">
        <v>375</v>
      </c>
      <c r="D167" s="2" t="s">
        <v>233</v>
      </c>
      <c r="E167" s="2">
        <v>75</v>
      </c>
      <c r="F167" s="2"/>
      <c r="G167" s="2" t="s">
        <v>234</v>
      </c>
      <c r="H167" s="2" t="s">
        <v>376</v>
      </c>
      <c r="I167" s="2" t="s">
        <v>432</v>
      </c>
    </row>
    <row r="168" ht="16.5" spans="1:9">
      <c r="A168" s="4"/>
      <c r="B168" s="2" t="s">
        <v>251</v>
      </c>
      <c r="C168" s="2" t="s">
        <v>252</v>
      </c>
      <c r="D168" s="2" t="s">
        <v>233</v>
      </c>
      <c r="E168" s="2">
        <v>75</v>
      </c>
      <c r="F168" s="2"/>
      <c r="G168" s="2" t="s">
        <v>253</v>
      </c>
      <c r="H168" s="2" t="s">
        <v>254</v>
      </c>
      <c r="I168" s="2" t="s">
        <v>433</v>
      </c>
    </row>
    <row r="169" ht="16.5" spans="1:9">
      <c r="A169" s="4"/>
      <c r="B169" s="2" t="s">
        <v>256</v>
      </c>
      <c r="C169" s="2" t="s">
        <v>252</v>
      </c>
      <c r="D169" s="2" t="s">
        <v>233</v>
      </c>
      <c r="E169" s="2">
        <v>75</v>
      </c>
      <c r="F169" s="2"/>
      <c r="G169" s="2" t="s">
        <v>253</v>
      </c>
      <c r="H169" s="2" t="s">
        <v>254</v>
      </c>
      <c r="I169" s="2" t="s">
        <v>434</v>
      </c>
    </row>
    <row r="170" ht="16.5" spans="1:9">
      <c r="A170" s="4"/>
      <c r="B170" s="2" t="s">
        <v>258</v>
      </c>
      <c r="C170" s="2" t="s">
        <v>252</v>
      </c>
      <c r="D170" s="2" t="s">
        <v>233</v>
      </c>
      <c r="E170" s="2">
        <v>75</v>
      </c>
      <c r="F170" s="2"/>
      <c r="G170" s="2" t="s">
        <v>253</v>
      </c>
      <c r="H170" s="2" t="s">
        <v>254</v>
      </c>
      <c r="I170" s="2" t="s">
        <v>435</v>
      </c>
    </row>
    <row r="171" ht="16.5" spans="1:9">
      <c r="A171" s="4"/>
      <c r="B171" s="2" t="s">
        <v>260</v>
      </c>
      <c r="C171" s="2" t="s">
        <v>252</v>
      </c>
      <c r="D171" s="2" t="s">
        <v>233</v>
      </c>
      <c r="E171" s="2">
        <v>75</v>
      </c>
      <c r="F171" s="2"/>
      <c r="G171" s="2" t="s">
        <v>261</v>
      </c>
      <c r="H171" s="2" t="s">
        <v>262</v>
      </c>
      <c r="I171" s="2" t="s">
        <v>436</v>
      </c>
    </row>
    <row r="172" ht="16.5" spans="1:9">
      <c r="A172" s="4"/>
      <c r="B172" s="2" t="s">
        <v>264</v>
      </c>
      <c r="C172" s="2" t="s">
        <v>252</v>
      </c>
      <c r="D172" s="2" t="s">
        <v>233</v>
      </c>
      <c r="E172" s="2">
        <v>75</v>
      </c>
      <c r="F172" s="2"/>
      <c r="G172" s="2" t="s">
        <v>261</v>
      </c>
      <c r="H172" s="2" t="s">
        <v>262</v>
      </c>
      <c r="I172" s="2" t="s">
        <v>437</v>
      </c>
    </row>
    <row r="173" ht="16.5" spans="1:9">
      <c r="A173" s="4"/>
      <c r="B173" s="2" t="s">
        <v>266</v>
      </c>
      <c r="C173" s="2" t="s">
        <v>252</v>
      </c>
      <c r="D173" s="2" t="s">
        <v>233</v>
      </c>
      <c r="E173" s="2">
        <v>75</v>
      </c>
      <c r="F173" s="2"/>
      <c r="G173" s="2" t="s">
        <v>261</v>
      </c>
      <c r="H173" s="2" t="s">
        <v>262</v>
      </c>
      <c r="I173" s="2" t="s">
        <v>438</v>
      </c>
    </row>
    <row r="174" ht="66" spans="1:9">
      <c r="A174" s="4"/>
      <c r="B174" s="2" t="s">
        <v>303</v>
      </c>
      <c r="C174" s="2" t="s">
        <v>247</v>
      </c>
      <c r="D174" s="2" t="s">
        <v>233</v>
      </c>
      <c r="E174" s="2">
        <v>75</v>
      </c>
      <c r="F174" s="2"/>
      <c r="G174" s="2" t="s">
        <v>269</v>
      </c>
      <c r="H174" s="2" t="s">
        <v>270</v>
      </c>
      <c r="I174" s="5" t="s">
        <v>439</v>
      </c>
    </row>
    <row r="175" ht="99" spans="1:9">
      <c r="A175" s="4"/>
      <c r="B175" s="2" t="s">
        <v>305</v>
      </c>
      <c r="C175" s="2" t="s">
        <v>247</v>
      </c>
      <c r="D175" s="2" t="s">
        <v>233</v>
      </c>
      <c r="E175" s="2">
        <v>75</v>
      </c>
      <c r="F175" s="2"/>
      <c r="G175" s="2" t="s">
        <v>273</v>
      </c>
      <c r="H175" s="2" t="s">
        <v>274</v>
      </c>
      <c r="I175" s="5" t="s">
        <v>440</v>
      </c>
    </row>
    <row r="176" ht="16.5" spans="1:9">
      <c r="A176" s="4"/>
      <c r="B176" s="2" t="s">
        <v>276</v>
      </c>
      <c r="C176" s="2" t="s">
        <v>216</v>
      </c>
      <c r="D176" s="2" t="s">
        <v>233</v>
      </c>
      <c r="E176" s="2">
        <v>75</v>
      </c>
      <c r="F176" s="2"/>
      <c r="G176" s="2" t="s">
        <v>234</v>
      </c>
      <c r="H176" s="2" t="s">
        <v>277</v>
      </c>
      <c r="I176" s="2" t="s">
        <v>441</v>
      </c>
    </row>
    <row r="177" ht="16.5" spans="1:9">
      <c r="A177" s="4"/>
      <c r="B177" s="2" t="s">
        <v>279</v>
      </c>
      <c r="C177" s="2" t="s">
        <v>216</v>
      </c>
      <c r="D177" s="2" t="s">
        <v>233</v>
      </c>
      <c r="E177" s="2">
        <v>75</v>
      </c>
      <c r="F177" s="2"/>
      <c r="G177" s="2" t="s">
        <v>234</v>
      </c>
      <c r="H177" s="2" t="s">
        <v>277</v>
      </c>
      <c r="I177" s="2" t="s">
        <v>442</v>
      </c>
    </row>
    <row r="178" ht="16.5" spans="1:9">
      <c r="A178" s="4"/>
      <c r="B178" s="2" t="s">
        <v>281</v>
      </c>
      <c r="C178" s="2" t="s">
        <v>216</v>
      </c>
      <c r="D178" s="2" t="s">
        <v>233</v>
      </c>
      <c r="E178" s="2">
        <v>75</v>
      </c>
      <c r="F178" s="2"/>
      <c r="G178" s="2" t="s">
        <v>234</v>
      </c>
      <c r="H178" s="2" t="s">
        <v>277</v>
      </c>
      <c r="I178" s="2" t="s">
        <v>443</v>
      </c>
    </row>
    <row r="179" ht="16.5" spans="1:9">
      <c r="A179" s="4" t="s">
        <v>444</v>
      </c>
      <c r="B179" s="2" t="s">
        <v>215</v>
      </c>
      <c r="C179" s="2" t="s">
        <v>216</v>
      </c>
      <c r="D179" s="2" t="s">
        <v>217</v>
      </c>
      <c r="E179" s="2">
        <v>80</v>
      </c>
      <c r="F179" s="2"/>
      <c r="G179" s="2" t="s">
        <v>218</v>
      </c>
      <c r="H179" s="2" t="s">
        <v>219</v>
      </c>
      <c r="I179" s="2" t="s">
        <v>445</v>
      </c>
    </row>
    <row r="180" ht="16.5" spans="1:9">
      <c r="A180" s="4"/>
      <c r="B180" s="2" t="s">
        <v>221</v>
      </c>
      <c r="C180" s="2" t="s">
        <v>216</v>
      </c>
      <c r="D180" s="2" t="s">
        <v>217</v>
      </c>
      <c r="E180" s="2">
        <v>80</v>
      </c>
      <c r="F180" s="2"/>
      <c r="G180" s="2" t="s">
        <v>218</v>
      </c>
      <c r="H180" s="2" t="s">
        <v>219</v>
      </c>
      <c r="I180" s="2" t="s">
        <v>446</v>
      </c>
    </row>
    <row r="181" ht="16.5" spans="1:9">
      <c r="A181" s="4"/>
      <c r="B181" s="2" t="s">
        <v>223</v>
      </c>
      <c r="C181" s="2" t="s">
        <v>216</v>
      </c>
      <c r="D181" s="2" t="s">
        <v>217</v>
      </c>
      <c r="E181" s="2">
        <v>80</v>
      </c>
      <c r="F181" s="2"/>
      <c r="G181" s="2" t="s">
        <v>218</v>
      </c>
      <c r="H181" s="2" t="s">
        <v>219</v>
      </c>
      <c r="I181" s="2" t="s">
        <v>447</v>
      </c>
    </row>
    <row r="182" ht="16.5" spans="1:9">
      <c r="A182" s="4"/>
      <c r="B182" s="2" t="s">
        <v>225</v>
      </c>
      <c r="C182" s="2" t="s">
        <v>216</v>
      </c>
      <c r="D182" s="2" t="s">
        <v>217</v>
      </c>
      <c r="E182" s="2">
        <v>80</v>
      </c>
      <c r="F182" s="2"/>
      <c r="G182" s="2" t="s">
        <v>218</v>
      </c>
      <c r="H182" s="2" t="s">
        <v>226</v>
      </c>
      <c r="I182" s="2" t="s">
        <v>448</v>
      </c>
    </row>
    <row r="183" ht="16.5" spans="1:9">
      <c r="A183" s="4"/>
      <c r="B183" s="2" t="s">
        <v>228</v>
      </c>
      <c r="C183" s="2" t="s">
        <v>216</v>
      </c>
      <c r="D183" s="2" t="s">
        <v>217</v>
      </c>
      <c r="E183" s="2">
        <v>80</v>
      </c>
      <c r="F183" s="2"/>
      <c r="G183" s="2" t="s">
        <v>218</v>
      </c>
      <c r="H183" s="2" t="s">
        <v>226</v>
      </c>
      <c r="I183" s="2" t="s">
        <v>449</v>
      </c>
    </row>
    <row r="184" ht="16.5" spans="1:9">
      <c r="A184" s="4"/>
      <c r="B184" s="2" t="s">
        <v>230</v>
      </c>
      <c r="C184" s="2" t="s">
        <v>216</v>
      </c>
      <c r="D184" s="2" t="s">
        <v>217</v>
      </c>
      <c r="E184" s="2">
        <v>80</v>
      </c>
      <c r="F184" s="2"/>
      <c r="G184" s="2" t="s">
        <v>218</v>
      </c>
      <c r="H184" s="2" t="s">
        <v>226</v>
      </c>
      <c r="I184" s="2" t="s">
        <v>450</v>
      </c>
    </row>
    <row r="185" ht="16.5" spans="1:9">
      <c r="A185" s="4"/>
      <c r="B185" s="2" t="s">
        <v>232</v>
      </c>
      <c r="C185" s="2" t="s">
        <v>216</v>
      </c>
      <c r="D185" s="2" t="s">
        <v>233</v>
      </c>
      <c r="E185" s="2">
        <v>80</v>
      </c>
      <c r="F185" s="2"/>
      <c r="G185" s="2" t="s">
        <v>234</v>
      </c>
      <c r="H185" s="2" t="s">
        <v>219</v>
      </c>
      <c r="I185" s="2" t="s">
        <v>451</v>
      </c>
    </row>
    <row r="186" ht="16.5" spans="1:9">
      <c r="A186" s="4"/>
      <c r="B186" s="2" t="s">
        <v>236</v>
      </c>
      <c r="C186" s="2" t="s">
        <v>216</v>
      </c>
      <c r="D186" s="2" t="s">
        <v>233</v>
      </c>
      <c r="E186" s="2">
        <v>80</v>
      </c>
      <c r="F186" s="2"/>
      <c r="G186" s="2" t="s">
        <v>234</v>
      </c>
      <c r="H186" s="2" t="s">
        <v>219</v>
      </c>
      <c r="I186" s="2" t="s">
        <v>452</v>
      </c>
    </row>
    <row r="187" ht="16.5" spans="1:9">
      <c r="A187" s="4"/>
      <c r="B187" s="2" t="s">
        <v>238</v>
      </c>
      <c r="C187" s="2" t="s">
        <v>216</v>
      </c>
      <c r="D187" s="2" t="s">
        <v>233</v>
      </c>
      <c r="E187" s="2">
        <v>80</v>
      </c>
      <c r="F187" s="2"/>
      <c r="G187" s="2" t="s">
        <v>234</v>
      </c>
      <c r="H187" s="2" t="s">
        <v>219</v>
      </c>
      <c r="I187" s="2" t="s">
        <v>453</v>
      </c>
    </row>
    <row r="188" ht="16.5" spans="1:9">
      <c r="A188" s="4"/>
      <c r="B188" s="2" t="s">
        <v>240</v>
      </c>
      <c r="C188" s="2" t="s">
        <v>216</v>
      </c>
      <c r="D188" s="2" t="s">
        <v>233</v>
      </c>
      <c r="E188" s="2">
        <v>80</v>
      </c>
      <c r="F188" s="2"/>
      <c r="G188" s="2" t="s">
        <v>234</v>
      </c>
      <c r="H188" s="2" t="s">
        <v>226</v>
      </c>
      <c r="I188" s="2" t="s">
        <v>454</v>
      </c>
    </row>
    <row r="189" ht="16.5" spans="1:9">
      <c r="A189" s="4"/>
      <c r="B189" s="2" t="s">
        <v>242</v>
      </c>
      <c r="C189" s="2" t="s">
        <v>216</v>
      </c>
      <c r="D189" s="2" t="s">
        <v>233</v>
      </c>
      <c r="E189" s="2">
        <v>80</v>
      </c>
      <c r="F189" s="2"/>
      <c r="G189" s="2" t="s">
        <v>234</v>
      </c>
      <c r="H189" s="2" t="s">
        <v>226</v>
      </c>
      <c r="I189" s="2" t="s">
        <v>455</v>
      </c>
    </row>
    <row r="190" ht="16.5" spans="1:9">
      <c r="A190" s="4"/>
      <c r="B190" s="2" t="s">
        <v>244</v>
      </c>
      <c r="C190" s="2" t="s">
        <v>216</v>
      </c>
      <c r="D190" s="2" t="s">
        <v>233</v>
      </c>
      <c r="E190" s="2">
        <v>80</v>
      </c>
      <c r="F190" s="2"/>
      <c r="G190" s="2" t="s">
        <v>234</v>
      </c>
      <c r="H190" s="2" t="s">
        <v>226</v>
      </c>
      <c r="I190" s="2" t="s">
        <v>456</v>
      </c>
    </row>
    <row r="191" ht="66" spans="1:9">
      <c r="A191" s="4"/>
      <c r="B191" s="2" t="s">
        <v>246</v>
      </c>
      <c r="C191" s="2" t="s">
        <v>247</v>
      </c>
      <c r="D191" s="2" t="s">
        <v>233</v>
      </c>
      <c r="E191" s="2">
        <v>80</v>
      </c>
      <c r="F191" s="2"/>
      <c r="G191" s="2" t="s">
        <v>248</v>
      </c>
      <c r="H191" s="2" t="s">
        <v>249</v>
      </c>
      <c r="I191" s="5" t="s">
        <v>457</v>
      </c>
    </row>
    <row r="192" ht="16.5" spans="1:9">
      <c r="A192" s="4"/>
      <c r="B192" s="2" t="s">
        <v>374</v>
      </c>
      <c r="C192" s="2" t="s">
        <v>375</v>
      </c>
      <c r="D192" s="2" t="s">
        <v>233</v>
      </c>
      <c r="E192" s="2">
        <v>80</v>
      </c>
      <c r="F192" s="2"/>
      <c r="G192" s="2" t="s">
        <v>234</v>
      </c>
      <c r="H192" s="2" t="s">
        <v>376</v>
      </c>
      <c r="I192" s="2" t="s">
        <v>458</v>
      </c>
    </row>
    <row r="193" ht="16.5" spans="1:9">
      <c r="A193" s="4"/>
      <c r="B193" s="2" t="s">
        <v>378</v>
      </c>
      <c r="C193" s="2" t="s">
        <v>375</v>
      </c>
      <c r="D193" s="2" t="s">
        <v>233</v>
      </c>
      <c r="E193" s="2">
        <v>80</v>
      </c>
      <c r="F193" s="2"/>
      <c r="G193" s="2" t="s">
        <v>234</v>
      </c>
      <c r="H193" s="2" t="s">
        <v>376</v>
      </c>
      <c r="I193" s="2" t="s">
        <v>459</v>
      </c>
    </row>
    <row r="194" ht="16.5" spans="1:9">
      <c r="A194" s="4"/>
      <c r="B194" s="2" t="s">
        <v>380</v>
      </c>
      <c r="C194" s="2" t="s">
        <v>375</v>
      </c>
      <c r="D194" s="2" t="s">
        <v>233</v>
      </c>
      <c r="E194" s="2">
        <v>80</v>
      </c>
      <c r="F194" s="2"/>
      <c r="G194" s="2" t="s">
        <v>234</v>
      </c>
      <c r="H194" s="2" t="s">
        <v>376</v>
      </c>
      <c r="I194" s="2" t="s">
        <v>460</v>
      </c>
    </row>
    <row r="195" ht="16.5" spans="1:9">
      <c r="A195" s="4"/>
      <c r="B195" s="2" t="s">
        <v>251</v>
      </c>
      <c r="C195" s="2" t="s">
        <v>252</v>
      </c>
      <c r="D195" s="2" t="s">
        <v>233</v>
      </c>
      <c r="E195" s="2">
        <v>80</v>
      </c>
      <c r="F195" s="2"/>
      <c r="G195" s="2" t="s">
        <v>253</v>
      </c>
      <c r="H195" s="2" t="s">
        <v>254</v>
      </c>
      <c r="I195" s="2" t="s">
        <v>461</v>
      </c>
    </row>
    <row r="196" ht="16.5" spans="1:9">
      <c r="A196" s="4"/>
      <c r="B196" s="2" t="s">
        <v>256</v>
      </c>
      <c r="C196" s="2" t="s">
        <v>252</v>
      </c>
      <c r="D196" s="2" t="s">
        <v>233</v>
      </c>
      <c r="E196" s="2">
        <v>80</v>
      </c>
      <c r="F196" s="2"/>
      <c r="G196" s="2" t="s">
        <v>253</v>
      </c>
      <c r="H196" s="2" t="s">
        <v>254</v>
      </c>
      <c r="I196" s="2" t="s">
        <v>462</v>
      </c>
    </row>
    <row r="197" ht="16.5" spans="1:9">
      <c r="A197" s="4"/>
      <c r="B197" s="2" t="s">
        <v>258</v>
      </c>
      <c r="C197" s="2" t="s">
        <v>252</v>
      </c>
      <c r="D197" s="2" t="s">
        <v>233</v>
      </c>
      <c r="E197" s="2">
        <v>80</v>
      </c>
      <c r="F197" s="2"/>
      <c r="G197" s="2" t="s">
        <v>253</v>
      </c>
      <c r="H197" s="2" t="s">
        <v>254</v>
      </c>
      <c r="I197" s="2" t="s">
        <v>463</v>
      </c>
    </row>
    <row r="198" ht="16.5" spans="1:9">
      <c r="A198" s="4"/>
      <c r="B198" s="2" t="s">
        <v>260</v>
      </c>
      <c r="C198" s="2" t="s">
        <v>252</v>
      </c>
      <c r="D198" s="2" t="s">
        <v>233</v>
      </c>
      <c r="E198" s="2">
        <v>80</v>
      </c>
      <c r="F198" s="2"/>
      <c r="G198" s="2" t="s">
        <v>261</v>
      </c>
      <c r="H198" s="2" t="s">
        <v>262</v>
      </c>
      <c r="I198" s="2" t="s">
        <v>464</v>
      </c>
    </row>
    <row r="199" ht="16.5" spans="1:9">
      <c r="A199" s="4"/>
      <c r="B199" s="2" t="s">
        <v>264</v>
      </c>
      <c r="C199" s="2" t="s">
        <v>252</v>
      </c>
      <c r="D199" s="2" t="s">
        <v>233</v>
      </c>
      <c r="E199" s="2">
        <v>80</v>
      </c>
      <c r="F199" s="2"/>
      <c r="G199" s="2" t="s">
        <v>261</v>
      </c>
      <c r="H199" s="2" t="s">
        <v>262</v>
      </c>
      <c r="I199" s="2" t="s">
        <v>465</v>
      </c>
    </row>
    <row r="200" ht="16.5" spans="1:9">
      <c r="A200" s="4"/>
      <c r="B200" s="2" t="s">
        <v>266</v>
      </c>
      <c r="C200" s="2" t="s">
        <v>252</v>
      </c>
      <c r="D200" s="2" t="s">
        <v>233</v>
      </c>
      <c r="E200" s="2">
        <v>80</v>
      </c>
      <c r="F200" s="2"/>
      <c r="G200" s="2" t="s">
        <v>261</v>
      </c>
      <c r="H200" s="2" t="s">
        <v>262</v>
      </c>
      <c r="I200" s="2" t="s">
        <v>466</v>
      </c>
    </row>
    <row r="201" ht="66" spans="1:9">
      <c r="A201" s="4"/>
      <c r="B201" s="2" t="s">
        <v>303</v>
      </c>
      <c r="C201" s="2" t="s">
        <v>247</v>
      </c>
      <c r="D201" s="2" t="s">
        <v>233</v>
      </c>
      <c r="E201" s="2">
        <v>80</v>
      </c>
      <c r="F201" s="2"/>
      <c r="G201" s="2" t="s">
        <v>269</v>
      </c>
      <c r="H201" s="2" t="s">
        <v>270</v>
      </c>
      <c r="I201" s="5" t="s">
        <v>467</v>
      </c>
    </row>
    <row r="202" ht="99" spans="1:9">
      <c r="A202" s="4"/>
      <c r="B202" s="2" t="s">
        <v>305</v>
      </c>
      <c r="C202" s="2" t="s">
        <v>247</v>
      </c>
      <c r="D202" s="2" t="s">
        <v>233</v>
      </c>
      <c r="E202" s="2">
        <v>80</v>
      </c>
      <c r="F202" s="2"/>
      <c r="G202" s="2" t="s">
        <v>273</v>
      </c>
      <c r="H202" s="2" t="s">
        <v>274</v>
      </c>
      <c r="I202" s="5" t="s">
        <v>468</v>
      </c>
    </row>
    <row r="203" ht="16.5" spans="1:9">
      <c r="A203" s="4"/>
      <c r="B203" s="2" t="s">
        <v>276</v>
      </c>
      <c r="C203" s="2" t="s">
        <v>216</v>
      </c>
      <c r="D203" s="2" t="s">
        <v>233</v>
      </c>
      <c r="E203" s="2">
        <v>80</v>
      </c>
      <c r="F203" s="2"/>
      <c r="G203" s="2" t="s">
        <v>234</v>
      </c>
      <c r="H203" s="2" t="s">
        <v>277</v>
      </c>
      <c r="I203" s="2" t="s">
        <v>469</v>
      </c>
    </row>
    <row r="204" ht="16.5" spans="1:9">
      <c r="A204" s="4"/>
      <c r="B204" s="2" t="s">
        <v>279</v>
      </c>
      <c r="C204" s="2" t="s">
        <v>216</v>
      </c>
      <c r="D204" s="2" t="s">
        <v>233</v>
      </c>
      <c r="E204" s="2">
        <v>80</v>
      </c>
      <c r="F204" s="2"/>
      <c r="G204" s="2" t="s">
        <v>234</v>
      </c>
      <c r="H204" s="2" t="s">
        <v>277</v>
      </c>
      <c r="I204" s="2" t="s">
        <v>470</v>
      </c>
    </row>
    <row r="205" ht="16.5" spans="1:9">
      <c r="A205" s="4"/>
      <c r="B205" s="2" t="s">
        <v>281</v>
      </c>
      <c r="C205" s="2" t="s">
        <v>216</v>
      </c>
      <c r="D205" s="2" t="s">
        <v>233</v>
      </c>
      <c r="E205" s="2">
        <v>80</v>
      </c>
      <c r="F205" s="2"/>
      <c r="G205" s="2" t="s">
        <v>234</v>
      </c>
      <c r="H205" s="2" t="s">
        <v>277</v>
      </c>
      <c r="I205" s="2" t="s">
        <v>471</v>
      </c>
    </row>
    <row r="206" ht="16.5" spans="1:9">
      <c r="A206" s="4" t="s">
        <v>472</v>
      </c>
      <c r="B206" s="2" t="s">
        <v>215</v>
      </c>
      <c r="C206" s="2" t="s">
        <v>216</v>
      </c>
      <c r="D206" s="2" t="s">
        <v>217</v>
      </c>
      <c r="E206" s="2">
        <v>85</v>
      </c>
      <c r="F206" s="2"/>
      <c r="G206" s="2" t="s">
        <v>218</v>
      </c>
      <c r="H206" s="2" t="s">
        <v>219</v>
      </c>
      <c r="I206" s="2" t="s">
        <v>473</v>
      </c>
    </row>
    <row r="207" ht="16.5" spans="1:9">
      <c r="A207" s="4"/>
      <c r="B207" s="2" t="s">
        <v>221</v>
      </c>
      <c r="C207" s="2" t="s">
        <v>216</v>
      </c>
      <c r="D207" s="2" t="s">
        <v>217</v>
      </c>
      <c r="E207" s="2">
        <v>85</v>
      </c>
      <c r="F207" s="2"/>
      <c r="G207" s="2" t="s">
        <v>218</v>
      </c>
      <c r="H207" s="2" t="s">
        <v>219</v>
      </c>
      <c r="I207" s="2" t="s">
        <v>474</v>
      </c>
    </row>
    <row r="208" ht="16.5" spans="1:9">
      <c r="A208" s="4"/>
      <c r="B208" s="2" t="s">
        <v>223</v>
      </c>
      <c r="C208" s="2" t="s">
        <v>216</v>
      </c>
      <c r="D208" s="2" t="s">
        <v>217</v>
      </c>
      <c r="E208" s="2">
        <v>85</v>
      </c>
      <c r="F208" s="2"/>
      <c r="G208" s="2" t="s">
        <v>218</v>
      </c>
      <c r="H208" s="2" t="s">
        <v>219</v>
      </c>
      <c r="I208" s="2" t="s">
        <v>475</v>
      </c>
    </row>
    <row r="209" ht="16.5" spans="1:9">
      <c r="A209" s="4"/>
      <c r="B209" s="2" t="s">
        <v>225</v>
      </c>
      <c r="C209" s="2" t="s">
        <v>216</v>
      </c>
      <c r="D209" s="2" t="s">
        <v>217</v>
      </c>
      <c r="E209" s="2">
        <v>85</v>
      </c>
      <c r="F209" s="2"/>
      <c r="G209" s="2" t="s">
        <v>218</v>
      </c>
      <c r="H209" s="2" t="s">
        <v>226</v>
      </c>
      <c r="I209" s="2" t="s">
        <v>476</v>
      </c>
    </row>
    <row r="210" ht="16.5" spans="1:9">
      <c r="A210" s="4"/>
      <c r="B210" s="2" t="s">
        <v>228</v>
      </c>
      <c r="C210" s="2" t="s">
        <v>216</v>
      </c>
      <c r="D210" s="2" t="s">
        <v>217</v>
      </c>
      <c r="E210" s="2">
        <v>85</v>
      </c>
      <c r="F210" s="2"/>
      <c r="G210" s="2" t="s">
        <v>218</v>
      </c>
      <c r="H210" s="2" t="s">
        <v>226</v>
      </c>
      <c r="I210" s="2" t="s">
        <v>477</v>
      </c>
    </row>
    <row r="211" ht="16.5" spans="1:9">
      <c r="A211" s="4"/>
      <c r="B211" s="2" t="s">
        <v>230</v>
      </c>
      <c r="C211" s="2" t="s">
        <v>216</v>
      </c>
      <c r="D211" s="2" t="s">
        <v>217</v>
      </c>
      <c r="E211" s="2">
        <v>85</v>
      </c>
      <c r="F211" s="2"/>
      <c r="G211" s="2" t="s">
        <v>218</v>
      </c>
      <c r="H211" s="2" t="s">
        <v>226</v>
      </c>
      <c r="I211" s="2" t="s">
        <v>478</v>
      </c>
    </row>
    <row r="212" ht="16.5" spans="1:9">
      <c r="A212" s="4"/>
      <c r="B212" s="2" t="s">
        <v>232</v>
      </c>
      <c r="C212" s="2" t="s">
        <v>216</v>
      </c>
      <c r="D212" s="2" t="s">
        <v>233</v>
      </c>
      <c r="E212" s="2">
        <v>85</v>
      </c>
      <c r="F212" s="2"/>
      <c r="G212" s="2" t="s">
        <v>234</v>
      </c>
      <c r="H212" s="2" t="s">
        <v>219</v>
      </c>
      <c r="I212" s="2" t="s">
        <v>479</v>
      </c>
    </row>
    <row r="213" ht="16.5" spans="1:9">
      <c r="A213" s="4"/>
      <c r="B213" s="2" t="s">
        <v>236</v>
      </c>
      <c r="C213" s="2" t="s">
        <v>216</v>
      </c>
      <c r="D213" s="2" t="s">
        <v>233</v>
      </c>
      <c r="E213" s="2">
        <v>85</v>
      </c>
      <c r="F213" s="2"/>
      <c r="G213" s="2" t="s">
        <v>234</v>
      </c>
      <c r="H213" s="2" t="s">
        <v>219</v>
      </c>
      <c r="I213" s="2" t="s">
        <v>480</v>
      </c>
    </row>
    <row r="214" ht="16.5" spans="1:9">
      <c r="A214" s="4"/>
      <c r="B214" s="2" t="s">
        <v>238</v>
      </c>
      <c r="C214" s="2" t="s">
        <v>216</v>
      </c>
      <c r="D214" s="2" t="s">
        <v>233</v>
      </c>
      <c r="E214" s="2">
        <v>85</v>
      </c>
      <c r="F214" s="2"/>
      <c r="G214" s="2" t="s">
        <v>234</v>
      </c>
      <c r="H214" s="2" t="s">
        <v>219</v>
      </c>
      <c r="I214" s="2" t="s">
        <v>481</v>
      </c>
    </row>
    <row r="215" ht="16.5" spans="1:9">
      <c r="A215" s="4"/>
      <c r="B215" s="2" t="s">
        <v>240</v>
      </c>
      <c r="C215" s="2" t="s">
        <v>216</v>
      </c>
      <c r="D215" s="2" t="s">
        <v>233</v>
      </c>
      <c r="E215" s="2">
        <v>85</v>
      </c>
      <c r="F215" s="2"/>
      <c r="G215" s="2" t="s">
        <v>234</v>
      </c>
      <c r="H215" s="2" t="s">
        <v>226</v>
      </c>
      <c r="I215" s="2" t="s">
        <v>482</v>
      </c>
    </row>
    <row r="216" ht="16.5" spans="1:9">
      <c r="A216" s="4"/>
      <c r="B216" s="2" t="s">
        <v>242</v>
      </c>
      <c r="C216" s="2" t="s">
        <v>216</v>
      </c>
      <c r="D216" s="2" t="s">
        <v>233</v>
      </c>
      <c r="E216" s="2">
        <v>85</v>
      </c>
      <c r="F216" s="2"/>
      <c r="G216" s="2" t="s">
        <v>234</v>
      </c>
      <c r="H216" s="2" t="s">
        <v>226</v>
      </c>
      <c r="I216" s="2" t="s">
        <v>483</v>
      </c>
    </row>
    <row r="217" ht="16.5" spans="1:9">
      <c r="A217" s="4"/>
      <c r="B217" s="2" t="s">
        <v>244</v>
      </c>
      <c r="C217" s="2" t="s">
        <v>216</v>
      </c>
      <c r="D217" s="2" t="s">
        <v>233</v>
      </c>
      <c r="E217" s="2">
        <v>85</v>
      </c>
      <c r="F217" s="2"/>
      <c r="G217" s="2" t="s">
        <v>234</v>
      </c>
      <c r="H217" s="2" t="s">
        <v>226</v>
      </c>
      <c r="I217" s="2" t="s">
        <v>484</v>
      </c>
    </row>
    <row r="218" ht="66" spans="1:9">
      <c r="A218" s="4"/>
      <c r="B218" s="2" t="s">
        <v>246</v>
      </c>
      <c r="C218" s="2" t="s">
        <v>247</v>
      </c>
      <c r="D218" s="2" t="s">
        <v>233</v>
      </c>
      <c r="E218" s="2">
        <v>85</v>
      </c>
      <c r="F218" s="2"/>
      <c r="G218" s="2" t="s">
        <v>248</v>
      </c>
      <c r="H218" s="2" t="s">
        <v>249</v>
      </c>
      <c r="I218" s="5" t="s">
        <v>485</v>
      </c>
    </row>
    <row r="219" ht="16.5" spans="1:9">
      <c r="A219" s="4"/>
      <c r="B219" s="2" t="s">
        <v>374</v>
      </c>
      <c r="C219" s="2" t="s">
        <v>375</v>
      </c>
      <c r="D219" s="2" t="s">
        <v>233</v>
      </c>
      <c r="E219" s="2">
        <v>85</v>
      </c>
      <c r="F219" s="2"/>
      <c r="G219" s="2" t="s">
        <v>234</v>
      </c>
      <c r="H219" s="2" t="s">
        <v>376</v>
      </c>
      <c r="I219" s="2" t="s">
        <v>486</v>
      </c>
    </row>
    <row r="220" ht="16.5" spans="1:9">
      <c r="A220" s="4"/>
      <c r="B220" s="2" t="s">
        <v>378</v>
      </c>
      <c r="C220" s="2" t="s">
        <v>375</v>
      </c>
      <c r="D220" s="2" t="s">
        <v>233</v>
      </c>
      <c r="E220" s="2">
        <v>85</v>
      </c>
      <c r="F220" s="2"/>
      <c r="G220" s="2" t="s">
        <v>234</v>
      </c>
      <c r="H220" s="2" t="s">
        <v>376</v>
      </c>
      <c r="I220" s="2" t="s">
        <v>487</v>
      </c>
    </row>
    <row r="221" ht="16.5" spans="1:9">
      <c r="A221" s="4"/>
      <c r="B221" s="2" t="s">
        <v>380</v>
      </c>
      <c r="C221" s="2" t="s">
        <v>375</v>
      </c>
      <c r="D221" s="2" t="s">
        <v>233</v>
      </c>
      <c r="E221" s="2">
        <v>85</v>
      </c>
      <c r="F221" s="2"/>
      <c r="G221" s="2" t="s">
        <v>234</v>
      </c>
      <c r="H221" s="2" t="s">
        <v>376</v>
      </c>
      <c r="I221" s="2" t="s">
        <v>488</v>
      </c>
    </row>
    <row r="222" ht="16.5" spans="1:9">
      <c r="A222" s="4"/>
      <c r="B222" s="2" t="s">
        <v>251</v>
      </c>
      <c r="C222" s="2" t="s">
        <v>252</v>
      </c>
      <c r="D222" s="2" t="s">
        <v>233</v>
      </c>
      <c r="E222" s="2">
        <v>85</v>
      </c>
      <c r="F222" s="2"/>
      <c r="G222" s="2" t="s">
        <v>253</v>
      </c>
      <c r="H222" s="2" t="s">
        <v>254</v>
      </c>
      <c r="I222" s="2" t="s">
        <v>489</v>
      </c>
    </row>
    <row r="223" ht="16.5" spans="1:9">
      <c r="A223" s="4"/>
      <c r="B223" s="2" t="s">
        <v>256</v>
      </c>
      <c r="C223" s="2" t="s">
        <v>252</v>
      </c>
      <c r="D223" s="2" t="s">
        <v>233</v>
      </c>
      <c r="E223" s="2">
        <v>85</v>
      </c>
      <c r="F223" s="2"/>
      <c r="G223" s="2" t="s">
        <v>253</v>
      </c>
      <c r="H223" s="2" t="s">
        <v>254</v>
      </c>
      <c r="I223" s="2" t="s">
        <v>490</v>
      </c>
    </row>
    <row r="224" ht="16.5" spans="1:9">
      <c r="A224" s="4"/>
      <c r="B224" s="2" t="s">
        <v>258</v>
      </c>
      <c r="C224" s="2" t="s">
        <v>252</v>
      </c>
      <c r="D224" s="2" t="s">
        <v>233</v>
      </c>
      <c r="E224" s="2">
        <v>85</v>
      </c>
      <c r="F224" s="2"/>
      <c r="G224" s="2" t="s">
        <v>253</v>
      </c>
      <c r="H224" s="2" t="s">
        <v>254</v>
      </c>
      <c r="I224" s="2" t="s">
        <v>491</v>
      </c>
    </row>
    <row r="225" ht="16.5" spans="1:9">
      <c r="A225" s="4"/>
      <c r="B225" s="2" t="s">
        <v>260</v>
      </c>
      <c r="C225" s="2" t="s">
        <v>252</v>
      </c>
      <c r="D225" s="2" t="s">
        <v>233</v>
      </c>
      <c r="E225" s="2">
        <v>85</v>
      </c>
      <c r="F225" s="2"/>
      <c r="G225" s="2" t="s">
        <v>261</v>
      </c>
      <c r="H225" s="2" t="s">
        <v>262</v>
      </c>
      <c r="I225" s="2" t="s">
        <v>492</v>
      </c>
    </row>
    <row r="226" ht="16.5" spans="1:9">
      <c r="A226" s="4"/>
      <c r="B226" s="2" t="s">
        <v>264</v>
      </c>
      <c r="C226" s="2" t="s">
        <v>252</v>
      </c>
      <c r="D226" s="2" t="s">
        <v>233</v>
      </c>
      <c r="E226" s="2">
        <v>85</v>
      </c>
      <c r="F226" s="2"/>
      <c r="G226" s="2" t="s">
        <v>261</v>
      </c>
      <c r="H226" s="2" t="s">
        <v>262</v>
      </c>
      <c r="I226" s="2" t="s">
        <v>493</v>
      </c>
    </row>
    <row r="227" ht="16.5" spans="1:9">
      <c r="A227" s="4"/>
      <c r="B227" s="2" t="s">
        <v>266</v>
      </c>
      <c r="C227" s="2" t="s">
        <v>252</v>
      </c>
      <c r="D227" s="2" t="s">
        <v>233</v>
      </c>
      <c r="E227" s="2">
        <v>85</v>
      </c>
      <c r="F227" s="2"/>
      <c r="G227" s="2" t="s">
        <v>261</v>
      </c>
      <c r="H227" s="2" t="s">
        <v>262</v>
      </c>
      <c r="I227" s="2" t="s">
        <v>494</v>
      </c>
    </row>
    <row r="228" ht="66" spans="1:9">
      <c r="A228" s="4"/>
      <c r="B228" s="2" t="s">
        <v>303</v>
      </c>
      <c r="C228" s="2" t="s">
        <v>247</v>
      </c>
      <c r="D228" s="2" t="s">
        <v>233</v>
      </c>
      <c r="E228" s="2">
        <v>85</v>
      </c>
      <c r="F228" s="2"/>
      <c r="G228" s="2" t="s">
        <v>269</v>
      </c>
      <c r="H228" s="2" t="s">
        <v>270</v>
      </c>
      <c r="I228" s="5" t="s">
        <v>495</v>
      </c>
    </row>
    <row r="229" ht="99" spans="1:9">
      <c r="A229" s="4"/>
      <c r="B229" s="2" t="s">
        <v>305</v>
      </c>
      <c r="C229" s="2" t="s">
        <v>247</v>
      </c>
      <c r="D229" s="2" t="s">
        <v>233</v>
      </c>
      <c r="E229" s="2">
        <v>85</v>
      </c>
      <c r="F229" s="2"/>
      <c r="G229" s="2" t="s">
        <v>273</v>
      </c>
      <c r="H229" s="2" t="s">
        <v>274</v>
      </c>
      <c r="I229" s="5" t="s">
        <v>496</v>
      </c>
    </row>
    <row r="230" ht="16.5" spans="1:9">
      <c r="A230" s="4"/>
      <c r="B230" s="2" t="s">
        <v>276</v>
      </c>
      <c r="C230" s="2" t="s">
        <v>216</v>
      </c>
      <c r="D230" s="2" t="s">
        <v>233</v>
      </c>
      <c r="E230" s="2">
        <v>85</v>
      </c>
      <c r="F230" s="2"/>
      <c r="G230" s="2" t="s">
        <v>234</v>
      </c>
      <c r="H230" s="2" t="s">
        <v>277</v>
      </c>
      <c r="I230" s="2" t="s">
        <v>497</v>
      </c>
    </row>
    <row r="231" ht="16.5" spans="1:9">
      <c r="A231" s="4"/>
      <c r="B231" s="2" t="s">
        <v>279</v>
      </c>
      <c r="C231" s="2" t="s">
        <v>216</v>
      </c>
      <c r="D231" s="2" t="s">
        <v>233</v>
      </c>
      <c r="E231" s="2">
        <v>85</v>
      </c>
      <c r="F231" s="2"/>
      <c r="G231" s="2" t="s">
        <v>234</v>
      </c>
      <c r="H231" s="2" t="s">
        <v>277</v>
      </c>
      <c r="I231" s="2" t="s">
        <v>498</v>
      </c>
    </row>
    <row r="232" ht="16.5" spans="1:9">
      <c r="A232" s="4"/>
      <c r="B232" s="2" t="s">
        <v>281</v>
      </c>
      <c r="C232" s="2" t="s">
        <v>216</v>
      </c>
      <c r="D232" s="2" t="s">
        <v>233</v>
      </c>
      <c r="E232" s="2">
        <v>85</v>
      </c>
      <c r="F232" s="2"/>
      <c r="G232" s="2" t="s">
        <v>234</v>
      </c>
      <c r="H232" s="2" t="s">
        <v>277</v>
      </c>
      <c r="I232" s="2" t="s">
        <v>499</v>
      </c>
    </row>
    <row r="233" ht="16.5" spans="1:9">
      <c r="A233" s="4" t="s">
        <v>500</v>
      </c>
      <c r="B233" s="2" t="s">
        <v>215</v>
      </c>
      <c r="C233" s="2" t="s">
        <v>216</v>
      </c>
      <c r="D233" s="2" t="s">
        <v>217</v>
      </c>
      <c r="E233" s="2">
        <v>90</v>
      </c>
      <c r="F233" s="2"/>
      <c r="G233" s="2" t="s">
        <v>218</v>
      </c>
      <c r="H233" s="2" t="s">
        <v>219</v>
      </c>
      <c r="I233" s="2" t="s">
        <v>501</v>
      </c>
    </row>
    <row r="234" ht="16.5" spans="1:9">
      <c r="A234" s="4"/>
      <c r="B234" s="2" t="s">
        <v>221</v>
      </c>
      <c r="C234" s="2" t="s">
        <v>216</v>
      </c>
      <c r="D234" s="2" t="s">
        <v>217</v>
      </c>
      <c r="E234" s="2">
        <v>90</v>
      </c>
      <c r="F234" s="2"/>
      <c r="G234" s="2" t="s">
        <v>218</v>
      </c>
      <c r="H234" s="2" t="s">
        <v>219</v>
      </c>
      <c r="I234" s="2" t="s">
        <v>502</v>
      </c>
    </row>
    <row r="235" ht="16.5" spans="1:9">
      <c r="A235" s="4"/>
      <c r="B235" s="2" t="s">
        <v>223</v>
      </c>
      <c r="C235" s="2" t="s">
        <v>216</v>
      </c>
      <c r="D235" s="2" t="s">
        <v>217</v>
      </c>
      <c r="E235" s="2">
        <v>90</v>
      </c>
      <c r="F235" s="2"/>
      <c r="G235" s="2" t="s">
        <v>218</v>
      </c>
      <c r="H235" s="2" t="s">
        <v>219</v>
      </c>
      <c r="I235" s="2" t="s">
        <v>503</v>
      </c>
    </row>
    <row r="236" ht="16.5" spans="1:9">
      <c r="A236" s="4"/>
      <c r="B236" s="2" t="s">
        <v>225</v>
      </c>
      <c r="C236" s="2" t="s">
        <v>216</v>
      </c>
      <c r="D236" s="2" t="s">
        <v>217</v>
      </c>
      <c r="E236" s="2">
        <v>90</v>
      </c>
      <c r="F236" s="2"/>
      <c r="G236" s="2" t="s">
        <v>218</v>
      </c>
      <c r="H236" s="2" t="s">
        <v>226</v>
      </c>
      <c r="I236" s="2" t="s">
        <v>504</v>
      </c>
    </row>
    <row r="237" ht="16.5" spans="1:9">
      <c r="A237" s="4"/>
      <c r="B237" s="2" t="s">
        <v>228</v>
      </c>
      <c r="C237" s="2" t="s">
        <v>216</v>
      </c>
      <c r="D237" s="2" t="s">
        <v>217</v>
      </c>
      <c r="E237" s="2">
        <v>90</v>
      </c>
      <c r="F237" s="2"/>
      <c r="G237" s="2" t="s">
        <v>218</v>
      </c>
      <c r="H237" s="2" t="s">
        <v>226</v>
      </c>
      <c r="I237" s="2" t="s">
        <v>505</v>
      </c>
    </row>
    <row r="238" ht="16.5" spans="1:9">
      <c r="A238" s="4"/>
      <c r="B238" s="2" t="s">
        <v>230</v>
      </c>
      <c r="C238" s="2" t="s">
        <v>216</v>
      </c>
      <c r="D238" s="2" t="s">
        <v>217</v>
      </c>
      <c r="E238" s="2">
        <v>90</v>
      </c>
      <c r="F238" s="2"/>
      <c r="G238" s="2" t="s">
        <v>218</v>
      </c>
      <c r="H238" s="2" t="s">
        <v>226</v>
      </c>
      <c r="I238" s="2" t="s">
        <v>506</v>
      </c>
    </row>
    <row r="239" ht="16.5" spans="1:9">
      <c r="A239" s="4"/>
      <c r="B239" s="2" t="s">
        <v>232</v>
      </c>
      <c r="C239" s="2" t="s">
        <v>216</v>
      </c>
      <c r="D239" s="2" t="s">
        <v>233</v>
      </c>
      <c r="E239" s="2">
        <v>90</v>
      </c>
      <c r="F239" s="2"/>
      <c r="G239" s="2" t="s">
        <v>234</v>
      </c>
      <c r="H239" s="2" t="s">
        <v>219</v>
      </c>
      <c r="I239" s="2" t="s">
        <v>507</v>
      </c>
    </row>
    <row r="240" ht="16.5" spans="1:9">
      <c r="A240" s="4"/>
      <c r="B240" s="2" t="s">
        <v>236</v>
      </c>
      <c r="C240" s="2" t="s">
        <v>216</v>
      </c>
      <c r="D240" s="2" t="s">
        <v>233</v>
      </c>
      <c r="E240" s="2">
        <v>90</v>
      </c>
      <c r="F240" s="2"/>
      <c r="G240" s="2" t="s">
        <v>234</v>
      </c>
      <c r="H240" s="2" t="s">
        <v>219</v>
      </c>
      <c r="I240" s="2" t="s">
        <v>508</v>
      </c>
    </row>
    <row r="241" ht="16.5" spans="1:9">
      <c r="A241" s="4"/>
      <c r="B241" s="2" t="s">
        <v>238</v>
      </c>
      <c r="C241" s="2" t="s">
        <v>216</v>
      </c>
      <c r="D241" s="2" t="s">
        <v>233</v>
      </c>
      <c r="E241" s="2">
        <v>90</v>
      </c>
      <c r="F241" s="2"/>
      <c r="G241" s="2" t="s">
        <v>234</v>
      </c>
      <c r="H241" s="2" t="s">
        <v>219</v>
      </c>
      <c r="I241" s="2" t="s">
        <v>509</v>
      </c>
    </row>
    <row r="242" ht="16.5" spans="1:9">
      <c r="A242" s="4"/>
      <c r="B242" s="2" t="s">
        <v>240</v>
      </c>
      <c r="C242" s="2" t="s">
        <v>216</v>
      </c>
      <c r="D242" s="2" t="s">
        <v>233</v>
      </c>
      <c r="E242" s="2">
        <v>90</v>
      </c>
      <c r="F242" s="2"/>
      <c r="G242" s="2" t="s">
        <v>234</v>
      </c>
      <c r="H242" s="2" t="s">
        <v>226</v>
      </c>
      <c r="I242" s="2" t="s">
        <v>510</v>
      </c>
    </row>
    <row r="243" ht="16.5" spans="1:9">
      <c r="A243" s="4"/>
      <c r="B243" s="2" t="s">
        <v>242</v>
      </c>
      <c r="C243" s="2" t="s">
        <v>216</v>
      </c>
      <c r="D243" s="2" t="s">
        <v>233</v>
      </c>
      <c r="E243" s="2">
        <v>90</v>
      </c>
      <c r="F243" s="2"/>
      <c r="G243" s="2" t="s">
        <v>234</v>
      </c>
      <c r="H243" s="2" t="s">
        <v>226</v>
      </c>
      <c r="I243" s="2" t="s">
        <v>511</v>
      </c>
    </row>
    <row r="244" ht="16.5" spans="1:9">
      <c r="A244" s="4"/>
      <c r="B244" s="2" t="s">
        <v>244</v>
      </c>
      <c r="C244" s="2" t="s">
        <v>216</v>
      </c>
      <c r="D244" s="2" t="s">
        <v>233</v>
      </c>
      <c r="E244" s="2">
        <v>90</v>
      </c>
      <c r="F244" s="2"/>
      <c r="G244" s="2" t="s">
        <v>234</v>
      </c>
      <c r="H244" s="2" t="s">
        <v>226</v>
      </c>
      <c r="I244" s="2" t="s">
        <v>512</v>
      </c>
    </row>
    <row r="245" ht="66" spans="1:9">
      <c r="A245" s="4"/>
      <c r="B245" s="2" t="s">
        <v>246</v>
      </c>
      <c r="C245" s="2" t="s">
        <v>247</v>
      </c>
      <c r="D245" s="2" t="s">
        <v>233</v>
      </c>
      <c r="E245" s="2">
        <v>90</v>
      </c>
      <c r="F245" s="2"/>
      <c r="G245" s="2" t="s">
        <v>248</v>
      </c>
      <c r="H245" s="2" t="s">
        <v>249</v>
      </c>
      <c r="I245" s="5" t="s">
        <v>513</v>
      </c>
    </row>
    <row r="246" ht="16.5" spans="1:9">
      <c r="A246" s="4"/>
      <c r="B246" s="2" t="s">
        <v>374</v>
      </c>
      <c r="C246" s="2" t="s">
        <v>375</v>
      </c>
      <c r="D246" s="2" t="s">
        <v>233</v>
      </c>
      <c r="E246" s="2">
        <v>90</v>
      </c>
      <c r="F246" s="2"/>
      <c r="G246" s="2" t="s">
        <v>234</v>
      </c>
      <c r="H246" s="2" t="s">
        <v>376</v>
      </c>
      <c r="I246" s="2" t="s">
        <v>514</v>
      </c>
    </row>
    <row r="247" ht="16.5" spans="1:9">
      <c r="A247" s="4"/>
      <c r="B247" s="2" t="s">
        <v>378</v>
      </c>
      <c r="C247" s="2" t="s">
        <v>375</v>
      </c>
      <c r="D247" s="2" t="s">
        <v>233</v>
      </c>
      <c r="E247" s="2">
        <v>90</v>
      </c>
      <c r="F247" s="2"/>
      <c r="G247" s="2" t="s">
        <v>234</v>
      </c>
      <c r="H247" s="2" t="s">
        <v>376</v>
      </c>
      <c r="I247" s="2" t="s">
        <v>515</v>
      </c>
    </row>
    <row r="248" ht="16.5" spans="1:9">
      <c r="A248" s="4"/>
      <c r="B248" s="2" t="s">
        <v>380</v>
      </c>
      <c r="C248" s="2" t="s">
        <v>375</v>
      </c>
      <c r="D248" s="2" t="s">
        <v>233</v>
      </c>
      <c r="E248" s="2">
        <v>90</v>
      </c>
      <c r="F248" s="2"/>
      <c r="G248" s="2" t="s">
        <v>234</v>
      </c>
      <c r="H248" s="2" t="s">
        <v>376</v>
      </c>
      <c r="I248" s="2" t="s">
        <v>516</v>
      </c>
    </row>
    <row r="249" ht="16.5" spans="1:9">
      <c r="A249" s="4"/>
      <c r="B249" s="2" t="s">
        <v>251</v>
      </c>
      <c r="C249" s="2" t="s">
        <v>252</v>
      </c>
      <c r="D249" s="2" t="s">
        <v>233</v>
      </c>
      <c r="E249" s="2">
        <v>90</v>
      </c>
      <c r="F249" s="2"/>
      <c r="G249" s="2" t="s">
        <v>253</v>
      </c>
      <c r="H249" s="2" t="s">
        <v>254</v>
      </c>
      <c r="I249" s="2" t="s">
        <v>517</v>
      </c>
    </row>
    <row r="250" ht="16.5" spans="1:9">
      <c r="A250" s="4"/>
      <c r="B250" s="2" t="s">
        <v>256</v>
      </c>
      <c r="C250" s="2" t="s">
        <v>252</v>
      </c>
      <c r="D250" s="2" t="s">
        <v>233</v>
      </c>
      <c r="E250" s="2">
        <v>90</v>
      </c>
      <c r="F250" s="2"/>
      <c r="G250" s="2" t="s">
        <v>253</v>
      </c>
      <c r="H250" s="2" t="s">
        <v>254</v>
      </c>
      <c r="I250" s="2" t="s">
        <v>518</v>
      </c>
    </row>
    <row r="251" ht="16.5" spans="1:9">
      <c r="A251" s="4"/>
      <c r="B251" s="2" t="s">
        <v>258</v>
      </c>
      <c r="C251" s="2" t="s">
        <v>252</v>
      </c>
      <c r="D251" s="2" t="s">
        <v>233</v>
      </c>
      <c r="E251" s="2">
        <v>90</v>
      </c>
      <c r="F251" s="2"/>
      <c r="G251" s="2" t="s">
        <v>253</v>
      </c>
      <c r="H251" s="2" t="s">
        <v>254</v>
      </c>
      <c r="I251" s="2" t="s">
        <v>519</v>
      </c>
    </row>
    <row r="252" ht="16.5" spans="1:9">
      <c r="A252" s="4"/>
      <c r="B252" s="2" t="s">
        <v>260</v>
      </c>
      <c r="C252" s="2" t="s">
        <v>252</v>
      </c>
      <c r="D252" s="2" t="s">
        <v>233</v>
      </c>
      <c r="E252" s="2">
        <v>90</v>
      </c>
      <c r="F252" s="2"/>
      <c r="G252" s="2" t="s">
        <v>261</v>
      </c>
      <c r="H252" s="2" t="s">
        <v>262</v>
      </c>
      <c r="I252" s="2" t="s">
        <v>520</v>
      </c>
    </row>
    <row r="253" ht="16.5" spans="1:9">
      <c r="A253" s="4"/>
      <c r="B253" s="2" t="s">
        <v>264</v>
      </c>
      <c r="C253" s="2" t="s">
        <v>252</v>
      </c>
      <c r="D253" s="2" t="s">
        <v>233</v>
      </c>
      <c r="E253" s="2">
        <v>90</v>
      </c>
      <c r="F253" s="2"/>
      <c r="G253" s="2" t="s">
        <v>261</v>
      </c>
      <c r="H253" s="2" t="s">
        <v>262</v>
      </c>
      <c r="I253" s="2" t="s">
        <v>521</v>
      </c>
    </row>
    <row r="254" ht="16.5" spans="1:9">
      <c r="A254" s="4"/>
      <c r="B254" s="2" t="s">
        <v>266</v>
      </c>
      <c r="C254" s="2" t="s">
        <v>252</v>
      </c>
      <c r="D254" s="2" t="s">
        <v>233</v>
      </c>
      <c r="E254" s="2">
        <v>90</v>
      </c>
      <c r="F254" s="2"/>
      <c r="G254" s="2" t="s">
        <v>261</v>
      </c>
      <c r="H254" s="2" t="s">
        <v>262</v>
      </c>
      <c r="I254" s="2" t="s">
        <v>522</v>
      </c>
    </row>
    <row r="255" ht="66" spans="1:9">
      <c r="A255" s="4"/>
      <c r="B255" s="2" t="s">
        <v>303</v>
      </c>
      <c r="C255" s="2" t="s">
        <v>247</v>
      </c>
      <c r="D255" s="2" t="s">
        <v>233</v>
      </c>
      <c r="E255" s="2">
        <v>90</v>
      </c>
      <c r="F255" s="2"/>
      <c r="G255" s="2" t="s">
        <v>269</v>
      </c>
      <c r="H255" s="2" t="s">
        <v>270</v>
      </c>
      <c r="I255" s="5" t="s">
        <v>523</v>
      </c>
    </row>
    <row r="256" ht="99" spans="1:9">
      <c r="A256" s="4"/>
      <c r="B256" s="2" t="s">
        <v>305</v>
      </c>
      <c r="C256" s="2" t="s">
        <v>247</v>
      </c>
      <c r="D256" s="2" t="s">
        <v>233</v>
      </c>
      <c r="E256" s="2">
        <v>90</v>
      </c>
      <c r="F256" s="2"/>
      <c r="G256" s="2" t="s">
        <v>273</v>
      </c>
      <c r="H256" s="2" t="s">
        <v>274</v>
      </c>
      <c r="I256" s="5" t="s">
        <v>524</v>
      </c>
    </row>
    <row r="257" ht="16.5" spans="1:9">
      <c r="A257" s="4"/>
      <c r="B257" s="2" t="s">
        <v>276</v>
      </c>
      <c r="C257" s="2" t="s">
        <v>216</v>
      </c>
      <c r="D257" s="2" t="s">
        <v>233</v>
      </c>
      <c r="E257" s="2">
        <v>90</v>
      </c>
      <c r="F257" s="2"/>
      <c r="G257" s="2" t="s">
        <v>234</v>
      </c>
      <c r="H257" s="2" t="s">
        <v>277</v>
      </c>
      <c r="I257" s="2" t="s">
        <v>525</v>
      </c>
    </row>
    <row r="258" ht="16.5" spans="1:9">
      <c r="A258" s="4"/>
      <c r="B258" s="2" t="s">
        <v>279</v>
      </c>
      <c r="C258" s="2" t="s">
        <v>216</v>
      </c>
      <c r="D258" s="2" t="s">
        <v>233</v>
      </c>
      <c r="E258" s="2">
        <v>90</v>
      </c>
      <c r="F258" s="2"/>
      <c r="G258" s="2" t="s">
        <v>234</v>
      </c>
      <c r="H258" s="2" t="s">
        <v>277</v>
      </c>
      <c r="I258" s="2" t="s">
        <v>526</v>
      </c>
    </row>
    <row r="259" ht="16.5" spans="1:9">
      <c r="A259" s="4"/>
      <c r="B259" s="2" t="s">
        <v>281</v>
      </c>
      <c r="C259" s="2" t="s">
        <v>216</v>
      </c>
      <c r="D259" s="2" t="s">
        <v>233</v>
      </c>
      <c r="E259" s="2">
        <v>90</v>
      </c>
      <c r="F259" s="2"/>
      <c r="G259" s="2" t="s">
        <v>234</v>
      </c>
      <c r="H259" s="2" t="s">
        <v>277</v>
      </c>
      <c r="I259" s="2" t="s">
        <v>527</v>
      </c>
    </row>
    <row r="260" ht="16.5" spans="1:9">
      <c r="A260" s="4" t="s">
        <v>528</v>
      </c>
      <c r="B260" s="2" t="s">
        <v>215</v>
      </c>
      <c r="C260" s="2" t="s">
        <v>216</v>
      </c>
      <c r="D260" s="2" t="s">
        <v>217</v>
      </c>
      <c r="E260" s="2">
        <v>95</v>
      </c>
      <c r="F260" s="2"/>
      <c r="G260" s="2" t="s">
        <v>218</v>
      </c>
      <c r="H260" s="2" t="s">
        <v>219</v>
      </c>
      <c r="I260" s="2" t="s">
        <v>529</v>
      </c>
    </row>
    <row r="261" ht="16.5" spans="1:9">
      <c r="A261" s="4"/>
      <c r="B261" s="2" t="s">
        <v>221</v>
      </c>
      <c r="C261" s="2" t="s">
        <v>216</v>
      </c>
      <c r="D261" s="2" t="s">
        <v>217</v>
      </c>
      <c r="E261" s="2">
        <v>95</v>
      </c>
      <c r="F261" s="2"/>
      <c r="G261" s="2" t="s">
        <v>218</v>
      </c>
      <c r="H261" s="2" t="s">
        <v>219</v>
      </c>
      <c r="I261" s="2" t="s">
        <v>530</v>
      </c>
    </row>
    <row r="262" ht="16.5" spans="1:9">
      <c r="A262" s="4"/>
      <c r="B262" s="2" t="s">
        <v>223</v>
      </c>
      <c r="C262" s="2" t="s">
        <v>216</v>
      </c>
      <c r="D262" s="2" t="s">
        <v>217</v>
      </c>
      <c r="E262" s="2">
        <v>95</v>
      </c>
      <c r="F262" s="2"/>
      <c r="G262" s="2" t="s">
        <v>218</v>
      </c>
      <c r="H262" s="2" t="s">
        <v>219</v>
      </c>
      <c r="I262" s="2" t="s">
        <v>531</v>
      </c>
    </row>
    <row r="263" ht="16.5" spans="1:9">
      <c r="A263" s="4"/>
      <c r="B263" s="2" t="s">
        <v>225</v>
      </c>
      <c r="C263" s="2" t="s">
        <v>216</v>
      </c>
      <c r="D263" s="2" t="s">
        <v>217</v>
      </c>
      <c r="E263" s="2">
        <v>95</v>
      </c>
      <c r="F263" s="2"/>
      <c r="G263" s="2" t="s">
        <v>218</v>
      </c>
      <c r="H263" s="2" t="s">
        <v>226</v>
      </c>
      <c r="I263" s="2" t="s">
        <v>532</v>
      </c>
    </row>
    <row r="264" ht="16.5" spans="1:9">
      <c r="A264" s="4"/>
      <c r="B264" s="2" t="s">
        <v>228</v>
      </c>
      <c r="C264" s="2" t="s">
        <v>216</v>
      </c>
      <c r="D264" s="2" t="s">
        <v>217</v>
      </c>
      <c r="E264" s="2">
        <v>95</v>
      </c>
      <c r="F264" s="2"/>
      <c r="G264" s="2" t="s">
        <v>218</v>
      </c>
      <c r="H264" s="2" t="s">
        <v>226</v>
      </c>
      <c r="I264" s="2" t="s">
        <v>533</v>
      </c>
    </row>
    <row r="265" ht="16.5" spans="1:9">
      <c r="A265" s="4"/>
      <c r="B265" s="2" t="s">
        <v>230</v>
      </c>
      <c r="C265" s="2" t="s">
        <v>216</v>
      </c>
      <c r="D265" s="2" t="s">
        <v>217</v>
      </c>
      <c r="E265" s="2">
        <v>95</v>
      </c>
      <c r="F265" s="2"/>
      <c r="G265" s="2" t="s">
        <v>218</v>
      </c>
      <c r="H265" s="2" t="s">
        <v>226</v>
      </c>
      <c r="I265" s="2" t="s">
        <v>534</v>
      </c>
    </row>
    <row r="266" ht="16.5" spans="1:9">
      <c r="A266" s="4"/>
      <c r="B266" s="2" t="s">
        <v>232</v>
      </c>
      <c r="C266" s="2" t="s">
        <v>216</v>
      </c>
      <c r="D266" s="2" t="s">
        <v>233</v>
      </c>
      <c r="E266" s="2">
        <v>95</v>
      </c>
      <c r="F266" s="2"/>
      <c r="G266" s="2" t="s">
        <v>234</v>
      </c>
      <c r="H266" s="2" t="s">
        <v>219</v>
      </c>
      <c r="I266" s="2" t="s">
        <v>535</v>
      </c>
    </row>
    <row r="267" ht="16.5" spans="1:9">
      <c r="A267" s="4"/>
      <c r="B267" s="2" t="s">
        <v>236</v>
      </c>
      <c r="C267" s="2" t="s">
        <v>216</v>
      </c>
      <c r="D267" s="2" t="s">
        <v>233</v>
      </c>
      <c r="E267" s="2">
        <v>95</v>
      </c>
      <c r="F267" s="2"/>
      <c r="G267" s="2" t="s">
        <v>234</v>
      </c>
      <c r="H267" s="2" t="s">
        <v>219</v>
      </c>
      <c r="I267" s="2" t="s">
        <v>536</v>
      </c>
    </row>
    <row r="268" ht="16.5" spans="1:9">
      <c r="A268" s="4"/>
      <c r="B268" s="2" t="s">
        <v>238</v>
      </c>
      <c r="C268" s="2" t="s">
        <v>216</v>
      </c>
      <c r="D268" s="2" t="s">
        <v>233</v>
      </c>
      <c r="E268" s="2">
        <v>95</v>
      </c>
      <c r="F268" s="2"/>
      <c r="G268" s="2" t="s">
        <v>234</v>
      </c>
      <c r="H268" s="2" t="s">
        <v>219</v>
      </c>
      <c r="I268" s="2" t="s">
        <v>537</v>
      </c>
    </row>
    <row r="269" ht="16.5" spans="1:9">
      <c r="A269" s="4"/>
      <c r="B269" s="2" t="s">
        <v>240</v>
      </c>
      <c r="C269" s="2" t="s">
        <v>216</v>
      </c>
      <c r="D269" s="2" t="s">
        <v>233</v>
      </c>
      <c r="E269" s="2">
        <v>95</v>
      </c>
      <c r="F269" s="2"/>
      <c r="G269" s="2" t="s">
        <v>234</v>
      </c>
      <c r="H269" s="2" t="s">
        <v>226</v>
      </c>
      <c r="I269" s="2" t="s">
        <v>538</v>
      </c>
    </row>
    <row r="270" ht="16.5" spans="1:9">
      <c r="A270" s="4"/>
      <c r="B270" s="2" t="s">
        <v>242</v>
      </c>
      <c r="C270" s="2" t="s">
        <v>216</v>
      </c>
      <c r="D270" s="2" t="s">
        <v>233</v>
      </c>
      <c r="E270" s="2">
        <v>95</v>
      </c>
      <c r="F270" s="2"/>
      <c r="G270" s="2" t="s">
        <v>234</v>
      </c>
      <c r="H270" s="2" t="s">
        <v>226</v>
      </c>
      <c r="I270" s="2" t="s">
        <v>539</v>
      </c>
    </row>
    <row r="271" ht="16.5" spans="1:9">
      <c r="A271" s="4"/>
      <c r="B271" s="2" t="s">
        <v>244</v>
      </c>
      <c r="C271" s="2" t="s">
        <v>216</v>
      </c>
      <c r="D271" s="2" t="s">
        <v>233</v>
      </c>
      <c r="E271" s="2">
        <v>95</v>
      </c>
      <c r="F271" s="2"/>
      <c r="G271" s="2" t="s">
        <v>234</v>
      </c>
      <c r="H271" s="2" t="s">
        <v>226</v>
      </c>
      <c r="I271" s="2" t="s">
        <v>540</v>
      </c>
    </row>
    <row r="272" ht="66" spans="1:9">
      <c r="A272" s="4"/>
      <c r="B272" s="2" t="s">
        <v>246</v>
      </c>
      <c r="C272" s="2" t="s">
        <v>247</v>
      </c>
      <c r="D272" s="2" t="s">
        <v>233</v>
      </c>
      <c r="E272" s="2">
        <v>95</v>
      </c>
      <c r="F272" s="2"/>
      <c r="G272" s="2" t="s">
        <v>248</v>
      </c>
      <c r="H272" s="2" t="s">
        <v>249</v>
      </c>
      <c r="I272" s="5" t="s">
        <v>541</v>
      </c>
    </row>
    <row r="273" ht="16.5" spans="1:9">
      <c r="A273" s="4"/>
      <c r="B273" s="2" t="s">
        <v>374</v>
      </c>
      <c r="C273" s="2" t="s">
        <v>375</v>
      </c>
      <c r="D273" s="2" t="s">
        <v>233</v>
      </c>
      <c r="E273" s="2">
        <v>95</v>
      </c>
      <c r="F273" s="2"/>
      <c r="G273" s="2" t="s">
        <v>234</v>
      </c>
      <c r="H273" s="2" t="s">
        <v>376</v>
      </c>
      <c r="I273" s="2" t="s">
        <v>542</v>
      </c>
    </row>
    <row r="274" ht="16.5" spans="1:9">
      <c r="A274" s="4"/>
      <c r="B274" s="2" t="s">
        <v>378</v>
      </c>
      <c r="C274" s="2" t="s">
        <v>375</v>
      </c>
      <c r="D274" s="2" t="s">
        <v>233</v>
      </c>
      <c r="E274" s="2">
        <v>95</v>
      </c>
      <c r="F274" s="2"/>
      <c r="G274" s="2" t="s">
        <v>234</v>
      </c>
      <c r="H274" s="2" t="s">
        <v>376</v>
      </c>
      <c r="I274" s="2" t="s">
        <v>543</v>
      </c>
    </row>
    <row r="275" ht="16.5" spans="1:9">
      <c r="A275" s="4"/>
      <c r="B275" s="2" t="s">
        <v>380</v>
      </c>
      <c r="C275" s="2" t="s">
        <v>375</v>
      </c>
      <c r="D275" s="2" t="s">
        <v>233</v>
      </c>
      <c r="E275" s="2">
        <v>95</v>
      </c>
      <c r="F275" s="2"/>
      <c r="G275" s="2" t="s">
        <v>234</v>
      </c>
      <c r="H275" s="2" t="s">
        <v>376</v>
      </c>
      <c r="I275" s="2" t="s">
        <v>544</v>
      </c>
    </row>
    <row r="276" ht="16.5" spans="1:9">
      <c r="A276" s="4"/>
      <c r="B276" s="2" t="s">
        <v>251</v>
      </c>
      <c r="C276" s="2" t="s">
        <v>252</v>
      </c>
      <c r="D276" s="2" t="s">
        <v>233</v>
      </c>
      <c r="E276" s="2">
        <v>95</v>
      </c>
      <c r="F276" s="2"/>
      <c r="G276" s="2" t="s">
        <v>253</v>
      </c>
      <c r="H276" s="2" t="s">
        <v>254</v>
      </c>
      <c r="I276" s="2" t="s">
        <v>545</v>
      </c>
    </row>
    <row r="277" ht="16.5" spans="1:9">
      <c r="A277" s="4"/>
      <c r="B277" s="2" t="s">
        <v>256</v>
      </c>
      <c r="C277" s="2" t="s">
        <v>252</v>
      </c>
      <c r="D277" s="2" t="s">
        <v>233</v>
      </c>
      <c r="E277" s="2">
        <v>95</v>
      </c>
      <c r="F277" s="2"/>
      <c r="G277" s="2" t="s">
        <v>253</v>
      </c>
      <c r="H277" s="2" t="s">
        <v>254</v>
      </c>
      <c r="I277" s="2" t="s">
        <v>546</v>
      </c>
    </row>
    <row r="278" ht="16.5" spans="1:9">
      <c r="A278" s="4"/>
      <c r="B278" s="2" t="s">
        <v>258</v>
      </c>
      <c r="C278" s="2" t="s">
        <v>252</v>
      </c>
      <c r="D278" s="2" t="s">
        <v>233</v>
      </c>
      <c r="E278" s="2">
        <v>95</v>
      </c>
      <c r="F278" s="2"/>
      <c r="G278" s="2" t="s">
        <v>253</v>
      </c>
      <c r="H278" s="2" t="s">
        <v>254</v>
      </c>
      <c r="I278" s="2" t="s">
        <v>547</v>
      </c>
    </row>
    <row r="279" ht="16.5" spans="1:9">
      <c r="A279" s="4"/>
      <c r="B279" s="2" t="s">
        <v>260</v>
      </c>
      <c r="C279" s="2" t="s">
        <v>252</v>
      </c>
      <c r="D279" s="2" t="s">
        <v>233</v>
      </c>
      <c r="E279" s="2">
        <v>95</v>
      </c>
      <c r="F279" s="2"/>
      <c r="G279" s="2" t="s">
        <v>261</v>
      </c>
      <c r="H279" s="2" t="s">
        <v>262</v>
      </c>
      <c r="I279" s="2" t="s">
        <v>548</v>
      </c>
    </row>
    <row r="280" ht="16.5" spans="1:9">
      <c r="A280" s="4"/>
      <c r="B280" s="2" t="s">
        <v>264</v>
      </c>
      <c r="C280" s="2" t="s">
        <v>252</v>
      </c>
      <c r="D280" s="2" t="s">
        <v>233</v>
      </c>
      <c r="E280" s="2">
        <v>95</v>
      </c>
      <c r="F280" s="2"/>
      <c r="G280" s="2" t="s">
        <v>261</v>
      </c>
      <c r="H280" s="2" t="s">
        <v>262</v>
      </c>
      <c r="I280" s="2" t="s">
        <v>549</v>
      </c>
    </row>
    <row r="281" ht="16.5" spans="1:9">
      <c r="A281" s="4"/>
      <c r="B281" s="2" t="s">
        <v>266</v>
      </c>
      <c r="C281" s="2" t="s">
        <v>252</v>
      </c>
      <c r="D281" s="2" t="s">
        <v>233</v>
      </c>
      <c r="E281" s="2">
        <v>95</v>
      </c>
      <c r="F281" s="2"/>
      <c r="G281" s="2" t="s">
        <v>261</v>
      </c>
      <c r="H281" s="2" t="s">
        <v>262</v>
      </c>
      <c r="I281" s="2" t="s">
        <v>550</v>
      </c>
    </row>
    <row r="282" ht="66" spans="1:9">
      <c r="A282" s="4"/>
      <c r="B282" s="2" t="s">
        <v>303</v>
      </c>
      <c r="C282" s="2" t="s">
        <v>247</v>
      </c>
      <c r="D282" s="2" t="s">
        <v>233</v>
      </c>
      <c r="E282" s="2">
        <v>95</v>
      </c>
      <c r="F282" s="2"/>
      <c r="G282" s="2" t="s">
        <v>269</v>
      </c>
      <c r="H282" s="2" t="s">
        <v>270</v>
      </c>
      <c r="I282" s="5" t="s">
        <v>551</v>
      </c>
    </row>
    <row r="283" ht="99" spans="1:9">
      <c r="A283" s="4"/>
      <c r="B283" s="2" t="s">
        <v>305</v>
      </c>
      <c r="C283" s="2" t="s">
        <v>247</v>
      </c>
      <c r="D283" s="2" t="s">
        <v>233</v>
      </c>
      <c r="E283" s="2">
        <v>95</v>
      </c>
      <c r="F283" s="2"/>
      <c r="G283" s="2" t="s">
        <v>273</v>
      </c>
      <c r="H283" s="2" t="s">
        <v>274</v>
      </c>
      <c r="I283" s="5" t="s">
        <v>552</v>
      </c>
    </row>
    <row r="284" ht="16.5" spans="1:9">
      <c r="A284" s="4"/>
      <c r="B284" s="2" t="s">
        <v>276</v>
      </c>
      <c r="C284" s="2" t="s">
        <v>216</v>
      </c>
      <c r="D284" s="2" t="s">
        <v>233</v>
      </c>
      <c r="E284" s="2">
        <v>95</v>
      </c>
      <c r="F284" s="2"/>
      <c r="G284" s="2" t="s">
        <v>234</v>
      </c>
      <c r="H284" s="2" t="s">
        <v>277</v>
      </c>
      <c r="I284" s="2" t="s">
        <v>553</v>
      </c>
    </row>
    <row r="285" ht="16.5" spans="1:9">
      <c r="A285" s="4"/>
      <c r="B285" s="2" t="s">
        <v>279</v>
      </c>
      <c r="C285" s="2" t="s">
        <v>216</v>
      </c>
      <c r="D285" s="2" t="s">
        <v>233</v>
      </c>
      <c r="E285" s="2">
        <v>95</v>
      </c>
      <c r="F285" s="2"/>
      <c r="G285" s="2" t="s">
        <v>234</v>
      </c>
      <c r="H285" s="2" t="s">
        <v>277</v>
      </c>
      <c r="I285" s="2" t="s">
        <v>554</v>
      </c>
    </row>
    <row r="286" ht="16.5" spans="1:9">
      <c r="A286" s="4"/>
      <c r="B286" s="2" t="s">
        <v>281</v>
      </c>
      <c r="C286" s="2" t="s">
        <v>216</v>
      </c>
      <c r="D286" s="2" t="s">
        <v>233</v>
      </c>
      <c r="E286" s="2">
        <v>95</v>
      </c>
      <c r="F286" s="2"/>
      <c r="G286" s="2" t="s">
        <v>234</v>
      </c>
      <c r="H286" s="2" t="s">
        <v>277</v>
      </c>
      <c r="I286" s="2" t="s">
        <v>555</v>
      </c>
    </row>
    <row r="287" ht="16.5" spans="1:9">
      <c r="A287" s="4" t="s">
        <v>556</v>
      </c>
      <c r="B287" s="2" t="s">
        <v>215</v>
      </c>
      <c r="C287" s="2" t="s">
        <v>216</v>
      </c>
      <c r="D287" s="2" t="s">
        <v>217</v>
      </c>
      <c r="E287" s="2">
        <v>100</v>
      </c>
      <c r="F287" s="2"/>
      <c r="G287" s="2" t="s">
        <v>218</v>
      </c>
      <c r="H287" s="2" t="s">
        <v>219</v>
      </c>
      <c r="I287" s="2" t="s">
        <v>557</v>
      </c>
    </row>
    <row r="288" ht="16.5" spans="1:9">
      <c r="A288" s="4"/>
      <c r="B288" s="2" t="s">
        <v>221</v>
      </c>
      <c r="C288" s="2" t="s">
        <v>216</v>
      </c>
      <c r="D288" s="2" t="s">
        <v>217</v>
      </c>
      <c r="E288" s="2">
        <v>100</v>
      </c>
      <c r="F288" s="2"/>
      <c r="G288" s="2" t="s">
        <v>218</v>
      </c>
      <c r="H288" s="2" t="s">
        <v>219</v>
      </c>
      <c r="I288" s="2" t="s">
        <v>558</v>
      </c>
    </row>
    <row r="289" ht="16.5" spans="1:9">
      <c r="A289" s="4"/>
      <c r="B289" s="2" t="s">
        <v>223</v>
      </c>
      <c r="C289" s="2" t="s">
        <v>216</v>
      </c>
      <c r="D289" s="2" t="s">
        <v>217</v>
      </c>
      <c r="E289" s="2">
        <v>100</v>
      </c>
      <c r="F289" s="2"/>
      <c r="G289" s="2" t="s">
        <v>218</v>
      </c>
      <c r="H289" s="2" t="s">
        <v>219</v>
      </c>
      <c r="I289" s="2" t="s">
        <v>559</v>
      </c>
    </row>
    <row r="290" ht="16.5" spans="1:9">
      <c r="A290" s="4"/>
      <c r="B290" s="2" t="s">
        <v>225</v>
      </c>
      <c r="C290" s="2" t="s">
        <v>216</v>
      </c>
      <c r="D290" s="2" t="s">
        <v>217</v>
      </c>
      <c r="E290" s="2">
        <v>100</v>
      </c>
      <c r="F290" s="2"/>
      <c r="G290" s="2" t="s">
        <v>218</v>
      </c>
      <c r="H290" s="2" t="s">
        <v>226</v>
      </c>
      <c r="I290" s="2" t="s">
        <v>560</v>
      </c>
    </row>
    <row r="291" ht="16.5" spans="1:9">
      <c r="A291" s="4"/>
      <c r="B291" s="2" t="s">
        <v>228</v>
      </c>
      <c r="C291" s="2" t="s">
        <v>216</v>
      </c>
      <c r="D291" s="2" t="s">
        <v>217</v>
      </c>
      <c r="E291" s="2">
        <v>100</v>
      </c>
      <c r="F291" s="2"/>
      <c r="G291" s="2" t="s">
        <v>218</v>
      </c>
      <c r="H291" s="2" t="s">
        <v>226</v>
      </c>
      <c r="I291" s="2" t="s">
        <v>561</v>
      </c>
    </row>
    <row r="292" ht="16.5" spans="1:9">
      <c r="A292" s="4"/>
      <c r="B292" s="2" t="s">
        <v>230</v>
      </c>
      <c r="C292" s="2" t="s">
        <v>216</v>
      </c>
      <c r="D292" s="2" t="s">
        <v>217</v>
      </c>
      <c r="E292" s="2">
        <v>100</v>
      </c>
      <c r="F292" s="2"/>
      <c r="G292" s="2" t="s">
        <v>218</v>
      </c>
      <c r="H292" s="2" t="s">
        <v>226</v>
      </c>
      <c r="I292" s="2" t="s">
        <v>562</v>
      </c>
    </row>
    <row r="293" ht="16.5" spans="1:9">
      <c r="A293" s="4"/>
      <c r="B293" s="2" t="s">
        <v>232</v>
      </c>
      <c r="C293" s="2" t="s">
        <v>216</v>
      </c>
      <c r="D293" s="2" t="s">
        <v>233</v>
      </c>
      <c r="E293" s="2">
        <v>100</v>
      </c>
      <c r="F293" s="2"/>
      <c r="G293" s="2" t="s">
        <v>234</v>
      </c>
      <c r="H293" s="2" t="s">
        <v>219</v>
      </c>
      <c r="I293" s="2" t="s">
        <v>563</v>
      </c>
    </row>
    <row r="294" ht="16.5" spans="1:9">
      <c r="A294" s="4"/>
      <c r="B294" s="2" t="s">
        <v>236</v>
      </c>
      <c r="C294" s="2" t="s">
        <v>216</v>
      </c>
      <c r="D294" s="2" t="s">
        <v>233</v>
      </c>
      <c r="E294" s="2">
        <v>100</v>
      </c>
      <c r="F294" s="2"/>
      <c r="G294" s="2" t="s">
        <v>234</v>
      </c>
      <c r="H294" s="2" t="s">
        <v>219</v>
      </c>
      <c r="I294" s="2" t="s">
        <v>564</v>
      </c>
    </row>
    <row r="295" ht="16.5" spans="1:9">
      <c r="A295" s="4"/>
      <c r="B295" s="2" t="s">
        <v>238</v>
      </c>
      <c r="C295" s="2" t="s">
        <v>216</v>
      </c>
      <c r="D295" s="2" t="s">
        <v>233</v>
      </c>
      <c r="E295" s="2">
        <v>100</v>
      </c>
      <c r="F295" s="2"/>
      <c r="G295" s="2" t="s">
        <v>234</v>
      </c>
      <c r="H295" s="2" t="s">
        <v>219</v>
      </c>
      <c r="I295" s="2" t="s">
        <v>565</v>
      </c>
    </row>
    <row r="296" ht="16.5" spans="1:9">
      <c r="A296" s="4"/>
      <c r="B296" s="2" t="s">
        <v>240</v>
      </c>
      <c r="C296" s="2" t="s">
        <v>216</v>
      </c>
      <c r="D296" s="2" t="s">
        <v>233</v>
      </c>
      <c r="E296" s="2">
        <v>100</v>
      </c>
      <c r="F296" s="2"/>
      <c r="G296" s="2" t="s">
        <v>234</v>
      </c>
      <c r="H296" s="2" t="s">
        <v>226</v>
      </c>
      <c r="I296" s="2" t="s">
        <v>566</v>
      </c>
    </row>
    <row r="297" ht="16.5" spans="1:9">
      <c r="A297" s="4"/>
      <c r="B297" s="2" t="s">
        <v>242</v>
      </c>
      <c r="C297" s="2" t="s">
        <v>216</v>
      </c>
      <c r="D297" s="2" t="s">
        <v>233</v>
      </c>
      <c r="E297" s="2">
        <v>100</v>
      </c>
      <c r="F297" s="2"/>
      <c r="G297" s="2" t="s">
        <v>234</v>
      </c>
      <c r="H297" s="2" t="s">
        <v>226</v>
      </c>
      <c r="I297" s="2" t="s">
        <v>567</v>
      </c>
    </row>
    <row r="298" ht="16.5" spans="1:9">
      <c r="A298" s="4"/>
      <c r="B298" s="2" t="s">
        <v>244</v>
      </c>
      <c r="C298" s="2" t="s">
        <v>216</v>
      </c>
      <c r="D298" s="2" t="s">
        <v>233</v>
      </c>
      <c r="E298" s="2">
        <v>100</v>
      </c>
      <c r="F298" s="2"/>
      <c r="G298" s="2" t="s">
        <v>234</v>
      </c>
      <c r="H298" s="2" t="s">
        <v>226</v>
      </c>
      <c r="I298" s="2" t="s">
        <v>568</v>
      </c>
    </row>
    <row r="299" ht="66" spans="1:9">
      <c r="A299" s="4"/>
      <c r="B299" s="2" t="s">
        <v>246</v>
      </c>
      <c r="C299" s="2" t="s">
        <v>247</v>
      </c>
      <c r="D299" s="2" t="s">
        <v>233</v>
      </c>
      <c r="E299" s="2">
        <v>100</v>
      </c>
      <c r="F299" s="2"/>
      <c r="G299" s="2" t="s">
        <v>248</v>
      </c>
      <c r="H299" s="2" t="s">
        <v>249</v>
      </c>
      <c r="I299" s="5" t="s">
        <v>569</v>
      </c>
    </row>
    <row r="300" ht="16.5" spans="1:9">
      <c r="A300" s="4"/>
      <c r="B300" s="2" t="s">
        <v>374</v>
      </c>
      <c r="C300" s="2" t="s">
        <v>375</v>
      </c>
      <c r="D300" s="2" t="s">
        <v>233</v>
      </c>
      <c r="E300" s="2">
        <v>100</v>
      </c>
      <c r="F300" s="2"/>
      <c r="G300" s="2" t="s">
        <v>234</v>
      </c>
      <c r="H300" s="2" t="s">
        <v>376</v>
      </c>
      <c r="I300" s="2" t="s">
        <v>570</v>
      </c>
    </row>
    <row r="301" ht="16.5" spans="1:9">
      <c r="A301" s="4"/>
      <c r="B301" s="2" t="s">
        <v>378</v>
      </c>
      <c r="C301" s="2" t="s">
        <v>375</v>
      </c>
      <c r="D301" s="2" t="s">
        <v>233</v>
      </c>
      <c r="E301" s="2">
        <v>100</v>
      </c>
      <c r="F301" s="2"/>
      <c r="G301" s="2" t="s">
        <v>234</v>
      </c>
      <c r="H301" s="2" t="s">
        <v>376</v>
      </c>
      <c r="I301" s="2" t="s">
        <v>571</v>
      </c>
    </row>
    <row r="302" ht="16.5" spans="1:9">
      <c r="A302" s="4"/>
      <c r="B302" s="2" t="s">
        <v>380</v>
      </c>
      <c r="C302" s="2" t="s">
        <v>375</v>
      </c>
      <c r="D302" s="2" t="s">
        <v>233</v>
      </c>
      <c r="E302" s="2">
        <v>100</v>
      </c>
      <c r="F302" s="2"/>
      <c r="G302" s="2" t="s">
        <v>234</v>
      </c>
      <c r="H302" s="2" t="s">
        <v>376</v>
      </c>
      <c r="I302" s="2" t="s">
        <v>572</v>
      </c>
    </row>
    <row r="303" ht="16.5" spans="1:9">
      <c r="A303" s="4"/>
      <c r="B303" s="2" t="s">
        <v>251</v>
      </c>
      <c r="C303" s="2" t="s">
        <v>252</v>
      </c>
      <c r="D303" s="2" t="s">
        <v>233</v>
      </c>
      <c r="E303" s="2">
        <v>100</v>
      </c>
      <c r="F303" s="2"/>
      <c r="G303" s="2" t="s">
        <v>253</v>
      </c>
      <c r="H303" s="2" t="s">
        <v>254</v>
      </c>
      <c r="I303" s="2" t="s">
        <v>573</v>
      </c>
    </row>
    <row r="304" ht="16.5" spans="1:9">
      <c r="A304" s="4"/>
      <c r="B304" s="2" t="s">
        <v>256</v>
      </c>
      <c r="C304" s="2" t="s">
        <v>252</v>
      </c>
      <c r="D304" s="2" t="s">
        <v>233</v>
      </c>
      <c r="E304" s="2">
        <v>100</v>
      </c>
      <c r="F304" s="2"/>
      <c r="G304" s="2" t="s">
        <v>253</v>
      </c>
      <c r="H304" s="2" t="s">
        <v>254</v>
      </c>
      <c r="I304" s="2" t="s">
        <v>574</v>
      </c>
    </row>
    <row r="305" ht="16.5" spans="1:9">
      <c r="A305" s="4"/>
      <c r="B305" s="2" t="s">
        <v>258</v>
      </c>
      <c r="C305" s="2" t="s">
        <v>252</v>
      </c>
      <c r="D305" s="2" t="s">
        <v>233</v>
      </c>
      <c r="E305" s="2">
        <v>100</v>
      </c>
      <c r="F305" s="2"/>
      <c r="G305" s="2" t="s">
        <v>253</v>
      </c>
      <c r="H305" s="2" t="s">
        <v>254</v>
      </c>
      <c r="I305" s="2" t="s">
        <v>575</v>
      </c>
    </row>
    <row r="306" ht="16.5" spans="1:9">
      <c r="A306" s="4"/>
      <c r="B306" s="2" t="s">
        <v>260</v>
      </c>
      <c r="C306" s="2" t="s">
        <v>252</v>
      </c>
      <c r="D306" s="2" t="s">
        <v>233</v>
      </c>
      <c r="E306" s="2">
        <v>100</v>
      </c>
      <c r="F306" s="2"/>
      <c r="G306" s="2" t="s">
        <v>261</v>
      </c>
      <c r="H306" s="2" t="s">
        <v>262</v>
      </c>
      <c r="I306" s="2" t="s">
        <v>576</v>
      </c>
    </row>
    <row r="307" ht="16.5" spans="1:9">
      <c r="A307" s="4"/>
      <c r="B307" s="2" t="s">
        <v>264</v>
      </c>
      <c r="C307" s="2" t="s">
        <v>252</v>
      </c>
      <c r="D307" s="2" t="s">
        <v>233</v>
      </c>
      <c r="E307" s="2">
        <v>100</v>
      </c>
      <c r="F307" s="2"/>
      <c r="G307" s="2" t="s">
        <v>261</v>
      </c>
      <c r="H307" s="2" t="s">
        <v>262</v>
      </c>
      <c r="I307" s="2" t="s">
        <v>577</v>
      </c>
    </row>
    <row r="308" ht="16.5" spans="1:9">
      <c r="A308" s="4"/>
      <c r="B308" s="2" t="s">
        <v>266</v>
      </c>
      <c r="C308" s="2" t="s">
        <v>252</v>
      </c>
      <c r="D308" s="2" t="s">
        <v>233</v>
      </c>
      <c r="E308" s="2">
        <v>100</v>
      </c>
      <c r="F308" s="2"/>
      <c r="G308" s="2" t="s">
        <v>261</v>
      </c>
      <c r="H308" s="2" t="s">
        <v>262</v>
      </c>
      <c r="I308" s="2" t="s">
        <v>578</v>
      </c>
    </row>
    <row r="309" ht="66" spans="1:9">
      <c r="A309" s="4"/>
      <c r="B309" s="2" t="s">
        <v>303</v>
      </c>
      <c r="C309" s="2" t="s">
        <v>247</v>
      </c>
      <c r="D309" s="2" t="s">
        <v>233</v>
      </c>
      <c r="E309" s="2">
        <v>100</v>
      </c>
      <c r="F309" s="2"/>
      <c r="G309" s="2" t="s">
        <v>269</v>
      </c>
      <c r="H309" s="2" t="s">
        <v>270</v>
      </c>
      <c r="I309" s="5" t="s">
        <v>579</v>
      </c>
    </row>
    <row r="310" ht="99" spans="1:9">
      <c r="A310" s="4"/>
      <c r="B310" s="2" t="s">
        <v>305</v>
      </c>
      <c r="C310" s="2" t="s">
        <v>247</v>
      </c>
      <c r="D310" s="2" t="s">
        <v>233</v>
      </c>
      <c r="E310" s="2">
        <v>100</v>
      </c>
      <c r="F310" s="2"/>
      <c r="G310" s="2" t="s">
        <v>273</v>
      </c>
      <c r="H310" s="2" t="s">
        <v>274</v>
      </c>
      <c r="I310" s="5" t="s">
        <v>580</v>
      </c>
    </row>
    <row r="311" ht="16.5" spans="1:9">
      <c r="A311" s="4"/>
      <c r="B311" s="2" t="s">
        <v>276</v>
      </c>
      <c r="C311" s="2" t="s">
        <v>216</v>
      </c>
      <c r="D311" s="2" t="s">
        <v>233</v>
      </c>
      <c r="E311" s="2">
        <v>100</v>
      </c>
      <c r="F311" s="2"/>
      <c r="G311" s="2" t="s">
        <v>234</v>
      </c>
      <c r="H311" s="2" t="s">
        <v>277</v>
      </c>
      <c r="I311" s="2" t="s">
        <v>581</v>
      </c>
    </row>
    <row r="312" ht="16.5" spans="1:9">
      <c r="A312" s="4"/>
      <c r="B312" s="2" t="s">
        <v>279</v>
      </c>
      <c r="C312" s="2" t="s">
        <v>216</v>
      </c>
      <c r="D312" s="2" t="s">
        <v>233</v>
      </c>
      <c r="E312" s="2">
        <v>100</v>
      </c>
      <c r="F312" s="2"/>
      <c r="G312" s="2" t="s">
        <v>234</v>
      </c>
      <c r="H312" s="2" t="s">
        <v>277</v>
      </c>
      <c r="I312" s="2" t="s">
        <v>582</v>
      </c>
    </row>
    <row r="313" ht="16.5" spans="1:9">
      <c r="A313" s="4"/>
      <c r="B313" s="2" t="s">
        <v>281</v>
      </c>
      <c r="C313" s="2" t="s">
        <v>216</v>
      </c>
      <c r="D313" s="2" t="s">
        <v>233</v>
      </c>
      <c r="E313" s="2">
        <v>100</v>
      </c>
      <c r="F313" s="2"/>
      <c r="G313" s="2" t="s">
        <v>234</v>
      </c>
      <c r="H313" s="2" t="s">
        <v>277</v>
      </c>
      <c r="I313" s="2" t="s">
        <v>583</v>
      </c>
    </row>
    <row r="314" ht="16.5" spans="1:9">
      <c r="A314" s="4" t="s">
        <v>584</v>
      </c>
      <c r="B314" s="2" t="s">
        <v>215</v>
      </c>
      <c r="C314" s="2" t="s">
        <v>216</v>
      </c>
      <c r="D314" s="2" t="s">
        <v>217</v>
      </c>
      <c r="E314" s="2">
        <v>105</v>
      </c>
      <c r="F314" s="2"/>
      <c r="G314" s="2" t="s">
        <v>218</v>
      </c>
      <c r="H314" s="2" t="s">
        <v>219</v>
      </c>
      <c r="I314" s="2" t="s">
        <v>585</v>
      </c>
    </row>
    <row r="315" ht="16.5" spans="1:9">
      <c r="A315" s="4"/>
      <c r="B315" s="2" t="s">
        <v>221</v>
      </c>
      <c r="C315" s="2" t="s">
        <v>216</v>
      </c>
      <c r="D315" s="2" t="s">
        <v>217</v>
      </c>
      <c r="E315" s="2">
        <v>105</v>
      </c>
      <c r="F315" s="2"/>
      <c r="G315" s="2" t="s">
        <v>218</v>
      </c>
      <c r="H315" s="2" t="s">
        <v>219</v>
      </c>
      <c r="I315" s="2" t="s">
        <v>586</v>
      </c>
    </row>
    <row r="316" ht="16.5" spans="1:9">
      <c r="A316" s="4"/>
      <c r="B316" s="2" t="s">
        <v>223</v>
      </c>
      <c r="C316" s="2" t="s">
        <v>216</v>
      </c>
      <c r="D316" s="2" t="s">
        <v>217</v>
      </c>
      <c r="E316" s="2">
        <v>105</v>
      </c>
      <c r="F316" s="2"/>
      <c r="G316" s="2" t="s">
        <v>218</v>
      </c>
      <c r="H316" s="2" t="s">
        <v>219</v>
      </c>
      <c r="I316" s="2" t="s">
        <v>587</v>
      </c>
    </row>
    <row r="317" ht="16.5" spans="1:9">
      <c r="A317" s="4"/>
      <c r="B317" s="2" t="s">
        <v>225</v>
      </c>
      <c r="C317" s="2" t="s">
        <v>216</v>
      </c>
      <c r="D317" s="2" t="s">
        <v>217</v>
      </c>
      <c r="E317" s="2">
        <v>105</v>
      </c>
      <c r="F317" s="2"/>
      <c r="G317" s="2" t="s">
        <v>218</v>
      </c>
      <c r="H317" s="2" t="s">
        <v>226</v>
      </c>
      <c r="I317" s="2" t="s">
        <v>588</v>
      </c>
    </row>
    <row r="318" ht="16.5" spans="1:9">
      <c r="A318" s="4"/>
      <c r="B318" s="2" t="s">
        <v>228</v>
      </c>
      <c r="C318" s="2" t="s">
        <v>216</v>
      </c>
      <c r="D318" s="2" t="s">
        <v>217</v>
      </c>
      <c r="E318" s="2">
        <v>105</v>
      </c>
      <c r="F318" s="2"/>
      <c r="G318" s="2" t="s">
        <v>218</v>
      </c>
      <c r="H318" s="2" t="s">
        <v>226</v>
      </c>
      <c r="I318" s="2" t="s">
        <v>589</v>
      </c>
    </row>
    <row r="319" ht="16.5" spans="1:9">
      <c r="A319" s="4"/>
      <c r="B319" s="2" t="s">
        <v>230</v>
      </c>
      <c r="C319" s="2" t="s">
        <v>216</v>
      </c>
      <c r="D319" s="2" t="s">
        <v>217</v>
      </c>
      <c r="E319" s="2">
        <v>105</v>
      </c>
      <c r="F319" s="2"/>
      <c r="G319" s="2" t="s">
        <v>218</v>
      </c>
      <c r="H319" s="2" t="s">
        <v>226</v>
      </c>
      <c r="I319" s="2" t="s">
        <v>590</v>
      </c>
    </row>
    <row r="320" ht="16.5" spans="1:9">
      <c r="A320" s="4"/>
      <c r="B320" s="2" t="s">
        <v>232</v>
      </c>
      <c r="C320" s="2" t="s">
        <v>216</v>
      </c>
      <c r="D320" s="2" t="s">
        <v>233</v>
      </c>
      <c r="E320" s="2">
        <v>105</v>
      </c>
      <c r="F320" s="2"/>
      <c r="G320" s="2" t="s">
        <v>234</v>
      </c>
      <c r="H320" s="2" t="s">
        <v>219</v>
      </c>
      <c r="I320" s="2" t="s">
        <v>591</v>
      </c>
    </row>
    <row r="321" ht="16.5" spans="1:9">
      <c r="A321" s="4"/>
      <c r="B321" s="2" t="s">
        <v>236</v>
      </c>
      <c r="C321" s="2" t="s">
        <v>216</v>
      </c>
      <c r="D321" s="2" t="s">
        <v>233</v>
      </c>
      <c r="E321" s="2">
        <v>105</v>
      </c>
      <c r="F321" s="2"/>
      <c r="G321" s="2" t="s">
        <v>234</v>
      </c>
      <c r="H321" s="2" t="s">
        <v>219</v>
      </c>
      <c r="I321" s="2" t="s">
        <v>592</v>
      </c>
    </row>
    <row r="322" ht="16.5" spans="1:9">
      <c r="A322" s="4"/>
      <c r="B322" s="2" t="s">
        <v>238</v>
      </c>
      <c r="C322" s="2" t="s">
        <v>216</v>
      </c>
      <c r="D322" s="2" t="s">
        <v>233</v>
      </c>
      <c r="E322" s="2">
        <v>105</v>
      </c>
      <c r="F322" s="2"/>
      <c r="G322" s="2" t="s">
        <v>234</v>
      </c>
      <c r="H322" s="2" t="s">
        <v>219</v>
      </c>
      <c r="I322" s="2" t="s">
        <v>593</v>
      </c>
    </row>
    <row r="323" ht="16.5" spans="1:9">
      <c r="A323" s="4"/>
      <c r="B323" s="2" t="s">
        <v>240</v>
      </c>
      <c r="C323" s="2" t="s">
        <v>216</v>
      </c>
      <c r="D323" s="2" t="s">
        <v>233</v>
      </c>
      <c r="E323" s="2">
        <v>105</v>
      </c>
      <c r="F323" s="2"/>
      <c r="G323" s="2" t="s">
        <v>234</v>
      </c>
      <c r="H323" s="2" t="s">
        <v>226</v>
      </c>
      <c r="I323" s="2" t="s">
        <v>594</v>
      </c>
    </row>
    <row r="324" ht="16.5" spans="1:9">
      <c r="A324" s="4"/>
      <c r="B324" s="2" t="s">
        <v>242</v>
      </c>
      <c r="C324" s="2" t="s">
        <v>216</v>
      </c>
      <c r="D324" s="2" t="s">
        <v>233</v>
      </c>
      <c r="E324" s="2">
        <v>105</v>
      </c>
      <c r="F324" s="2"/>
      <c r="G324" s="2" t="s">
        <v>234</v>
      </c>
      <c r="H324" s="2" t="s">
        <v>226</v>
      </c>
      <c r="I324" s="2" t="s">
        <v>595</v>
      </c>
    </row>
    <row r="325" ht="16.5" spans="1:9">
      <c r="A325" s="4"/>
      <c r="B325" s="2" t="s">
        <v>244</v>
      </c>
      <c r="C325" s="2" t="s">
        <v>216</v>
      </c>
      <c r="D325" s="2" t="s">
        <v>233</v>
      </c>
      <c r="E325" s="2">
        <v>105</v>
      </c>
      <c r="F325" s="2"/>
      <c r="G325" s="2" t="s">
        <v>234</v>
      </c>
      <c r="H325" s="2" t="s">
        <v>226</v>
      </c>
      <c r="I325" s="2" t="s">
        <v>596</v>
      </c>
    </row>
    <row r="326" ht="66" spans="1:9">
      <c r="A326" s="4"/>
      <c r="B326" s="2" t="s">
        <v>246</v>
      </c>
      <c r="C326" s="2" t="s">
        <v>247</v>
      </c>
      <c r="D326" s="2" t="s">
        <v>233</v>
      </c>
      <c r="E326" s="2">
        <v>105</v>
      </c>
      <c r="F326" s="2"/>
      <c r="G326" s="2" t="s">
        <v>248</v>
      </c>
      <c r="H326" s="2" t="s">
        <v>249</v>
      </c>
      <c r="I326" s="5" t="s">
        <v>597</v>
      </c>
    </row>
    <row r="327" ht="16.5" spans="1:9">
      <c r="A327" s="4"/>
      <c r="B327" s="2" t="s">
        <v>374</v>
      </c>
      <c r="C327" s="2" t="s">
        <v>375</v>
      </c>
      <c r="D327" s="2" t="s">
        <v>233</v>
      </c>
      <c r="E327" s="2">
        <v>105</v>
      </c>
      <c r="F327" s="2"/>
      <c r="G327" s="2" t="s">
        <v>234</v>
      </c>
      <c r="H327" s="2" t="s">
        <v>376</v>
      </c>
      <c r="I327" s="2" t="s">
        <v>598</v>
      </c>
    </row>
    <row r="328" ht="16.5" spans="1:9">
      <c r="A328" s="4"/>
      <c r="B328" s="2" t="s">
        <v>378</v>
      </c>
      <c r="C328" s="2" t="s">
        <v>375</v>
      </c>
      <c r="D328" s="2" t="s">
        <v>233</v>
      </c>
      <c r="E328" s="2">
        <v>105</v>
      </c>
      <c r="F328" s="2"/>
      <c r="G328" s="2" t="s">
        <v>234</v>
      </c>
      <c r="H328" s="2" t="s">
        <v>376</v>
      </c>
      <c r="I328" s="2" t="s">
        <v>599</v>
      </c>
    </row>
    <row r="329" ht="16.5" spans="1:9">
      <c r="A329" s="4"/>
      <c r="B329" s="2" t="s">
        <v>380</v>
      </c>
      <c r="C329" s="2" t="s">
        <v>375</v>
      </c>
      <c r="D329" s="2" t="s">
        <v>233</v>
      </c>
      <c r="E329" s="2">
        <v>105</v>
      </c>
      <c r="F329" s="2"/>
      <c r="G329" s="2" t="s">
        <v>234</v>
      </c>
      <c r="H329" s="2" t="s">
        <v>376</v>
      </c>
      <c r="I329" s="2" t="s">
        <v>600</v>
      </c>
    </row>
    <row r="330" ht="16.5" spans="1:9">
      <c r="A330" s="4"/>
      <c r="B330" s="2" t="s">
        <v>251</v>
      </c>
      <c r="C330" s="2" t="s">
        <v>252</v>
      </c>
      <c r="D330" s="2" t="s">
        <v>233</v>
      </c>
      <c r="E330" s="2">
        <v>105</v>
      </c>
      <c r="F330" s="2"/>
      <c r="G330" s="2" t="s">
        <v>253</v>
      </c>
      <c r="H330" s="2" t="s">
        <v>254</v>
      </c>
      <c r="I330" s="2" t="s">
        <v>601</v>
      </c>
    </row>
    <row r="331" ht="16.5" spans="1:9">
      <c r="A331" s="4"/>
      <c r="B331" s="2" t="s">
        <v>256</v>
      </c>
      <c r="C331" s="2" t="s">
        <v>252</v>
      </c>
      <c r="D331" s="2" t="s">
        <v>233</v>
      </c>
      <c r="E331" s="2">
        <v>105</v>
      </c>
      <c r="F331" s="2"/>
      <c r="G331" s="2" t="s">
        <v>253</v>
      </c>
      <c r="H331" s="2" t="s">
        <v>254</v>
      </c>
      <c r="I331" s="2" t="s">
        <v>602</v>
      </c>
    </row>
    <row r="332" ht="16.5" spans="1:9">
      <c r="A332" s="4"/>
      <c r="B332" s="2" t="s">
        <v>258</v>
      </c>
      <c r="C332" s="2" t="s">
        <v>252</v>
      </c>
      <c r="D332" s="2" t="s">
        <v>233</v>
      </c>
      <c r="E332" s="2">
        <v>105</v>
      </c>
      <c r="F332" s="2"/>
      <c r="G332" s="2" t="s">
        <v>253</v>
      </c>
      <c r="H332" s="2" t="s">
        <v>254</v>
      </c>
      <c r="I332" s="2" t="s">
        <v>603</v>
      </c>
    </row>
    <row r="333" ht="16.5" spans="1:9">
      <c r="A333" s="4"/>
      <c r="B333" s="2" t="s">
        <v>260</v>
      </c>
      <c r="C333" s="2" t="s">
        <v>252</v>
      </c>
      <c r="D333" s="2" t="s">
        <v>233</v>
      </c>
      <c r="E333" s="2">
        <v>105</v>
      </c>
      <c r="F333" s="2"/>
      <c r="G333" s="2" t="s">
        <v>261</v>
      </c>
      <c r="H333" s="2" t="s">
        <v>262</v>
      </c>
      <c r="I333" s="2" t="s">
        <v>604</v>
      </c>
    </row>
    <row r="334" ht="16.5" spans="1:9">
      <c r="A334" s="4"/>
      <c r="B334" s="2" t="s">
        <v>264</v>
      </c>
      <c r="C334" s="2" t="s">
        <v>252</v>
      </c>
      <c r="D334" s="2" t="s">
        <v>233</v>
      </c>
      <c r="E334" s="2">
        <v>105</v>
      </c>
      <c r="F334" s="2"/>
      <c r="G334" s="2" t="s">
        <v>261</v>
      </c>
      <c r="H334" s="2" t="s">
        <v>262</v>
      </c>
      <c r="I334" s="2" t="s">
        <v>605</v>
      </c>
    </row>
    <row r="335" ht="16.5" spans="1:9">
      <c r="A335" s="4"/>
      <c r="B335" s="2" t="s">
        <v>266</v>
      </c>
      <c r="C335" s="2" t="s">
        <v>252</v>
      </c>
      <c r="D335" s="2" t="s">
        <v>233</v>
      </c>
      <c r="E335" s="2">
        <v>105</v>
      </c>
      <c r="F335" s="2"/>
      <c r="G335" s="2" t="s">
        <v>261</v>
      </c>
      <c r="H335" s="2" t="s">
        <v>262</v>
      </c>
      <c r="I335" s="2" t="s">
        <v>606</v>
      </c>
    </row>
    <row r="336" ht="66" spans="1:9">
      <c r="A336" s="4"/>
      <c r="B336" s="2" t="s">
        <v>303</v>
      </c>
      <c r="C336" s="2" t="s">
        <v>247</v>
      </c>
      <c r="D336" s="2" t="s">
        <v>233</v>
      </c>
      <c r="E336" s="2">
        <v>105</v>
      </c>
      <c r="F336" s="2"/>
      <c r="G336" s="2" t="s">
        <v>269</v>
      </c>
      <c r="H336" s="2" t="s">
        <v>270</v>
      </c>
      <c r="I336" s="5" t="s">
        <v>607</v>
      </c>
    </row>
    <row r="337" ht="99" spans="1:9">
      <c r="A337" s="4"/>
      <c r="B337" s="2" t="s">
        <v>305</v>
      </c>
      <c r="C337" s="2" t="s">
        <v>247</v>
      </c>
      <c r="D337" s="2" t="s">
        <v>233</v>
      </c>
      <c r="E337" s="2">
        <v>105</v>
      </c>
      <c r="F337" s="2"/>
      <c r="G337" s="2" t="s">
        <v>273</v>
      </c>
      <c r="H337" s="2" t="s">
        <v>274</v>
      </c>
      <c r="I337" s="5" t="s">
        <v>608</v>
      </c>
    </row>
    <row r="338" ht="16.5" spans="1:9">
      <c r="A338" s="4"/>
      <c r="B338" s="2" t="s">
        <v>276</v>
      </c>
      <c r="C338" s="2" t="s">
        <v>216</v>
      </c>
      <c r="D338" s="2" t="s">
        <v>233</v>
      </c>
      <c r="E338" s="2">
        <v>105</v>
      </c>
      <c r="F338" s="2"/>
      <c r="G338" s="2" t="s">
        <v>234</v>
      </c>
      <c r="H338" s="2" t="s">
        <v>277</v>
      </c>
      <c r="I338" s="2" t="s">
        <v>609</v>
      </c>
    </row>
    <row r="339" ht="16.5" spans="1:9">
      <c r="A339" s="4"/>
      <c r="B339" s="2" t="s">
        <v>279</v>
      </c>
      <c r="C339" s="2" t="s">
        <v>216</v>
      </c>
      <c r="D339" s="2" t="s">
        <v>233</v>
      </c>
      <c r="E339" s="2">
        <v>105</v>
      </c>
      <c r="F339" s="2"/>
      <c r="G339" s="2" t="s">
        <v>234</v>
      </c>
      <c r="H339" s="2" t="s">
        <v>277</v>
      </c>
      <c r="I339" s="2" t="s">
        <v>610</v>
      </c>
    </row>
    <row r="340" ht="16.5" spans="1:9">
      <c r="A340" s="4"/>
      <c r="B340" s="2" t="s">
        <v>281</v>
      </c>
      <c r="C340" s="2" t="s">
        <v>216</v>
      </c>
      <c r="D340" s="2" t="s">
        <v>233</v>
      </c>
      <c r="E340" s="2">
        <v>105</v>
      </c>
      <c r="F340" s="2"/>
      <c r="G340" s="2" t="s">
        <v>234</v>
      </c>
      <c r="H340" s="2" t="s">
        <v>277</v>
      </c>
      <c r="I340" s="2" t="s">
        <v>611</v>
      </c>
    </row>
    <row r="341" ht="16.5" spans="1:9">
      <c r="A341" s="4" t="s">
        <v>612</v>
      </c>
      <c r="B341" s="2" t="s">
        <v>215</v>
      </c>
      <c r="C341" s="2" t="s">
        <v>216</v>
      </c>
      <c r="D341" s="2" t="s">
        <v>217</v>
      </c>
      <c r="E341" s="2">
        <v>110</v>
      </c>
      <c r="F341" s="2"/>
      <c r="G341" s="2" t="s">
        <v>218</v>
      </c>
      <c r="H341" s="2" t="s">
        <v>219</v>
      </c>
      <c r="I341" s="2" t="s">
        <v>613</v>
      </c>
    </row>
    <row r="342" ht="16.5" spans="1:9">
      <c r="A342" s="4"/>
      <c r="B342" s="2" t="s">
        <v>221</v>
      </c>
      <c r="C342" s="2" t="s">
        <v>216</v>
      </c>
      <c r="D342" s="2" t="s">
        <v>217</v>
      </c>
      <c r="E342" s="2">
        <v>110</v>
      </c>
      <c r="F342" s="2"/>
      <c r="G342" s="2" t="s">
        <v>218</v>
      </c>
      <c r="H342" s="2" t="s">
        <v>219</v>
      </c>
      <c r="I342" s="2" t="s">
        <v>614</v>
      </c>
    </row>
    <row r="343" ht="16.5" spans="1:9">
      <c r="A343" s="4"/>
      <c r="B343" s="2" t="s">
        <v>223</v>
      </c>
      <c r="C343" s="2" t="s">
        <v>216</v>
      </c>
      <c r="D343" s="2" t="s">
        <v>217</v>
      </c>
      <c r="E343" s="2">
        <v>110</v>
      </c>
      <c r="F343" s="2"/>
      <c r="G343" s="2" t="s">
        <v>218</v>
      </c>
      <c r="H343" s="2" t="s">
        <v>219</v>
      </c>
      <c r="I343" s="2" t="s">
        <v>615</v>
      </c>
    </row>
    <row r="344" ht="16.5" spans="1:9">
      <c r="A344" s="4"/>
      <c r="B344" s="2" t="s">
        <v>225</v>
      </c>
      <c r="C344" s="2" t="s">
        <v>216</v>
      </c>
      <c r="D344" s="2" t="s">
        <v>217</v>
      </c>
      <c r="E344" s="2">
        <v>110</v>
      </c>
      <c r="F344" s="2"/>
      <c r="G344" s="2" t="s">
        <v>218</v>
      </c>
      <c r="H344" s="2" t="s">
        <v>226</v>
      </c>
      <c r="I344" s="2" t="s">
        <v>616</v>
      </c>
    </row>
    <row r="345" ht="16.5" spans="1:9">
      <c r="A345" s="4"/>
      <c r="B345" s="2" t="s">
        <v>228</v>
      </c>
      <c r="C345" s="2" t="s">
        <v>216</v>
      </c>
      <c r="D345" s="2" t="s">
        <v>217</v>
      </c>
      <c r="E345" s="2">
        <v>110</v>
      </c>
      <c r="F345" s="2"/>
      <c r="G345" s="2" t="s">
        <v>218</v>
      </c>
      <c r="H345" s="2" t="s">
        <v>226</v>
      </c>
      <c r="I345" s="2" t="s">
        <v>617</v>
      </c>
    </row>
    <row r="346" ht="16.5" spans="1:9">
      <c r="A346" s="4"/>
      <c r="B346" s="2" t="s">
        <v>230</v>
      </c>
      <c r="C346" s="2" t="s">
        <v>216</v>
      </c>
      <c r="D346" s="2" t="s">
        <v>217</v>
      </c>
      <c r="E346" s="2">
        <v>110</v>
      </c>
      <c r="F346" s="2"/>
      <c r="G346" s="2" t="s">
        <v>218</v>
      </c>
      <c r="H346" s="2" t="s">
        <v>226</v>
      </c>
      <c r="I346" s="2" t="s">
        <v>618</v>
      </c>
    </row>
    <row r="347" ht="16.5" spans="1:9">
      <c r="A347" s="4"/>
      <c r="B347" s="2" t="s">
        <v>232</v>
      </c>
      <c r="C347" s="2" t="s">
        <v>216</v>
      </c>
      <c r="D347" s="2" t="s">
        <v>233</v>
      </c>
      <c r="E347" s="2">
        <v>110</v>
      </c>
      <c r="F347" s="2"/>
      <c r="G347" s="2" t="s">
        <v>234</v>
      </c>
      <c r="H347" s="2" t="s">
        <v>219</v>
      </c>
      <c r="I347" s="2" t="s">
        <v>619</v>
      </c>
    </row>
    <row r="348" ht="16.5" spans="1:9">
      <c r="A348" s="4"/>
      <c r="B348" s="2" t="s">
        <v>236</v>
      </c>
      <c r="C348" s="2" t="s">
        <v>216</v>
      </c>
      <c r="D348" s="2" t="s">
        <v>233</v>
      </c>
      <c r="E348" s="2">
        <v>110</v>
      </c>
      <c r="F348" s="2"/>
      <c r="G348" s="2" t="s">
        <v>234</v>
      </c>
      <c r="H348" s="2" t="s">
        <v>219</v>
      </c>
      <c r="I348" s="2" t="s">
        <v>620</v>
      </c>
    </row>
    <row r="349" ht="16.5" spans="1:9">
      <c r="A349" s="4"/>
      <c r="B349" s="2" t="s">
        <v>238</v>
      </c>
      <c r="C349" s="2" t="s">
        <v>216</v>
      </c>
      <c r="D349" s="2" t="s">
        <v>233</v>
      </c>
      <c r="E349" s="2">
        <v>110</v>
      </c>
      <c r="F349" s="2"/>
      <c r="G349" s="2" t="s">
        <v>234</v>
      </c>
      <c r="H349" s="2" t="s">
        <v>219</v>
      </c>
      <c r="I349" s="2" t="s">
        <v>621</v>
      </c>
    </row>
    <row r="350" ht="16.5" spans="1:9">
      <c r="A350" s="4"/>
      <c r="B350" s="2" t="s">
        <v>240</v>
      </c>
      <c r="C350" s="2" t="s">
        <v>216</v>
      </c>
      <c r="D350" s="2" t="s">
        <v>233</v>
      </c>
      <c r="E350" s="2">
        <v>110</v>
      </c>
      <c r="F350" s="2"/>
      <c r="G350" s="2" t="s">
        <v>234</v>
      </c>
      <c r="H350" s="2" t="s">
        <v>226</v>
      </c>
      <c r="I350" s="2" t="s">
        <v>622</v>
      </c>
    </row>
    <row r="351" ht="16.5" spans="1:9">
      <c r="A351" s="4"/>
      <c r="B351" s="2" t="s">
        <v>242</v>
      </c>
      <c r="C351" s="2" t="s">
        <v>216</v>
      </c>
      <c r="D351" s="2" t="s">
        <v>233</v>
      </c>
      <c r="E351" s="2">
        <v>110</v>
      </c>
      <c r="F351" s="2"/>
      <c r="G351" s="2" t="s">
        <v>234</v>
      </c>
      <c r="H351" s="2" t="s">
        <v>226</v>
      </c>
      <c r="I351" s="2" t="s">
        <v>623</v>
      </c>
    </row>
    <row r="352" ht="16.5" spans="1:9">
      <c r="A352" s="4"/>
      <c r="B352" s="2" t="s">
        <v>244</v>
      </c>
      <c r="C352" s="2" t="s">
        <v>216</v>
      </c>
      <c r="D352" s="2" t="s">
        <v>233</v>
      </c>
      <c r="E352" s="2">
        <v>110</v>
      </c>
      <c r="F352" s="2"/>
      <c r="G352" s="2" t="s">
        <v>234</v>
      </c>
      <c r="H352" s="2" t="s">
        <v>226</v>
      </c>
      <c r="I352" s="2" t="s">
        <v>624</v>
      </c>
    </row>
    <row r="353" ht="66" spans="1:9">
      <c r="A353" s="4"/>
      <c r="B353" s="2" t="s">
        <v>246</v>
      </c>
      <c r="C353" s="2" t="s">
        <v>247</v>
      </c>
      <c r="D353" s="2" t="s">
        <v>233</v>
      </c>
      <c r="E353" s="2">
        <v>110</v>
      </c>
      <c r="F353" s="2"/>
      <c r="G353" s="2" t="s">
        <v>248</v>
      </c>
      <c r="H353" s="2" t="s">
        <v>249</v>
      </c>
      <c r="I353" s="5" t="s">
        <v>625</v>
      </c>
    </row>
    <row r="354" ht="16.5" spans="1:9">
      <c r="A354" s="4"/>
      <c r="B354" s="2" t="s">
        <v>374</v>
      </c>
      <c r="C354" s="2" t="s">
        <v>375</v>
      </c>
      <c r="D354" s="2" t="s">
        <v>233</v>
      </c>
      <c r="E354" s="2">
        <v>110</v>
      </c>
      <c r="F354" s="2"/>
      <c r="G354" s="2" t="s">
        <v>234</v>
      </c>
      <c r="H354" s="2" t="s">
        <v>376</v>
      </c>
      <c r="I354" s="2" t="s">
        <v>626</v>
      </c>
    </row>
    <row r="355" ht="16.5" spans="1:9">
      <c r="A355" s="4"/>
      <c r="B355" s="2" t="s">
        <v>378</v>
      </c>
      <c r="C355" s="2" t="s">
        <v>375</v>
      </c>
      <c r="D355" s="2" t="s">
        <v>233</v>
      </c>
      <c r="E355" s="2">
        <v>110</v>
      </c>
      <c r="F355" s="2"/>
      <c r="G355" s="2" t="s">
        <v>234</v>
      </c>
      <c r="H355" s="2" t="s">
        <v>376</v>
      </c>
      <c r="I355" s="2" t="s">
        <v>627</v>
      </c>
    </row>
    <row r="356" ht="16.5" spans="1:9">
      <c r="A356" s="4"/>
      <c r="B356" s="2" t="s">
        <v>380</v>
      </c>
      <c r="C356" s="2" t="s">
        <v>375</v>
      </c>
      <c r="D356" s="2" t="s">
        <v>233</v>
      </c>
      <c r="E356" s="2">
        <v>110</v>
      </c>
      <c r="F356" s="2"/>
      <c r="G356" s="2" t="s">
        <v>234</v>
      </c>
      <c r="H356" s="2" t="s">
        <v>376</v>
      </c>
      <c r="I356" s="2" t="s">
        <v>628</v>
      </c>
    </row>
    <row r="357" ht="16.5" spans="1:9">
      <c r="A357" s="4"/>
      <c r="B357" s="2" t="s">
        <v>251</v>
      </c>
      <c r="C357" s="2" t="s">
        <v>252</v>
      </c>
      <c r="D357" s="2" t="s">
        <v>233</v>
      </c>
      <c r="E357" s="2">
        <v>110</v>
      </c>
      <c r="F357" s="2"/>
      <c r="G357" s="2" t="s">
        <v>253</v>
      </c>
      <c r="H357" s="2" t="s">
        <v>254</v>
      </c>
      <c r="I357" s="2" t="s">
        <v>629</v>
      </c>
    </row>
    <row r="358" ht="16.5" spans="1:9">
      <c r="A358" s="4"/>
      <c r="B358" s="2" t="s">
        <v>256</v>
      </c>
      <c r="C358" s="2" t="s">
        <v>252</v>
      </c>
      <c r="D358" s="2" t="s">
        <v>233</v>
      </c>
      <c r="E358" s="2">
        <v>110</v>
      </c>
      <c r="F358" s="2"/>
      <c r="G358" s="2" t="s">
        <v>253</v>
      </c>
      <c r="H358" s="2" t="s">
        <v>254</v>
      </c>
      <c r="I358" s="2" t="s">
        <v>630</v>
      </c>
    </row>
    <row r="359" ht="16.5" spans="1:9">
      <c r="A359" s="4"/>
      <c r="B359" s="2" t="s">
        <v>258</v>
      </c>
      <c r="C359" s="2" t="s">
        <v>252</v>
      </c>
      <c r="D359" s="2" t="s">
        <v>233</v>
      </c>
      <c r="E359" s="2">
        <v>110</v>
      </c>
      <c r="F359" s="2"/>
      <c r="G359" s="2" t="s">
        <v>253</v>
      </c>
      <c r="H359" s="2" t="s">
        <v>254</v>
      </c>
      <c r="I359" s="2" t="s">
        <v>631</v>
      </c>
    </row>
    <row r="360" ht="16.5" spans="1:9">
      <c r="A360" s="4"/>
      <c r="B360" s="2" t="s">
        <v>260</v>
      </c>
      <c r="C360" s="2" t="s">
        <v>252</v>
      </c>
      <c r="D360" s="2" t="s">
        <v>233</v>
      </c>
      <c r="E360" s="2">
        <v>110</v>
      </c>
      <c r="F360" s="2"/>
      <c r="G360" s="2" t="s">
        <v>261</v>
      </c>
      <c r="H360" s="2" t="s">
        <v>262</v>
      </c>
      <c r="I360" s="2" t="s">
        <v>632</v>
      </c>
    </row>
    <row r="361" ht="16.5" spans="1:9">
      <c r="A361" s="4"/>
      <c r="B361" s="2" t="s">
        <v>264</v>
      </c>
      <c r="C361" s="2" t="s">
        <v>252</v>
      </c>
      <c r="D361" s="2" t="s">
        <v>233</v>
      </c>
      <c r="E361" s="2">
        <v>110</v>
      </c>
      <c r="F361" s="2"/>
      <c r="G361" s="2" t="s">
        <v>261</v>
      </c>
      <c r="H361" s="2" t="s">
        <v>262</v>
      </c>
      <c r="I361" s="2" t="s">
        <v>633</v>
      </c>
    </row>
    <row r="362" ht="16.5" spans="1:9">
      <c r="A362" s="4"/>
      <c r="B362" s="2" t="s">
        <v>266</v>
      </c>
      <c r="C362" s="2" t="s">
        <v>252</v>
      </c>
      <c r="D362" s="2" t="s">
        <v>233</v>
      </c>
      <c r="E362" s="2">
        <v>110</v>
      </c>
      <c r="F362" s="2"/>
      <c r="G362" s="2" t="s">
        <v>261</v>
      </c>
      <c r="H362" s="2" t="s">
        <v>262</v>
      </c>
      <c r="I362" s="2" t="s">
        <v>634</v>
      </c>
    </row>
    <row r="363" ht="66" spans="1:9">
      <c r="A363" s="4"/>
      <c r="B363" s="2" t="s">
        <v>303</v>
      </c>
      <c r="C363" s="2" t="s">
        <v>247</v>
      </c>
      <c r="D363" s="2" t="s">
        <v>233</v>
      </c>
      <c r="E363" s="2">
        <v>110</v>
      </c>
      <c r="F363" s="2"/>
      <c r="G363" s="2" t="s">
        <v>269</v>
      </c>
      <c r="H363" s="2" t="s">
        <v>270</v>
      </c>
      <c r="I363" s="5" t="s">
        <v>635</v>
      </c>
    </row>
    <row r="364" ht="99" spans="1:9">
      <c r="A364" s="4"/>
      <c r="B364" s="2" t="s">
        <v>305</v>
      </c>
      <c r="C364" s="2" t="s">
        <v>247</v>
      </c>
      <c r="D364" s="2" t="s">
        <v>233</v>
      </c>
      <c r="E364" s="2">
        <v>110</v>
      </c>
      <c r="F364" s="2"/>
      <c r="G364" s="2" t="s">
        <v>273</v>
      </c>
      <c r="H364" s="2" t="s">
        <v>274</v>
      </c>
      <c r="I364" s="5" t="s">
        <v>636</v>
      </c>
    </row>
    <row r="365" ht="16.5" spans="1:9">
      <c r="A365" s="4"/>
      <c r="B365" s="2" t="s">
        <v>276</v>
      </c>
      <c r="C365" s="2" t="s">
        <v>216</v>
      </c>
      <c r="D365" s="2" t="s">
        <v>233</v>
      </c>
      <c r="E365" s="2">
        <v>110</v>
      </c>
      <c r="F365" s="2"/>
      <c r="G365" s="2" t="s">
        <v>234</v>
      </c>
      <c r="H365" s="2" t="s">
        <v>277</v>
      </c>
      <c r="I365" s="2" t="s">
        <v>637</v>
      </c>
    </row>
    <row r="366" ht="16.5" spans="1:9">
      <c r="A366" s="4"/>
      <c r="B366" s="2" t="s">
        <v>279</v>
      </c>
      <c r="C366" s="2" t="s">
        <v>216</v>
      </c>
      <c r="D366" s="2" t="s">
        <v>233</v>
      </c>
      <c r="E366" s="2">
        <v>110</v>
      </c>
      <c r="F366" s="2"/>
      <c r="G366" s="2" t="s">
        <v>234</v>
      </c>
      <c r="H366" s="2" t="s">
        <v>277</v>
      </c>
      <c r="I366" s="2" t="s">
        <v>638</v>
      </c>
    </row>
    <row r="367" ht="16.5" spans="1:9">
      <c r="A367" s="4"/>
      <c r="B367" s="2" t="s">
        <v>281</v>
      </c>
      <c r="C367" s="2" t="s">
        <v>216</v>
      </c>
      <c r="D367" s="2" t="s">
        <v>233</v>
      </c>
      <c r="E367" s="2">
        <v>110</v>
      </c>
      <c r="F367" s="2"/>
      <c r="G367" s="2" t="s">
        <v>234</v>
      </c>
      <c r="H367" s="2" t="s">
        <v>277</v>
      </c>
      <c r="I367" s="2" t="s">
        <v>639</v>
      </c>
    </row>
  </sheetData>
  <mergeCells count="14">
    <mergeCell ref="A2:A25"/>
    <mergeCell ref="A26:A49"/>
    <mergeCell ref="A50:A73"/>
    <mergeCell ref="A74:A97"/>
    <mergeCell ref="A98:A124"/>
    <mergeCell ref="A125:A151"/>
    <mergeCell ref="A152:A178"/>
    <mergeCell ref="A179:A205"/>
    <mergeCell ref="A206:A232"/>
    <mergeCell ref="A233:A259"/>
    <mergeCell ref="A260:A286"/>
    <mergeCell ref="A287:A313"/>
    <mergeCell ref="A314:A340"/>
    <mergeCell ref="A341:A36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88" workbookViewId="0">
      <selection activeCell="C111" sqref="C111"/>
    </sheetView>
  </sheetViews>
  <sheetFormatPr defaultColWidth="9" defaultRowHeight="13.5" outlineLevelCol="2"/>
  <cols>
    <col min="2" max="2" width="9.25"/>
    <col min="3" max="3" width="148.5" customWidth="1"/>
  </cols>
  <sheetData>
    <row r="1" ht="16.5" spans="1:3">
      <c r="A1" s="2" t="s">
        <v>181</v>
      </c>
      <c r="B1" s="2" t="s">
        <v>640</v>
      </c>
      <c r="C1" s="2" t="s">
        <v>641</v>
      </c>
    </row>
    <row r="2" ht="16.5" spans="1:3">
      <c r="A2" s="2">
        <v>1</v>
      </c>
      <c r="B2" s="2">
        <v>2603</v>
      </c>
      <c r="C2" s="2"/>
    </row>
    <row r="3" ht="16.5" spans="1:3">
      <c r="A3" s="2">
        <v>2</v>
      </c>
      <c r="B3" s="2">
        <v>2866</v>
      </c>
      <c r="C3" s="2"/>
    </row>
    <row r="4" ht="16.5" spans="1:3">
      <c r="A4" s="2">
        <v>3</v>
      </c>
      <c r="B4" s="2">
        <v>3276</v>
      </c>
      <c r="C4" s="2"/>
    </row>
    <row r="5" ht="16.5" spans="1:3">
      <c r="A5" s="2">
        <v>4</v>
      </c>
      <c r="B5" s="2">
        <v>3539</v>
      </c>
      <c r="C5" s="2"/>
    </row>
    <row r="6" ht="16.5" spans="1:3">
      <c r="A6" s="2">
        <v>5</v>
      </c>
      <c r="B6" s="2">
        <v>3802</v>
      </c>
      <c r="C6" s="2"/>
    </row>
    <row r="7" ht="16.5" spans="1:3">
      <c r="A7" s="2">
        <v>6</v>
      </c>
      <c r="B7" s="2">
        <v>4270</v>
      </c>
      <c r="C7" s="2"/>
    </row>
    <row r="8" ht="16.5" spans="1:3">
      <c r="A8" s="2">
        <v>7</v>
      </c>
      <c r="B8" s="2">
        <v>4738</v>
      </c>
      <c r="C8" s="2"/>
    </row>
    <row r="9" ht="16.5" spans="1:3">
      <c r="A9" s="2">
        <v>8</v>
      </c>
      <c r="B9" s="2">
        <v>5206</v>
      </c>
      <c r="C9" s="2"/>
    </row>
    <row r="10" ht="16.5" spans="1:3">
      <c r="A10" s="2">
        <v>9</v>
      </c>
      <c r="B10" s="2">
        <v>5674</v>
      </c>
      <c r="C10" s="2"/>
    </row>
    <row r="11" ht="16.5" spans="1:3">
      <c r="A11" s="2">
        <v>10</v>
      </c>
      <c r="B11" s="2">
        <v>8014</v>
      </c>
      <c r="C11" s="2"/>
    </row>
    <row r="12" ht="16.5" spans="1:3">
      <c r="A12" s="2">
        <v>11</v>
      </c>
      <c r="B12" s="2">
        <v>8950</v>
      </c>
      <c r="C12" s="2"/>
    </row>
    <row r="13" ht="16.5" spans="1:3">
      <c r="A13" s="2">
        <v>12</v>
      </c>
      <c r="B13" s="2">
        <v>9886</v>
      </c>
      <c r="C13" s="2"/>
    </row>
    <row r="14" ht="16.5" spans="1:3">
      <c r="A14" s="2">
        <v>13</v>
      </c>
      <c r="B14" s="2">
        <v>10822</v>
      </c>
      <c r="C14" s="2"/>
    </row>
    <row r="15" ht="16.5" spans="1:3">
      <c r="A15" s="2">
        <v>14</v>
      </c>
      <c r="B15" s="2">
        <v>11758</v>
      </c>
      <c r="C15" s="2"/>
    </row>
    <row r="16" ht="16.5" spans="1:3">
      <c r="A16" s="2">
        <v>15</v>
      </c>
      <c r="B16" s="2">
        <v>12694</v>
      </c>
      <c r="C16" s="2"/>
    </row>
    <row r="17" ht="16.5" spans="1:3">
      <c r="A17" s="2">
        <v>16</v>
      </c>
      <c r="B17" s="2">
        <v>14040</v>
      </c>
      <c r="C17" s="2"/>
    </row>
    <row r="18" ht="16.5" spans="1:3">
      <c r="A18" s="2">
        <v>17</v>
      </c>
      <c r="B18" s="2">
        <v>15034</v>
      </c>
      <c r="C18" s="2"/>
    </row>
    <row r="19" ht="16.5" spans="1:3">
      <c r="A19" s="2">
        <v>18</v>
      </c>
      <c r="B19" s="2">
        <v>16380</v>
      </c>
      <c r="C19" s="2"/>
    </row>
    <row r="20" ht="16.5" spans="1:3">
      <c r="A20" s="2">
        <v>19</v>
      </c>
      <c r="B20" s="2">
        <v>17374</v>
      </c>
      <c r="C20" s="2"/>
    </row>
    <row r="21" s="1" customFormat="1" ht="16.5" spans="1:3">
      <c r="A21" s="3">
        <v>20</v>
      </c>
      <c r="B21" s="3">
        <v>29542</v>
      </c>
      <c r="C21" s="3" t="s">
        <v>642</v>
      </c>
    </row>
    <row r="22" ht="16.5" spans="1:3">
      <c r="A22" s="2">
        <v>21</v>
      </c>
      <c r="B22" s="2">
        <v>31882</v>
      </c>
      <c r="C22" s="2"/>
    </row>
    <row r="23" ht="16.5" spans="1:3">
      <c r="A23" s="2">
        <v>22</v>
      </c>
      <c r="B23" s="2">
        <v>34222</v>
      </c>
      <c r="C23" s="2"/>
    </row>
    <row r="24" ht="16.5" spans="1:3">
      <c r="A24" s="2">
        <v>23</v>
      </c>
      <c r="B24" s="2">
        <v>36562</v>
      </c>
      <c r="C24" s="2"/>
    </row>
    <row r="25" ht="16.5" spans="1:3">
      <c r="A25" s="2">
        <v>24</v>
      </c>
      <c r="B25" s="2">
        <v>38902</v>
      </c>
      <c r="C25" s="2"/>
    </row>
    <row r="26" ht="16.5" spans="1:3">
      <c r="A26" s="2">
        <v>25</v>
      </c>
      <c r="B26" s="2">
        <v>41242</v>
      </c>
      <c r="C26" s="2"/>
    </row>
    <row r="27" ht="16.5" spans="1:3">
      <c r="A27" s="2">
        <v>26</v>
      </c>
      <c r="B27" s="2">
        <v>43992</v>
      </c>
      <c r="C27" s="2"/>
    </row>
    <row r="28" ht="16.5" spans="1:3">
      <c r="A28" s="2">
        <v>27</v>
      </c>
      <c r="B28" s="2">
        <v>46800</v>
      </c>
      <c r="C28" s="2"/>
    </row>
    <row r="29" ht="16.5" spans="1:3">
      <c r="A29" s="2">
        <v>28</v>
      </c>
      <c r="B29" s="2">
        <v>49403</v>
      </c>
      <c r="C29" s="2"/>
    </row>
    <row r="30" ht="16.5" spans="1:3">
      <c r="A30" s="2">
        <v>29</v>
      </c>
      <c r="B30" s="2">
        <v>52211</v>
      </c>
      <c r="C30" s="2"/>
    </row>
    <row r="31" s="1" customFormat="1" ht="16.5" spans="1:3">
      <c r="A31" s="3">
        <v>30</v>
      </c>
      <c r="B31" s="3">
        <v>65520</v>
      </c>
      <c r="C31" s="3" t="s">
        <v>643</v>
      </c>
    </row>
    <row r="32" ht="16.5" spans="1:3">
      <c r="A32" s="2">
        <v>31</v>
      </c>
      <c r="B32" s="2">
        <v>69264</v>
      </c>
      <c r="C32" s="2"/>
    </row>
    <row r="33" ht="16.5" spans="1:3">
      <c r="A33" s="2">
        <v>32</v>
      </c>
      <c r="B33" s="2">
        <v>73008</v>
      </c>
      <c r="C33" s="2"/>
    </row>
    <row r="34" ht="16.5" spans="1:3">
      <c r="A34" s="2">
        <v>33</v>
      </c>
      <c r="B34" s="2">
        <v>76752</v>
      </c>
      <c r="C34" s="2"/>
    </row>
    <row r="35" ht="16.5" spans="1:3">
      <c r="A35" s="2">
        <v>34</v>
      </c>
      <c r="B35" s="2">
        <v>80496</v>
      </c>
      <c r="C35" s="2"/>
    </row>
    <row r="36" ht="16.5" spans="1:3">
      <c r="A36" s="2">
        <v>35</v>
      </c>
      <c r="B36" s="2">
        <v>84240</v>
      </c>
      <c r="C36" s="2"/>
    </row>
    <row r="37" ht="16.5" spans="1:3">
      <c r="A37" s="2">
        <v>36</v>
      </c>
      <c r="B37" s="2">
        <v>88452</v>
      </c>
      <c r="C37" s="2"/>
    </row>
    <row r="38" ht="16.5" spans="1:3">
      <c r="A38" s="2">
        <v>37</v>
      </c>
      <c r="B38" s="2">
        <v>92664</v>
      </c>
      <c r="C38" s="2"/>
    </row>
    <row r="39" ht="16.5" spans="1:3">
      <c r="A39" s="2">
        <v>38</v>
      </c>
      <c r="B39" s="2">
        <v>96876</v>
      </c>
      <c r="C39" s="2"/>
    </row>
    <row r="40" ht="16.5" spans="1:3">
      <c r="A40" s="2">
        <v>39</v>
      </c>
      <c r="B40" s="2">
        <v>101088</v>
      </c>
      <c r="C40" s="2"/>
    </row>
    <row r="41" s="1" customFormat="1" ht="16.5" spans="1:3">
      <c r="A41" s="3">
        <v>40</v>
      </c>
      <c r="B41" s="3">
        <v>208260</v>
      </c>
      <c r="C41" s="3" t="s">
        <v>644</v>
      </c>
    </row>
    <row r="42" ht="16.5" spans="1:3">
      <c r="A42" s="2">
        <v>41</v>
      </c>
      <c r="B42" s="2">
        <v>217620</v>
      </c>
      <c r="C42" s="2"/>
    </row>
    <row r="43" ht="16.5" spans="1:3">
      <c r="A43" s="2">
        <v>42</v>
      </c>
      <c r="B43" s="2">
        <v>226980</v>
      </c>
      <c r="C43" s="2"/>
    </row>
    <row r="44" ht="16.5" spans="1:3">
      <c r="A44" s="2">
        <v>43</v>
      </c>
      <c r="B44" s="2">
        <v>236340</v>
      </c>
      <c r="C44" s="2"/>
    </row>
    <row r="45" ht="16.5" spans="1:3">
      <c r="A45" s="2">
        <v>44</v>
      </c>
      <c r="B45" s="2">
        <v>245700</v>
      </c>
      <c r="C45" s="2"/>
    </row>
    <row r="46" ht="16.5" spans="1:3">
      <c r="A46" s="2">
        <v>45</v>
      </c>
      <c r="B46" s="2">
        <v>255060</v>
      </c>
      <c r="C46" s="2"/>
    </row>
    <row r="47" ht="16.5" spans="1:3">
      <c r="A47" s="2">
        <v>46</v>
      </c>
      <c r="B47" s="2">
        <v>265356</v>
      </c>
      <c r="C47" s="2"/>
    </row>
    <row r="48" ht="16.5" spans="1:3">
      <c r="A48" s="2">
        <v>47</v>
      </c>
      <c r="B48" s="2">
        <v>275652</v>
      </c>
      <c r="C48" s="2"/>
    </row>
    <row r="49" ht="16.5" spans="1:3">
      <c r="A49" s="2">
        <v>48</v>
      </c>
      <c r="B49" s="2">
        <v>285948</v>
      </c>
      <c r="C49" s="2"/>
    </row>
    <row r="50" ht="16.5" spans="1:3">
      <c r="A50" s="2">
        <v>49</v>
      </c>
      <c r="B50" s="2">
        <v>296244</v>
      </c>
      <c r="C50" s="2"/>
    </row>
    <row r="51" s="1" customFormat="1" ht="16.5" spans="1:3">
      <c r="A51" s="3">
        <v>50</v>
      </c>
      <c r="B51" s="3">
        <v>382414</v>
      </c>
      <c r="C51" s="3" t="s">
        <v>645</v>
      </c>
    </row>
    <row r="52" ht="16.5" spans="1:3">
      <c r="A52" s="2">
        <v>51</v>
      </c>
      <c r="B52" s="2">
        <v>396454</v>
      </c>
      <c r="C52" s="2"/>
    </row>
    <row r="53" ht="16.5" spans="1:3">
      <c r="A53" s="2">
        <v>52</v>
      </c>
      <c r="B53" s="2">
        <v>410494</v>
      </c>
      <c r="C53" s="2"/>
    </row>
    <row r="54" ht="16.5" spans="1:3">
      <c r="A54" s="2">
        <v>53</v>
      </c>
      <c r="B54" s="2">
        <v>424534</v>
      </c>
      <c r="C54" s="2"/>
    </row>
    <row r="55" ht="16.5" spans="1:3">
      <c r="A55" s="2">
        <v>54</v>
      </c>
      <c r="B55" s="2">
        <v>438574</v>
      </c>
      <c r="C55" s="2"/>
    </row>
    <row r="56" ht="16.5" spans="1:3">
      <c r="A56" s="2">
        <v>55</v>
      </c>
      <c r="B56" s="2">
        <v>512723</v>
      </c>
      <c r="C56" s="2"/>
    </row>
    <row r="57" ht="16.5" spans="1:3">
      <c r="A57" s="2">
        <v>56</v>
      </c>
      <c r="B57" s="2">
        <v>530039</v>
      </c>
      <c r="C57" s="2"/>
    </row>
    <row r="58" ht="16.5" spans="1:3">
      <c r="A58" s="2">
        <v>57</v>
      </c>
      <c r="B58" s="2">
        <v>547150</v>
      </c>
      <c r="C58" s="2"/>
    </row>
    <row r="59" ht="16.5" spans="1:3">
      <c r="A59" s="2">
        <v>58</v>
      </c>
      <c r="B59" s="2">
        <v>564466</v>
      </c>
      <c r="C59" s="2"/>
    </row>
    <row r="60" ht="16.5" spans="1:3">
      <c r="A60" s="2">
        <v>59</v>
      </c>
      <c r="B60" s="2">
        <v>581724</v>
      </c>
      <c r="C60" s="2"/>
    </row>
    <row r="61" s="1" customFormat="1" ht="16.5" spans="1:3">
      <c r="A61" s="3">
        <v>60</v>
      </c>
      <c r="B61" s="3">
        <v>774540</v>
      </c>
      <c r="C61" s="3" t="s">
        <v>646</v>
      </c>
    </row>
    <row r="62" ht="16.5" spans="1:3">
      <c r="A62" s="2">
        <v>61</v>
      </c>
      <c r="B62" s="2">
        <v>798466</v>
      </c>
      <c r="C62" s="2"/>
    </row>
    <row r="63" ht="16.5" spans="1:3">
      <c r="A63" s="2">
        <v>62</v>
      </c>
      <c r="B63" s="2">
        <v>822539</v>
      </c>
      <c r="C63" s="2"/>
    </row>
    <row r="64" ht="16.5" spans="1:3">
      <c r="A64" s="2">
        <v>63</v>
      </c>
      <c r="B64" s="2">
        <v>846612</v>
      </c>
      <c r="C64" s="2"/>
    </row>
    <row r="65" ht="16.5" spans="1:3">
      <c r="A65" s="2">
        <v>64</v>
      </c>
      <c r="B65" s="2">
        <v>870538</v>
      </c>
      <c r="C65" s="2"/>
    </row>
    <row r="66" ht="16.5" spans="1:3">
      <c r="A66" s="2">
        <v>65</v>
      </c>
      <c r="B66" s="2">
        <v>894611</v>
      </c>
      <c r="C66" s="2"/>
    </row>
    <row r="67" ht="16.5" spans="1:3">
      <c r="A67" s="2">
        <v>66</v>
      </c>
      <c r="B67" s="2">
        <v>920351</v>
      </c>
      <c r="C67" s="2"/>
    </row>
    <row r="68" ht="16.5" spans="1:3">
      <c r="A68" s="2">
        <v>67</v>
      </c>
      <c r="B68" s="2">
        <v>946091</v>
      </c>
      <c r="C68" s="2"/>
    </row>
    <row r="69" ht="16.5" spans="1:3">
      <c r="A69" s="2">
        <v>68</v>
      </c>
      <c r="B69" s="2">
        <v>971831</v>
      </c>
      <c r="C69" s="2"/>
    </row>
    <row r="70" ht="16.5" spans="1:3">
      <c r="A70" s="2">
        <v>69</v>
      </c>
      <c r="B70" s="2">
        <v>997571</v>
      </c>
      <c r="C70" s="2"/>
    </row>
    <row r="71" s="1" customFormat="1" ht="16.5" spans="1:3">
      <c r="A71" s="3">
        <v>70</v>
      </c>
      <c r="B71" s="3">
        <v>1116180</v>
      </c>
      <c r="C71" s="3" t="s">
        <v>647</v>
      </c>
    </row>
    <row r="72" ht="16.5" spans="1:3">
      <c r="A72" s="2">
        <v>71</v>
      </c>
      <c r="B72" s="2">
        <v>1146132</v>
      </c>
      <c r="C72" s="2"/>
    </row>
    <row r="73" ht="16.5" spans="1:3">
      <c r="A73" s="2">
        <v>72</v>
      </c>
      <c r="B73" s="2">
        <v>1176084</v>
      </c>
      <c r="C73" s="2"/>
    </row>
    <row r="74" ht="16.5" spans="1:3">
      <c r="A74" s="2">
        <v>73</v>
      </c>
      <c r="B74" s="2">
        <v>1206036</v>
      </c>
      <c r="C74" s="2"/>
    </row>
    <row r="75" ht="16.5" spans="1:3">
      <c r="A75" s="2">
        <v>74</v>
      </c>
      <c r="B75" s="2">
        <v>1235988</v>
      </c>
      <c r="C75" s="2"/>
    </row>
    <row r="76" s="1" customFormat="1" ht="16.5" spans="1:3">
      <c r="A76" s="3">
        <v>75</v>
      </c>
      <c r="B76" s="3">
        <v>1265940</v>
      </c>
      <c r="C76" s="3" t="s">
        <v>648</v>
      </c>
    </row>
    <row r="77" ht="16.5" spans="1:3">
      <c r="A77" s="2">
        <v>76</v>
      </c>
      <c r="B77" s="2">
        <v>1297764</v>
      </c>
      <c r="C77" s="2"/>
    </row>
    <row r="78" ht="16.5" spans="1:3">
      <c r="A78" s="2">
        <v>77</v>
      </c>
      <c r="B78" s="2">
        <v>1329588</v>
      </c>
      <c r="C78" s="2"/>
    </row>
    <row r="79" ht="16.5" spans="1:3">
      <c r="A79" s="2">
        <v>78</v>
      </c>
      <c r="B79" s="2">
        <v>1361412</v>
      </c>
      <c r="C79" s="2"/>
    </row>
    <row r="80" ht="16.5" spans="1:3">
      <c r="A80" s="2">
        <v>79</v>
      </c>
      <c r="B80" s="2">
        <v>1393236</v>
      </c>
      <c r="C80" s="2"/>
    </row>
    <row r="81" s="1" customFormat="1" ht="16.5" spans="1:3">
      <c r="A81" s="3">
        <v>80</v>
      </c>
      <c r="B81" s="3">
        <v>1425060</v>
      </c>
      <c r="C81" s="3" t="s">
        <v>649</v>
      </c>
    </row>
    <row r="82" ht="16.5" spans="1:3">
      <c r="A82" s="2">
        <v>81</v>
      </c>
      <c r="B82" s="2">
        <v>1458756</v>
      </c>
      <c r="C82" s="2"/>
    </row>
    <row r="83" ht="16.5" spans="1:3">
      <c r="A83" s="2">
        <v>82</v>
      </c>
      <c r="B83" s="2">
        <v>1492452</v>
      </c>
      <c r="C83" s="2"/>
    </row>
    <row r="84" ht="16.5" spans="1:3">
      <c r="A84" s="2">
        <v>83</v>
      </c>
      <c r="B84" s="2">
        <v>1526148</v>
      </c>
      <c r="C84" s="2"/>
    </row>
    <row r="85" ht="16.5" spans="1:3">
      <c r="A85" s="2">
        <v>84</v>
      </c>
      <c r="B85" s="2">
        <v>1559844</v>
      </c>
      <c r="C85" s="2"/>
    </row>
    <row r="86" s="1" customFormat="1" ht="16.5" spans="1:3">
      <c r="A86" s="3">
        <v>85</v>
      </c>
      <c r="B86" s="3">
        <v>1593540</v>
      </c>
      <c r="C86" s="3" t="s">
        <v>650</v>
      </c>
    </row>
    <row r="87" ht="16.5" spans="1:3">
      <c r="A87" s="2">
        <v>86</v>
      </c>
      <c r="B87" s="2">
        <v>1629108</v>
      </c>
      <c r="C87" s="2"/>
    </row>
    <row r="88" ht="16.5" spans="1:3">
      <c r="A88" s="2">
        <v>87</v>
      </c>
      <c r="B88" s="2">
        <v>1664676</v>
      </c>
      <c r="C88" s="2"/>
    </row>
    <row r="89" ht="16.5" spans="1:3">
      <c r="A89" s="2">
        <v>88</v>
      </c>
      <c r="B89" s="2">
        <v>1700244</v>
      </c>
      <c r="C89" s="2"/>
    </row>
    <row r="90" ht="16.5" spans="1:3">
      <c r="A90" s="2">
        <v>89</v>
      </c>
      <c r="B90" s="2">
        <v>1735812</v>
      </c>
      <c r="C90" s="2"/>
    </row>
    <row r="91" s="1" customFormat="1" ht="16.5" spans="1:3">
      <c r="A91" s="3">
        <v>90</v>
      </c>
      <c r="B91" s="3">
        <v>1771380</v>
      </c>
      <c r="C91" s="3" t="s">
        <v>651</v>
      </c>
    </row>
    <row r="92" ht="16.5" spans="1:3">
      <c r="A92" s="2">
        <v>91</v>
      </c>
      <c r="B92" s="2">
        <v>1808820</v>
      </c>
      <c r="C92" s="2"/>
    </row>
    <row r="93" ht="16.5" spans="1:3">
      <c r="A93" s="2">
        <v>92</v>
      </c>
      <c r="B93" s="2">
        <v>1846260</v>
      </c>
      <c r="C93" s="2"/>
    </row>
    <row r="94" ht="16.5" spans="1:3">
      <c r="A94" s="2">
        <v>93</v>
      </c>
      <c r="B94" s="2">
        <v>1883700</v>
      </c>
      <c r="C94" s="2"/>
    </row>
    <row r="95" ht="16.5" spans="1:3">
      <c r="A95" s="2">
        <v>94</v>
      </c>
      <c r="B95" s="2">
        <v>1921140</v>
      </c>
      <c r="C95" s="2"/>
    </row>
    <row r="96" s="1" customFormat="1" ht="16.5" spans="1:3">
      <c r="A96" s="3">
        <v>95</v>
      </c>
      <c r="B96" s="3">
        <v>1958580</v>
      </c>
      <c r="C96" s="3" t="s">
        <v>652</v>
      </c>
    </row>
    <row r="97" ht="16.5" spans="1:3">
      <c r="A97" s="2">
        <v>96</v>
      </c>
      <c r="B97" s="2">
        <v>1997892</v>
      </c>
      <c r="C97" s="2"/>
    </row>
    <row r="98" ht="16.5" spans="1:3">
      <c r="A98" s="2">
        <v>97</v>
      </c>
      <c r="B98" s="2">
        <v>2037204</v>
      </c>
      <c r="C98" s="2"/>
    </row>
    <row r="99" ht="16.5" spans="1:3">
      <c r="A99" s="2">
        <v>98</v>
      </c>
      <c r="B99" s="2">
        <v>2076516</v>
      </c>
      <c r="C99" s="2"/>
    </row>
    <row r="100" ht="16.5" spans="1:3">
      <c r="A100" s="2">
        <v>99</v>
      </c>
      <c r="B100" s="2">
        <v>2115828</v>
      </c>
      <c r="C100" s="2"/>
    </row>
    <row r="101" s="1" customFormat="1" ht="16.5" spans="1:3">
      <c r="A101" s="3">
        <v>100</v>
      </c>
      <c r="B101" s="3">
        <v>2155140</v>
      </c>
      <c r="C101" s="3" t="s">
        <v>653</v>
      </c>
    </row>
    <row r="102" ht="16.5" spans="1:3">
      <c r="A102" s="2">
        <v>101</v>
      </c>
      <c r="B102" s="2">
        <v>2196324</v>
      </c>
      <c r="C102" s="2"/>
    </row>
    <row r="103" ht="16.5" spans="1:3">
      <c r="A103" s="2">
        <v>102</v>
      </c>
      <c r="B103" s="2">
        <v>2237508</v>
      </c>
      <c r="C103" s="2"/>
    </row>
    <row r="104" ht="16.5" spans="1:3">
      <c r="A104" s="2">
        <v>103</v>
      </c>
      <c r="B104" s="2">
        <v>2278692</v>
      </c>
      <c r="C104" s="2"/>
    </row>
    <row r="105" ht="16.5" spans="1:3">
      <c r="A105" s="2">
        <v>104</v>
      </c>
      <c r="B105" s="2">
        <v>2319876</v>
      </c>
      <c r="C105" s="2"/>
    </row>
    <row r="106" s="1" customFormat="1" ht="16.5" spans="1:3">
      <c r="A106" s="3">
        <v>105</v>
      </c>
      <c r="B106" s="3">
        <v>2361060</v>
      </c>
      <c r="C106" s="3" t="s">
        <v>654</v>
      </c>
    </row>
    <row r="107" ht="16.5" spans="1:3">
      <c r="A107" s="2">
        <v>106</v>
      </c>
      <c r="B107" s="2">
        <v>2404116</v>
      </c>
      <c r="C107" s="2"/>
    </row>
    <row r="108" ht="16.5" spans="1:3">
      <c r="A108" s="2">
        <v>107</v>
      </c>
      <c r="B108" s="2">
        <v>2447172</v>
      </c>
      <c r="C108" s="2"/>
    </row>
    <row r="109" ht="16.5" spans="1:3">
      <c r="A109" s="2">
        <v>108</v>
      </c>
      <c r="B109" s="2">
        <v>2490228</v>
      </c>
      <c r="C109" s="2"/>
    </row>
    <row r="110" ht="16.5" spans="1:3">
      <c r="A110" s="2">
        <v>109</v>
      </c>
      <c r="B110" s="2">
        <v>2533284</v>
      </c>
      <c r="C110" s="2"/>
    </row>
    <row r="111" s="1" customFormat="1" ht="16.5" spans="1:3">
      <c r="A111" s="3">
        <v>110</v>
      </c>
      <c r="B111" s="3">
        <v>2576340</v>
      </c>
      <c r="C111" s="3" t="s">
        <v>655</v>
      </c>
    </row>
    <row r="112" ht="16.5" spans="1:3">
      <c r="A112" s="2">
        <v>111</v>
      </c>
      <c r="B112" s="2">
        <v>2621268</v>
      </c>
      <c r="C112" s="2"/>
    </row>
    <row r="113" ht="16.5" spans="1:3">
      <c r="A113" s="2">
        <v>112</v>
      </c>
      <c r="B113" s="2">
        <v>2666196</v>
      </c>
      <c r="C113" s="2"/>
    </row>
    <row r="114" ht="16.5" spans="1:3">
      <c r="A114" s="2">
        <v>113</v>
      </c>
      <c r="B114" s="2">
        <v>2711124</v>
      </c>
      <c r="C114" s="2"/>
    </row>
    <row r="115" ht="16.5" spans="1:3">
      <c r="A115" s="2">
        <v>114</v>
      </c>
      <c r="B115" s="2">
        <v>2756052</v>
      </c>
      <c r="C115" s="2"/>
    </row>
    <row r="116" ht="16.5" spans="1:3">
      <c r="A116" s="2">
        <v>115</v>
      </c>
      <c r="B116" s="2">
        <v>2800980</v>
      </c>
      <c r="C116" s="2"/>
    </row>
    <row r="117" ht="16.5" spans="1:3">
      <c r="A117" s="2">
        <v>116</v>
      </c>
      <c r="B117" s="2">
        <v>2847780</v>
      </c>
      <c r="C117" s="2"/>
    </row>
    <row r="118" ht="16.5" spans="1:3">
      <c r="A118" s="2">
        <v>117</v>
      </c>
      <c r="B118" s="2">
        <v>2894580</v>
      </c>
      <c r="C118" s="2"/>
    </row>
    <row r="119" ht="16.5" spans="1:3">
      <c r="A119" s="2">
        <v>118</v>
      </c>
      <c r="B119" s="2">
        <v>2941380</v>
      </c>
      <c r="C119" s="2"/>
    </row>
    <row r="120" ht="16.5" spans="1:3">
      <c r="A120" s="2">
        <v>119</v>
      </c>
      <c r="B120" s="2">
        <v>2988180</v>
      </c>
      <c r="C120" s="2"/>
    </row>
    <row r="121" ht="16.5" spans="1:3">
      <c r="A121" s="2">
        <v>120</v>
      </c>
      <c r="B121" s="2">
        <v>3034980</v>
      </c>
      <c r="C121" s="2"/>
    </row>
    <row r="122" ht="16.5" spans="1:3">
      <c r="A122" s="2">
        <v>121</v>
      </c>
      <c r="B122" s="2">
        <v>3083652</v>
      </c>
      <c r="C122" s="2"/>
    </row>
    <row r="123" ht="16.5" spans="1:3">
      <c r="A123" s="2">
        <v>122</v>
      </c>
      <c r="B123" s="2">
        <v>3132324</v>
      </c>
      <c r="C123" s="2"/>
    </row>
    <row r="124" ht="16.5" spans="1:3">
      <c r="A124" s="2">
        <v>123</v>
      </c>
      <c r="B124" s="2">
        <v>3180996</v>
      </c>
      <c r="C124" s="2"/>
    </row>
    <row r="125" ht="16.5" spans="1:3">
      <c r="A125" s="2">
        <v>124</v>
      </c>
      <c r="B125" s="2">
        <v>3229668</v>
      </c>
      <c r="C125" s="2"/>
    </row>
    <row r="126" ht="16.5" spans="1:3">
      <c r="A126" s="2">
        <v>125</v>
      </c>
      <c r="B126" s="2">
        <v>3278340</v>
      </c>
      <c r="C126" s="2"/>
    </row>
    <row r="127" ht="16.5" spans="1:3">
      <c r="A127" s="2">
        <v>126</v>
      </c>
      <c r="B127" s="2">
        <v>3328884</v>
      </c>
      <c r="C127" s="2"/>
    </row>
    <row r="128" ht="16.5" spans="1:3">
      <c r="A128" s="2">
        <v>127</v>
      </c>
      <c r="B128" s="2">
        <v>3379428</v>
      </c>
      <c r="C128" s="2"/>
    </row>
    <row r="129" ht="16.5" spans="1:3">
      <c r="A129" s="2">
        <v>128</v>
      </c>
      <c r="B129" s="2">
        <v>3429972</v>
      </c>
      <c r="C129" s="2"/>
    </row>
    <row r="130" ht="16.5" spans="1:3">
      <c r="A130" s="2">
        <v>129</v>
      </c>
      <c r="B130" s="2">
        <v>3480516</v>
      </c>
      <c r="C130" s="2"/>
    </row>
    <row r="131" ht="16.5" spans="1:3">
      <c r="A131" s="2">
        <v>130</v>
      </c>
      <c r="B131" s="2">
        <v>3531060</v>
      </c>
      <c r="C131" s="2"/>
    </row>
    <row r="132" ht="16.5" spans="1:3">
      <c r="A132" s="2">
        <v>131</v>
      </c>
      <c r="B132" s="2">
        <v>3583476</v>
      </c>
      <c r="C132" s="2"/>
    </row>
    <row r="133" ht="16.5" spans="1:3">
      <c r="A133" s="2">
        <v>132</v>
      </c>
      <c r="B133" s="2">
        <v>3635892</v>
      </c>
      <c r="C133" s="2"/>
    </row>
    <row r="134" ht="16.5" spans="1:3">
      <c r="A134" s="2">
        <v>133</v>
      </c>
      <c r="B134" s="2">
        <v>3688308</v>
      </c>
      <c r="C134" s="2"/>
    </row>
    <row r="135" ht="16.5" spans="1:3">
      <c r="A135" s="2">
        <v>134</v>
      </c>
      <c r="B135" s="2">
        <v>3740724</v>
      </c>
      <c r="C135" s="2"/>
    </row>
    <row r="136" ht="16.5" spans="1:3">
      <c r="A136" s="2">
        <v>135</v>
      </c>
      <c r="B136" s="2">
        <v>3793140</v>
      </c>
      <c r="C136" s="2"/>
    </row>
    <row r="137" ht="16.5" spans="1:3">
      <c r="A137" s="2">
        <v>136</v>
      </c>
      <c r="B137" s="2">
        <v>3847428</v>
      </c>
      <c r="C137" s="2"/>
    </row>
    <row r="138" ht="16.5" spans="1:3">
      <c r="A138" s="2">
        <v>137</v>
      </c>
      <c r="B138" s="2">
        <v>3901716</v>
      </c>
      <c r="C138" s="2"/>
    </row>
    <row r="139" ht="16.5" spans="1:3">
      <c r="A139" s="2">
        <v>138</v>
      </c>
      <c r="B139" s="2">
        <v>3956004</v>
      </c>
      <c r="C139" s="2"/>
    </row>
    <row r="140" ht="16.5" spans="1:3">
      <c r="A140" s="2">
        <v>139</v>
      </c>
      <c r="B140" s="2">
        <v>4010292</v>
      </c>
      <c r="C140" s="2"/>
    </row>
    <row r="141" ht="16.5" spans="1:3">
      <c r="A141" s="2">
        <v>140</v>
      </c>
      <c r="B141" s="2">
        <v>4064580</v>
      </c>
      <c r="C141" s="2"/>
    </row>
    <row r="142" ht="16.5" spans="1:3">
      <c r="A142" s="2">
        <v>141</v>
      </c>
      <c r="B142" s="2">
        <v>4120740</v>
      </c>
      <c r="C142" s="2"/>
    </row>
    <row r="143" ht="16.5" spans="1:3">
      <c r="A143" s="2">
        <v>142</v>
      </c>
      <c r="B143" s="2">
        <v>4176900</v>
      </c>
      <c r="C143" s="2"/>
    </row>
    <row r="144" ht="16.5" spans="1:3">
      <c r="A144" s="2">
        <v>143</v>
      </c>
      <c r="B144" s="2">
        <v>4233060</v>
      </c>
      <c r="C144" s="2"/>
    </row>
    <row r="145" ht="16.5" spans="1:3">
      <c r="A145" s="2">
        <v>144</v>
      </c>
      <c r="B145" s="2">
        <v>4289220</v>
      </c>
      <c r="C145" s="2"/>
    </row>
    <row r="146" ht="16.5" spans="1:3">
      <c r="A146" s="2">
        <v>145</v>
      </c>
      <c r="B146" s="2">
        <v>4345380</v>
      </c>
      <c r="C146" s="2"/>
    </row>
    <row r="147" ht="16.5" spans="1:3">
      <c r="A147" s="2">
        <v>146</v>
      </c>
      <c r="B147" s="2">
        <v>4403412</v>
      </c>
      <c r="C147" s="2"/>
    </row>
    <row r="148" ht="16.5" spans="1:3">
      <c r="A148" s="2">
        <v>147</v>
      </c>
      <c r="B148" s="2">
        <v>4461444</v>
      </c>
      <c r="C148" s="2"/>
    </row>
    <row r="149" ht="16.5" spans="1:3">
      <c r="A149" s="2">
        <v>148</v>
      </c>
      <c r="B149" s="2">
        <v>4519476</v>
      </c>
      <c r="C149" s="2"/>
    </row>
    <row r="150" ht="16.5" spans="1:3">
      <c r="A150" s="2">
        <v>149</v>
      </c>
      <c r="B150" s="2">
        <v>4577508</v>
      </c>
      <c r="C150" s="2"/>
    </row>
    <row r="151" ht="16.5" spans="1:3">
      <c r="A151" s="2">
        <v>150</v>
      </c>
      <c r="B151" s="2">
        <v>4635540</v>
      </c>
      <c r="C151" s="2"/>
    </row>
    <row r="152" ht="16.5" spans="1:3">
      <c r="A152" s="2">
        <v>151</v>
      </c>
      <c r="B152" s="2">
        <v>4695444</v>
      </c>
      <c r="C152" s="2"/>
    </row>
    <row r="153" ht="16.5" spans="1:3">
      <c r="A153" s="2">
        <v>152</v>
      </c>
      <c r="B153" s="2">
        <v>4755348</v>
      </c>
      <c r="C153" s="2"/>
    </row>
    <row r="154" ht="16.5" spans="1:3">
      <c r="A154" s="2">
        <v>153</v>
      </c>
      <c r="B154" s="2">
        <v>4815252</v>
      </c>
      <c r="C154" s="2"/>
    </row>
    <row r="155" ht="16.5" spans="1:3">
      <c r="A155" s="2">
        <v>154</v>
      </c>
      <c r="B155" s="2">
        <v>4875156</v>
      </c>
      <c r="C155" s="2"/>
    </row>
    <row r="156" ht="16.5" spans="1:3">
      <c r="A156" s="2">
        <v>155</v>
      </c>
      <c r="B156" s="2">
        <v>4935060</v>
      </c>
      <c r="C156" s="2"/>
    </row>
    <row r="157" ht="16.5" spans="1:3">
      <c r="A157" s="2">
        <v>156</v>
      </c>
      <c r="B157" s="2">
        <v>4996836</v>
      </c>
      <c r="C157" s="2"/>
    </row>
    <row r="158" ht="16.5" spans="1:3">
      <c r="A158" s="2">
        <v>157</v>
      </c>
      <c r="B158" s="2">
        <v>5058612</v>
      </c>
      <c r="C158" s="2"/>
    </row>
    <row r="159" ht="16.5" spans="1:3">
      <c r="A159" s="2">
        <v>158</v>
      </c>
      <c r="B159" s="2">
        <v>5120388</v>
      </c>
      <c r="C159" s="2"/>
    </row>
    <row r="160" ht="16.5" spans="1:3">
      <c r="A160" s="2">
        <v>159</v>
      </c>
      <c r="B160" s="2">
        <v>5182164</v>
      </c>
      <c r="C160" s="2"/>
    </row>
    <row r="161" ht="16.5" spans="1:3">
      <c r="A161" s="2">
        <v>160</v>
      </c>
      <c r="B161" s="2">
        <v>5243940</v>
      </c>
      <c r="C161" s="2"/>
    </row>
    <row r="162" ht="16.5" spans="1:3">
      <c r="A162" s="2">
        <v>161</v>
      </c>
      <c r="B162" s="2">
        <v>5307588</v>
      </c>
      <c r="C162" s="2"/>
    </row>
    <row r="163" ht="16.5" spans="1:3">
      <c r="A163" s="2">
        <v>162</v>
      </c>
      <c r="B163" s="2">
        <v>5371236</v>
      </c>
      <c r="C163" s="2"/>
    </row>
    <row r="164" ht="16.5" spans="1:3">
      <c r="A164" s="2">
        <v>163</v>
      </c>
      <c r="B164" s="2">
        <v>5434884</v>
      </c>
      <c r="C164" s="2"/>
    </row>
    <row r="165" ht="16.5" spans="1:3">
      <c r="A165" s="2">
        <v>164</v>
      </c>
      <c r="B165" s="2">
        <v>5498532</v>
      </c>
      <c r="C165" s="2"/>
    </row>
    <row r="166" ht="16.5" spans="1:3">
      <c r="A166" s="2">
        <v>165</v>
      </c>
      <c r="B166" s="2">
        <v>5562180</v>
      </c>
      <c r="C166" s="2"/>
    </row>
    <row r="167" ht="16.5" spans="1:3">
      <c r="A167" s="2">
        <v>166</v>
      </c>
      <c r="B167" s="2">
        <v>5627700</v>
      </c>
      <c r="C167" s="2"/>
    </row>
    <row r="168" ht="16.5" spans="1:3">
      <c r="A168" s="2">
        <v>167</v>
      </c>
      <c r="B168" s="2">
        <v>5693220</v>
      </c>
      <c r="C168" s="2"/>
    </row>
    <row r="169" ht="16.5" spans="1:3">
      <c r="A169" s="2">
        <v>168</v>
      </c>
      <c r="B169" s="2">
        <v>5758740</v>
      </c>
      <c r="C169" s="2"/>
    </row>
    <row r="170" ht="16.5" spans="1:3">
      <c r="A170" s="2">
        <v>169</v>
      </c>
      <c r="B170" s="2">
        <v>5824260</v>
      </c>
      <c r="C170" s="2"/>
    </row>
    <row r="171" ht="16.5" spans="1:3">
      <c r="A171" s="2">
        <v>170</v>
      </c>
      <c r="B171" s="2">
        <v>5889780</v>
      </c>
      <c r="C171" s="2"/>
    </row>
    <row r="172" ht="16.5" spans="1:3">
      <c r="A172" s="2">
        <v>171</v>
      </c>
      <c r="B172" s="2">
        <v>5957172</v>
      </c>
      <c r="C172" s="2"/>
    </row>
    <row r="173" ht="16.5" spans="1:3">
      <c r="A173" s="2">
        <v>172</v>
      </c>
      <c r="B173" s="2">
        <v>6024564</v>
      </c>
      <c r="C173" s="2"/>
    </row>
    <row r="174" ht="16.5" spans="1:3">
      <c r="A174" s="2">
        <v>173</v>
      </c>
      <c r="B174" s="2">
        <v>6091956</v>
      </c>
      <c r="C174" s="2"/>
    </row>
    <row r="175" ht="16.5" spans="1:3">
      <c r="A175" s="2">
        <v>174</v>
      </c>
      <c r="B175" s="2">
        <v>6159348</v>
      </c>
      <c r="C175" s="2"/>
    </row>
    <row r="176" ht="16.5" spans="1:3">
      <c r="A176" s="2">
        <v>175</v>
      </c>
      <c r="B176" s="2">
        <v>6226740</v>
      </c>
      <c r="C176" s="2"/>
    </row>
    <row r="177" ht="16.5" spans="1:3">
      <c r="A177" s="2">
        <v>176</v>
      </c>
      <c r="B177" s="2">
        <v>6296004</v>
      </c>
      <c r="C177" s="2"/>
    </row>
    <row r="178" ht="16.5" spans="1:3">
      <c r="A178" s="2">
        <v>177</v>
      </c>
      <c r="B178" s="2">
        <v>6365268</v>
      </c>
      <c r="C178" s="2"/>
    </row>
    <row r="179" ht="16.5" spans="1:3">
      <c r="A179" s="2">
        <v>178</v>
      </c>
      <c r="B179" s="2">
        <v>6434532</v>
      </c>
      <c r="C179" s="2"/>
    </row>
    <row r="180" ht="16.5" spans="1:3">
      <c r="A180" s="2">
        <v>179</v>
      </c>
      <c r="B180" s="2">
        <v>6503796</v>
      </c>
      <c r="C180" s="2"/>
    </row>
    <row r="181" ht="16.5" spans="1:3">
      <c r="A181" s="2">
        <v>180</v>
      </c>
      <c r="B181" s="2">
        <v>6573060</v>
      </c>
      <c r="C181" s="2"/>
    </row>
    <row r="182" ht="16.5" spans="1:3">
      <c r="A182" s="2">
        <v>181</v>
      </c>
      <c r="B182" s="2">
        <v>6644196</v>
      </c>
      <c r="C182" s="2"/>
    </row>
    <row r="183" ht="16.5" spans="1:3">
      <c r="A183" s="2">
        <v>182</v>
      </c>
      <c r="B183" s="2">
        <v>6715332</v>
      </c>
      <c r="C183" s="2"/>
    </row>
    <row r="184" ht="16.5" spans="1:3">
      <c r="A184" s="2">
        <v>183</v>
      </c>
      <c r="B184" s="2">
        <v>6786468</v>
      </c>
      <c r="C184" s="2"/>
    </row>
    <row r="185" ht="16.5" spans="1:3">
      <c r="A185" s="2">
        <v>184</v>
      </c>
      <c r="B185" s="2">
        <v>6857604</v>
      </c>
      <c r="C185" s="2"/>
    </row>
    <row r="186" ht="16.5" spans="1:3">
      <c r="A186" s="2">
        <v>185</v>
      </c>
      <c r="B186" s="2">
        <v>6928740</v>
      </c>
      <c r="C186" s="2"/>
    </row>
    <row r="187" ht="16.5" spans="1:3">
      <c r="A187" s="2">
        <v>186</v>
      </c>
      <c r="B187" s="2">
        <v>7001748</v>
      </c>
      <c r="C187" s="2"/>
    </row>
    <row r="188" ht="16.5" spans="1:3">
      <c r="A188" s="2">
        <v>187</v>
      </c>
      <c r="B188" s="2">
        <v>7074756</v>
      </c>
      <c r="C188" s="2"/>
    </row>
    <row r="189" ht="16.5" spans="1:3">
      <c r="A189" s="2">
        <v>188</v>
      </c>
      <c r="B189" s="2">
        <v>7147764</v>
      </c>
      <c r="C189" s="2"/>
    </row>
    <row r="190" ht="16.5" spans="1:3">
      <c r="A190" s="2">
        <v>189</v>
      </c>
      <c r="B190" s="2">
        <v>7220772</v>
      </c>
      <c r="C190" s="2"/>
    </row>
    <row r="191" ht="16.5" spans="1:3">
      <c r="A191" s="2">
        <v>190</v>
      </c>
      <c r="B191" s="2">
        <v>7293780</v>
      </c>
      <c r="C191" s="2"/>
    </row>
    <row r="192" ht="16.5" spans="1:3">
      <c r="A192" s="2">
        <v>191</v>
      </c>
      <c r="B192" s="2">
        <v>7368660</v>
      </c>
      <c r="C192" s="2"/>
    </row>
    <row r="193" ht="16.5" spans="1:3">
      <c r="A193" s="2">
        <v>192</v>
      </c>
      <c r="B193" s="2">
        <v>7443540</v>
      </c>
      <c r="C193" s="2"/>
    </row>
    <row r="194" ht="16.5" spans="1:3">
      <c r="A194" s="2">
        <v>193</v>
      </c>
      <c r="B194" s="2">
        <v>7518420</v>
      </c>
      <c r="C194" s="2"/>
    </row>
    <row r="195" ht="16.5" spans="1:3">
      <c r="A195" s="2">
        <v>194</v>
      </c>
      <c r="B195" s="2">
        <v>7593300</v>
      </c>
      <c r="C195" s="2"/>
    </row>
    <row r="196" ht="16.5" spans="1:3">
      <c r="A196" s="2">
        <v>195</v>
      </c>
      <c r="B196" s="2">
        <v>7668180</v>
      </c>
      <c r="C196" s="2"/>
    </row>
    <row r="197" ht="16.5" spans="1:3">
      <c r="A197" s="2">
        <v>196</v>
      </c>
      <c r="B197" s="2">
        <v>7744932</v>
      </c>
      <c r="C197" s="2"/>
    </row>
    <row r="198" ht="16.5" spans="1:3">
      <c r="A198" s="2">
        <v>197</v>
      </c>
      <c r="B198" s="2">
        <v>7821684</v>
      </c>
      <c r="C198" s="2"/>
    </row>
    <row r="199" ht="16.5" spans="1:3">
      <c r="A199" s="2">
        <v>198</v>
      </c>
      <c r="B199" s="2">
        <v>7898436</v>
      </c>
      <c r="C199" s="2"/>
    </row>
    <row r="200" ht="16.5" spans="1:3">
      <c r="A200" s="2">
        <v>199</v>
      </c>
      <c r="B200" s="2">
        <v>7975188</v>
      </c>
      <c r="C200" s="2"/>
    </row>
    <row r="201" ht="16.5" spans="1:3">
      <c r="A201" s="2">
        <v>200</v>
      </c>
      <c r="B201" s="2">
        <v>8051940</v>
      </c>
      <c r="C201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56" workbookViewId="0">
      <selection activeCell="A116" sqref="$A116:$XFD116"/>
    </sheetView>
  </sheetViews>
  <sheetFormatPr defaultColWidth="9" defaultRowHeight="13.5" outlineLevelCol="2"/>
  <cols>
    <col min="2" max="2" width="9.25"/>
    <col min="3" max="3" width="148.5" customWidth="1"/>
  </cols>
  <sheetData>
    <row r="1" ht="16.5" spans="1:3">
      <c r="A1" s="2" t="s">
        <v>181</v>
      </c>
      <c r="B1" s="2" t="s">
        <v>640</v>
      </c>
      <c r="C1" s="2" t="s">
        <v>641</v>
      </c>
    </row>
    <row r="2" ht="16.5" spans="1:3">
      <c r="A2" s="2">
        <v>1</v>
      </c>
      <c r="B2" s="2">
        <v>2603</v>
      </c>
      <c r="C2" s="2"/>
    </row>
    <row r="3" ht="16.5" spans="1:3">
      <c r="A3" s="2">
        <v>2</v>
      </c>
      <c r="B3" s="2">
        <v>2866</v>
      </c>
      <c r="C3" s="2"/>
    </row>
    <row r="4" ht="16.5" spans="1:3">
      <c r="A4" s="2">
        <v>3</v>
      </c>
      <c r="B4" s="2">
        <v>3276</v>
      </c>
      <c r="C4" s="2"/>
    </row>
    <row r="5" ht="16.5" spans="1:3">
      <c r="A5" s="2">
        <v>4</v>
      </c>
      <c r="B5" s="2">
        <v>3539</v>
      </c>
      <c r="C5" s="2"/>
    </row>
    <row r="6" ht="16.5" spans="1:3">
      <c r="A6" s="2">
        <v>5</v>
      </c>
      <c r="B6" s="2">
        <v>3802</v>
      </c>
      <c r="C6" s="2"/>
    </row>
    <row r="7" ht="16.5" spans="1:3">
      <c r="A7" s="2">
        <v>6</v>
      </c>
      <c r="B7" s="2">
        <v>4270</v>
      </c>
      <c r="C7" s="2"/>
    </row>
    <row r="8" ht="16.5" spans="1:3">
      <c r="A8" s="2">
        <v>7</v>
      </c>
      <c r="B8" s="2">
        <v>4738</v>
      </c>
      <c r="C8" s="2"/>
    </row>
    <row r="9" ht="16.5" spans="1:3">
      <c r="A9" s="2">
        <v>8</v>
      </c>
      <c r="B9" s="2">
        <v>5206</v>
      </c>
      <c r="C9" s="2"/>
    </row>
    <row r="10" ht="16.5" spans="1:3">
      <c r="A10" s="2">
        <v>9</v>
      </c>
      <c r="B10" s="2">
        <v>5674</v>
      </c>
      <c r="C10" s="2"/>
    </row>
    <row r="11" ht="16.5" spans="1:3">
      <c r="A11" s="2">
        <v>10</v>
      </c>
      <c r="B11" s="2">
        <v>8014</v>
      </c>
      <c r="C11" s="2"/>
    </row>
    <row r="12" ht="16.5" spans="1:3">
      <c r="A12" s="2">
        <v>11</v>
      </c>
      <c r="B12" s="2">
        <v>8950</v>
      </c>
      <c r="C12" s="2"/>
    </row>
    <row r="13" ht="16.5" spans="1:3">
      <c r="A13" s="2">
        <v>12</v>
      </c>
      <c r="B13" s="2">
        <v>9886</v>
      </c>
      <c r="C13" s="2"/>
    </row>
    <row r="14" ht="16.5" spans="1:3">
      <c r="A14" s="2">
        <v>13</v>
      </c>
      <c r="B14" s="2">
        <v>10822</v>
      </c>
      <c r="C14" s="2"/>
    </row>
    <row r="15" ht="16.5" spans="1:3">
      <c r="A15" s="2">
        <v>14</v>
      </c>
      <c r="B15" s="2">
        <v>11758</v>
      </c>
      <c r="C15" s="2"/>
    </row>
    <row r="16" ht="16.5" spans="1:3">
      <c r="A16" s="2">
        <v>15</v>
      </c>
      <c r="B16" s="2">
        <v>12694</v>
      </c>
      <c r="C16" s="2"/>
    </row>
    <row r="17" ht="16.5" spans="1:3">
      <c r="A17" s="2">
        <v>16</v>
      </c>
      <c r="B17" s="2">
        <v>14040</v>
      </c>
      <c r="C17" s="2"/>
    </row>
    <row r="18" ht="16.5" spans="1:3">
      <c r="A18" s="2">
        <v>17</v>
      </c>
      <c r="B18" s="2">
        <v>15034</v>
      </c>
      <c r="C18" s="2"/>
    </row>
    <row r="19" ht="16.5" spans="1:3">
      <c r="A19" s="2">
        <v>18</v>
      </c>
      <c r="B19" s="2">
        <v>16380</v>
      </c>
      <c r="C19" s="2"/>
    </row>
    <row r="20" ht="16.5" spans="1:3">
      <c r="A20" s="2">
        <v>19</v>
      </c>
      <c r="B20" s="2">
        <v>17374</v>
      </c>
      <c r="C20" s="2"/>
    </row>
    <row r="21" s="1" customFormat="1" ht="16.5" spans="1:3">
      <c r="A21" s="3">
        <v>20</v>
      </c>
      <c r="B21" s="3">
        <v>29542</v>
      </c>
      <c r="C21" s="3" t="s">
        <v>656</v>
      </c>
    </row>
    <row r="22" ht="16.5" spans="1:3">
      <c r="A22" s="2">
        <v>21</v>
      </c>
      <c r="B22" s="2">
        <v>31882</v>
      </c>
      <c r="C22" s="2"/>
    </row>
    <row r="23" ht="16.5" spans="1:3">
      <c r="A23" s="2">
        <v>22</v>
      </c>
      <c r="B23" s="2">
        <v>34222</v>
      </c>
      <c r="C23" s="2"/>
    </row>
    <row r="24" ht="16.5" spans="1:3">
      <c r="A24" s="2">
        <v>23</v>
      </c>
      <c r="B24" s="2">
        <v>36562</v>
      </c>
      <c r="C24" s="2"/>
    </row>
    <row r="25" ht="16.5" spans="1:3">
      <c r="A25" s="2">
        <v>24</v>
      </c>
      <c r="B25" s="2">
        <v>38902</v>
      </c>
      <c r="C25" s="2"/>
    </row>
    <row r="26" ht="16.5" spans="1:3">
      <c r="A26" s="2">
        <v>25</v>
      </c>
      <c r="B26" s="2">
        <v>41242</v>
      </c>
      <c r="C26" s="2"/>
    </row>
    <row r="27" ht="16.5" spans="1:3">
      <c r="A27" s="2">
        <v>26</v>
      </c>
      <c r="B27" s="2">
        <v>43992</v>
      </c>
      <c r="C27" s="2"/>
    </row>
    <row r="28" ht="16.5" spans="1:3">
      <c r="A28" s="2">
        <v>27</v>
      </c>
      <c r="B28" s="2">
        <v>46800</v>
      </c>
      <c r="C28" s="2"/>
    </row>
    <row r="29" ht="16.5" spans="1:3">
      <c r="A29" s="2">
        <v>28</v>
      </c>
      <c r="B29" s="2">
        <v>49403</v>
      </c>
      <c r="C29" s="2"/>
    </row>
    <row r="30" ht="16.5" spans="1:3">
      <c r="A30" s="2">
        <v>29</v>
      </c>
      <c r="B30" s="2">
        <v>52211</v>
      </c>
      <c r="C30" s="2"/>
    </row>
    <row r="31" s="1" customFormat="1" ht="16.5" spans="1:3">
      <c r="A31" s="3">
        <v>30</v>
      </c>
      <c r="B31" s="3">
        <v>65520</v>
      </c>
      <c r="C31" s="3" t="s">
        <v>657</v>
      </c>
    </row>
    <row r="32" ht="16.5" spans="1:3">
      <c r="A32" s="2">
        <v>31</v>
      </c>
      <c r="B32" s="2">
        <v>69264</v>
      </c>
      <c r="C32" s="2"/>
    </row>
    <row r="33" ht="16.5" spans="1:3">
      <c r="A33" s="2">
        <v>32</v>
      </c>
      <c r="B33" s="2">
        <v>73008</v>
      </c>
      <c r="C33" s="2"/>
    </row>
    <row r="34" ht="16.5" spans="1:3">
      <c r="A34" s="2">
        <v>33</v>
      </c>
      <c r="B34" s="2">
        <v>76752</v>
      </c>
      <c r="C34" s="2"/>
    </row>
    <row r="35" ht="16.5" spans="1:3">
      <c r="A35" s="2">
        <v>34</v>
      </c>
      <c r="B35" s="2">
        <v>80496</v>
      </c>
      <c r="C35" s="2"/>
    </row>
    <row r="36" ht="16.5" spans="1:3">
      <c r="A36" s="2">
        <v>35</v>
      </c>
      <c r="B36" s="2">
        <v>84240</v>
      </c>
      <c r="C36" s="2"/>
    </row>
    <row r="37" ht="16.5" spans="1:3">
      <c r="A37" s="2">
        <v>36</v>
      </c>
      <c r="B37" s="2">
        <v>88452</v>
      </c>
      <c r="C37" s="2"/>
    </row>
    <row r="38" ht="16.5" spans="1:3">
      <c r="A38" s="2">
        <v>37</v>
      </c>
      <c r="B38" s="2">
        <v>92664</v>
      </c>
      <c r="C38" s="2"/>
    </row>
    <row r="39" ht="16.5" spans="1:3">
      <c r="A39" s="2">
        <v>38</v>
      </c>
      <c r="B39" s="2">
        <v>96876</v>
      </c>
      <c r="C39" s="2"/>
    </row>
    <row r="40" ht="16.5" spans="1:3">
      <c r="A40" s="2">
        <v>39</v>
      </c>
      <c r="B40" s="2">
        <v>101088</v>
      </c>
      <c r="C40" s="2"/>
    </row>
    <row r="41" s="1" customFormat="1" ht="16.5" spans="1:3">
      <c r="A41" s="3">
        <v>40</v>
      </c>
      <c r="B41" s="3">
        <v>208260</v>
      </c>
      <c r="C41" s="3" t="s">
        <v>658</v>
      </c>
    </row>
    <row r="42" ht="16.5" spans="1:3">
      <c r="A42" s="2">
        <v>41</v>
      </c>
      <c r="B42" s="2">
        <v>217620</v>
      </c>
      <c r="C42" s="2"/>
    </row>
    <row r="43" ht="16.5" spans="1:3">
      <c r="A43" s="2">
        <v>42</v>
      </c>
      <c r="B43" s="2">
        <v>226980</v>
      </c>
      <c r="C43" s="2"/>
    </row>
    <row r="44" ht="16.5" spans="1:3">
      <c r="A44" s="2">
        <v>43</v>
      </c>
      <c r="B44" s="2">
        <v>236340</v>
      </c>
      <c r="C44" s="2"/>
    </row>
    <row r="45" ht="16.5" spans="1:3">
      <c r="A45" s="2">
        <v>44</v>
      </c>
      <c r="B45" s="2">
        <v>245700</v>
      </c>
      <c r="C45" s="2"/>
    </row>
    <row r="46" ht="16.5" spans="1:3">
      <c r="A46" s="2">
        <v>45</v>
      </c>
      <c r="B46" s="2">
        <v>255060</v>
      </c>
      <c r="C46" s="2"/>
    </row>
    <row r="47" ht="16.5" spans="1:3">
      <c r="A47" s="2">
        <v>46</v>
      </c>
      <c r="B47" s="2">
        <v>265356</v>
      </c>
      <c r="C47" s="2"/>
    </row>
    <row r="48" ht="16.5" spans="1:3">
      <c r="A48" s="2">
        <v>47</v>
      </c>
      <c r="B48" s="2">
        <v>275652</v>
      </c>
      <c r="C48" s="2"/>
    </row>
    <row r="49" ht="16.5" spans="1:3">
      <c r="A49" s="2">
        <v>48</v>
      </c>
      <c r="B49" s="2">
        <v>285948</v>
      </c>
      <c r="C49" s="2"/>
    </row>
    <row r="50" ht="16.5" spans="1:3">
      <c r="A50" s="2">
        <v>49</v>
      </c>
      <c r="B50" s="2">
        <v>296244</v>
      </c>
      <c r="C50" s="2"/>
    </row>
    <row r="51" s="1" customFormat="1" ht="16.5" spans="1:3">
      <c r="A51" s="3">
        <v>50</v>
      </c>
      <c r="B51" s="3">
        <v>382414</v>
      </c>
      <c r="C51" s="3" t="s">
        <v>659</v>
      </c>
    </row>
    <row r="52" ht="16.5" spans="1:3">
      <c r="A52" s="2">
        <v>51</v>
      </c>
      <c r="B52" s="2">
        <v>396454</v>
      </c>
      <c r="C52" s="2"/>
    </row>
    <row r="53" ht="16.5" spans="1:3">
      <c r="A53" s="2">
        <v>52</v>
      </c>
      <c r="B53" s="2">
        <v>410494</v>
      </c>
      <c r="C53" s="2"/>
    </row>
    <row r="54" ht="16.5" spans="1:3">
      <c r="A54" s="2">
        <v>53</v>
      </c>
      <c r="B54" s="2">
        <v>424534</v>
      </c>
      <c r="C54" s="2"/>
    </row>
    <row r="55" ht="16.5" spans="1:3">
      <c r="A55" s="2">
        <v>54</v>
      </c>
      <c r="B55" s="2">
        <v>438574</v>
      </c>
      <c r="C55" s="2"/>
    </row>
    <row r="56" ht="16.5" spans="1:3">
      <c r="A56" s="2">
        <v>55</v>
      </c>
      <c r="B56" s="2">
        <v>512723</v>
      </c>
      <c r="C56" s="2"/>
    </row>
    <row r="57" ht="16.5" spans="1:3">
      <c r="A57" s="2">
        <v>56</v>
      </c>
      <c r="B57" s="2">
        <v>530039</v>
      </c>
      <c r="C57" s="2"/>
    </row>
    <row r="58" ht="16.5" spans="1:3">
      <c r="A58" s="2">
        <v>57</v>
      </c>
      <c r="B58" s="2">
        <v>547150</v>
      </c>
      <c r="C58" s="2"/>
    </row>
    <row r="59" ht="16.5" spans="1:3">
      <c r="A59" s="2">
        <v>58</v>
      </c>
      <c r="B59" s="2">
        <v>564466</v>
      </c>
      <c r="C59" s="2"/>
    </row>
    <row r="60" ht="16.5" spans="1:3">
      <c r="A60" s="2">
        <v>59</v>
      </c>
      <c r="B60" s="2">
        <v>581724</v>
      </c>
      <c r="C60" s="2"/>
    </row>
    <row r="61" s="1" customFormat="1" ht="16.5" spans="1:3">
      <c r="A61" s="3">
        <v>60</v>
      </c>
      <c r="B61" s="3">
        <v>774540</v>
      </c>
      <c r="C61" s="3" t="s">
        <v>660</v>
      </c>
    </row>
    <row r="62" ht="16.5" spans="1:3">
      <c r="A62" s="2">
        <v>61</v>
      </c>
      <c r="B62" s="2">
        <v>798466</v>
      </c>
      <c r="C62" s="2"/>
    </row>
    <row r="63" ht="16.5" spans="1:3">
      <c r="A63" s="2">
        <v>62</v>
      </c>
      <c r="B63" s="2">
        <v>822539</v>
      </c>
      <c r="C63" s="2"/>
    </row>
    <row r="64" ht="16.5" spans="1:3">
      <c r="A64" s="2">
        <v>63</v>
      </c>
      <c r="B64" s="2">
        <v>846612</v>
      </c>
      <c r="C64" s="2"/>
    </row>
    <row r="65" ht="16.5" spans="1:3">
      <c r="A65" s="2">
        <v>64</v>
      </c>
      <c r="B65" s="2">
        <v>870538</v>
      </c>
      <c r="C65" s="2"/>
    </row>
    <row r="66" ht="16.5" spans="1:3">
      <c r="A66" s="2">
        <v>65</v>
      </c>
      <c r="B66" s="2">
        <v>894611</v>
      </c>
      <c r="C66" s="2"/>
    </row>
    <row r="67" ht="16.5" spans="1:3">
      <c r="A67" s="2">
        <v>66</v>
      </c>
      <c r="B67" s="2">
        <v>920351</v>
      </c>
      <c r="C67" s="2"/>
    </row>
    <row r="68" ht="16.5" spans="1:3">
      <c r="A68" s="2">
        <v>67</v>
      </c>
      <c r="B68" s="2">
        <v>946091</v>
      </c>
      <c r="C68" s="2"/>
    </row>
    <row r="69" ht="16.5" spans="1:3">
      <c r="A69" s="2">
        <v>68</v>
      </c>
      <c r="B69" s="2">
        <v>971831</v>
      </c>
      <c r="C69" s="2"/>
    </row>
    <row r="70" ht="16.5" spans="1:3">
      <c r="A70" s="2">
        <v>69</v>
      </c>
      <c r="B70" s="2">
        <v>997571</v>
      </c>
      <c r="C70" s="2"/>
    </row>
    <row r="71" s="1" customFormat="1" ht="16.5" spans="1:3">
      <c r="A71" s="3">
        <v>70</v>
      </c>
      <c r="B71" s="3">
        <v>1116180</v>
      </c>
      <c r="C71" s="3" t="s">
        <v>661</v>
      </c>
    </row>
    <row r="72" ht="16.5" spans="1:3">
      <c r="A72" s="2">
        <v>71</v>
      </c>
      <c r="B72" s="2">
        <v>1146132</v>
      </c>
      <c r="C72" s="2"/>
    </row>
    <row r="73" ht="16.5" spans="1:3">
      <c r="A73" s="2">
        <v>72</v>
      </c>
      <c r="B73" s="2">
        <v>1176084</v>
      </c>
      <c r="C73" s="2"/>
    </row>
    <row r="74" ht="16.5" spans="1:3">
      <c r="A74" s="2">
        <v>73</v>
      </c>
      <c r="B74" s="2">
        <v>1206036</v>
      </c>
      <c r="C74" s="2"/>
    </row>
    <row r="75" ht="16.5" spans="1:3">
      <c r="A75" s="2">
        <v>74</v>
      </c>
      <c r="B75" s="2">
        <v>1235988</v>
      </c>
      <c r="C75" s="2"/>
    </row>
    <row r="76" s="1" customFormat="1" ht="16.5" spans="1:3">
      <c r="A76" s="3">
        <v>75</v>
      </c>
      <c r="B76" s="3">
        <v>1265940</v>
      </c>
      <c r="C76" s="3" t="s">
        <v>662</v>
      </c>
    </row>
    <row r="77" ht="16.5" spans="1:3">
      <c r="A77" s="2">
        <v>76</v>
      </c>
      <c r="B77" s="2">
        <v>1297764</v>
      </c>
      <c r="C77" s="2"/>
    </row>
    <row r="78" ht="16.5" spans="1:3">
      <c r="A78" s="2">
        <v>77</v>
      </c>
      <c r="B78" s="2">
        <v>1329588</v>
      </c>
      <c r="C78" s="2"/>
    </row>
    <row r="79" ht="16.5" spans="1:3">
      <c r="A79" s="2">
        <v>78</v>
      </c>
      <c r="B79" s="2">
        <v>1361412</v>
      </c>
      <c r="C79" s="2"/>
    </row>
    <row r="80" ht="16.5" spans="1:3">
      <c r="A80" s="2">
        <v>79</v>
      </c>
      <c r="B80" s="2">
        <v>1393236</v>
      </c>
      <c r="C80" s="2"/>
    </row>
    <row r="81" s="1" customFormat="1" ht="16.5" spans="1:3">
      <c r="A81" s="3">
        <v>80</v>
      </c>
      <c r="B81" s="3">
        <v>1425060</v>
      </c>
      <c r="C81" s="3" t="s">
        <v>663</v>
      </c>
    </row>
    <row r="82" ht="16.5" spans="1:3">
      <c r="A82" s="2">
        <v>81</v>
      </c>
      <c r="B82" s="2">
        <v>1458756</v>
      </c>
      <c r="C82" s="2"/>
    </row>
    <row r="83" ht="16.5" spans="1:3">
      <c r="A83" s="2">
        <v>82</v>
      </c>
      <c r="B83" s="2">
        <v>1492452</v>
      </c>
      <c r="C83" s="2"/>
    </row>
    <row r="84" ht="16.5" spans="1:3">
      <c r="A84" s="2">
        <v>83</v>
      </c>
      <c r="B84" s="2">
        <v>1526148</v>
      </c>
      <c r="C84" s="2"/>
    </row>
    <row r="85" ht="16.5" spans="1:3">
      <c r="A85" s="2">
        <v>84</v>
      </c>
      <c r="B85" s="2">
        <v>1559844</v>
      </c>
      <c r="C85" s="2"/>
    </row>
    <row r="86" s="1" customFormat="1" ht="16.5" spans="1:3">
      <c r="A86" s="3">
        <v>85</v>
      </c>
      <c r="B86" s="3">
        <v>1593540</v>
      </c>
      <c r="C86" s="3" t="s">
        <v>664</v>
      </c>
    </row>
    <row r="87" ht="16.5" spans="1:3">
      <c r="A87" s="2">
        <v>86</v>
      </c>
      <c r="B87" s="2">
        <v>1629108</v>
      </c>
      <c r="C87" s="2"/>
    </row>
    <row r="88" ht="16.5" spans="1:3">
      <c r="A88" s="2">
        <v>87</v>
      </c>
      <c r="B88" s="2">
        <v>1664676</v>
      </c>
      <c r="C88" s="2"/>
    </row>
    <row r="89" ht="16.5" spans="1:3">
      <c r="A89" s="2">
        <v>88</v>
      </c>
      <c r="B89" s="2">
        <v>1700244</v>
      </c>
      <c r="C89" s="2"/>
    </row>
    <row r="90" ht="16.5" spans="1:3">
      <c r="A90" s="2">
        <v>89</v>
      </c>
      <c r="B90" s="2">
        <v>1735812</v>
      </c>
      <c r="C90" s="2"/>
    </row>
    <row r="91" s="1" customFormat="1" ht="16.5" spans="1:3">
      <c r="A91" s="3">
        <v>90</v>
      </c>
      <c r="B91" s="3">
        <v>1771380</v>
      </c>
      <c r="C91" s="3" t="s">
        <v>665</v>
      </c>
    </row>
    <row r="92" ht="16.5" spans="1:3">
      <c r="A92" s="2">
        <v>91</v>
      </c>
      <c r="B92" s="2">
        <v>1808820</v>
      </c>
      <c r="C92" s="2"/>
    </row>
    <row r="93" ht="16.5" spans="1:3">
      <c r="A93" s="2">
        <v>92</v>
      </c>
      <c r="B93" s="2">
        <v>1846260</v>
      </c>
      <c r="C93" s="2"/>
    </row>
    <row r="94" ht="16.5" spans="1:3">
      <c r="A94" s="2">
        <v>93</v>
      </c>
      <c r="B94" s="2">
        <v>1883700</v>
      </c>
      <c r="C94" s="2"/>
    </row>
    <row r="95" ht="16.5" spans="1:3">
      <c r="A95" s="2">
        <v>94</v>
      </c>
      <c r="B95" s="2">
        <v>1921140</v>
      </c>
      <c r="C95" s="2"/>
    </row>
    <row r="96" s="1" customFormat="1" ht="16.5" spans="1:3">
      <c r="A96" s="3">
        <v>95</v>
      </c>
      <c r="B96" s="3">
        <v>1958580</v>
      </c>
      <c r="C96" s="3" t="s">
        <v>666</v>
      </c>
    </row>
    <row r="97" ht="16.5" spans="1:3">
      <c r="A97" s="2">
        <v>96</v>
      </c>
      <c r="B97" s="2">
        <v>1997892</v>
      </c>
      <c r="C97" s="2"/>
    </row>
    <row r="98" ht="16.5" spans="1:3">
      <c r="A98" s="2">
        <v>97</v>
      </c>
      <c r="B98" s="2">
        <v>2037204</v>
      </c>
      <c r="C98" s="2"/>
    </row>
    <row r="99" ht="16.5" spans="1:3">
      <c r="A99" s="2">
        <v>98</v>
      </c>
      <c r="B99" s="2">
        <v>2076516</v>
      </c>
      <c r="C99" s="2"/>
    </row>
    <row r="100" ht="16.5" spans="1:3">
      <c r="A100" s="2">
        <v>99</v>
      </c>
      <c r="B100" s="2">
        <v>2115828</v>
      </c>
      <c r="C100" s="2"/>
    </row>
    <row r="101" s="1" customFormat="1" ht="16.5" spans="1:3">
      <c r="A101" s="3">
        <v>100</v>
      </c>
      <c r="B101" s="3">
        <v>2155140</v>
      </c>
      <c r="C101" s="3" t="s">
        <v>667</v>
      </c>
    </row>
    <row r="102" ht="16.5" spans="1:3">
      <c r="A102" s="2">
        <v>101</v>
      </c>
      <c r="B102" s="2">
        <v>2196324</v>
      </c>
      <c r="C102" s="2"/>
    </row>
    <row r="103" ht="16.5" spans="1:3">
      <c r="A103" s="2">
        <v>102</v>
      </c>
      <c r="B103" s="2">
        <v>2237508</v>
      </c>
      <c r="C103" s="2"/>
    </row>
    <row r="104" ht="16.5" spans="1:3">
      <c r="A104" s="2">
        <v>103</v>
      </c>
      <c r="B104" s="2">
        <v>2278692</v>
      </c>
      <c r="C104" s="2"/>
    </row>
    <row r="105" ht="16.5" spans="1:3">
      <c r="A105" s="2">
        <v>104</v>
      </c>
      <c r="B105" s="2">
        <v>2319876</v>
      </c>
      <c r="C105" s="2"/>
    </row>
    <row r="106" s="1" customFormat="1" ht="16.5" spans="1:3">
      <c r="A106" s="3">
        <v>105</v>
      </c>
      <c r="B106" s="3">
        <v>2361060</v>
      </c>
      <c r="C106" s="3" t="s">
        <v>668</v>
      </c>
    </row>
    <row r="107" ht="16.5" spans="1:3">
      <c r="A107" s="2">
        <v>106</v>
      </c>
      <c r="B107" s="2">
        <v>2404116</v>
      </c>
      <c r="C107" s="2"/>
    </row>
    <row r="108" ht="16.5" spans="1:3">
      <c r="A108" s="2">
        <v>107</v>
      </c>
      <c r="B108" s="2">
        <v>2447172</v>
      </c>
      <c r="C108" s="2"/>
    </row>
    <row r="109" ht="16.5" spans="1:3">
      <c r="A109" s="2">
        <v>108</v>
      </c>
      <c r="B109" s="2">
        <v>2490228</v>
      </c>
      <c r="C109" s="2"/>
    </row>
    <row r="110" ht="16.5" spans="1:3">
      <c r="A110" s="2">
        <v>109</v>
      </c>
      <c r="B110" s="2">
        <v>2533284</v>
      </c>
      <c r="C110" s="2"/>
    </row>
    <row r="111" s="1" customFormat="1" ht="16.5" spans="1:3">
      <c r="A111" s="3">
        <v>110</v>
      </c>
      <c r="B111" s="3">
        <v>2576340</v>
      </c>
      <c r="C111" s="3" t="s">
        <v>669</v>
      </c>
    </row>
    <row r="112" ht="16.5" spans="1:3">
      <c r="A112" s="2">
        <v>111</v>
      </c>
      <c r="B112" s="2">
        <v>2621268</v>
      </c>
      <c r="C112" s="2"/>
    </row>
    <row r="113" ht="16.5" spans="1:3">
      <c r="A113" s="2">
        <v>112</v>
      </c>
      <c r="B113" s="2">
        <v>2666196</v>
      </c>
      <c r="C113" s="2"/>
    </row>
    <row r="114" ht="16.5" spans="1:3">
      <c r="A114" s="2">
        <v>113</v>
      </c>
      <c r="B114" s="2">
        <v>2711124</v>
      </c>
      <c r="C114" s="2"/>
    </row>
    <row r="115" ht="16.5" spans="1:3">
      <c r="A115" s="2">
        <v>114</v>
      </c>
      <c r="B115" s="2">
        <v>2756052</v>
      </c>
      <c r="C115" s="2"/>
    </row>
    <row r="116" ht="16.5" spans="1:3">
      <c r="A116" s="2">
        <v>115</v>
      </c>
      <c r="B116" s="2">
        <v>2800980</v>
      </c>
      <c r="C116" s="2"/>
    </row>
    <row r="117" ht="16.5" spans="1:3">
      <c r="A117" s="2">
        <v>116</v>
      </c>
      <c r="B117" s="2">
        <v>2847780</v>
      </c>
      <c r="C117" s="2"/>
    </row>
    <row r="118" ht="16.5" spans="1:3">
      <c r="A118" s="2">
        <v>117</v>
      </c>
      <c r="B118" s="2">
        <v>2894580</v>
      </c>
      <c r="C118" s="2"/>
    </row>
    <row r="119" ht="16.5" spans="1:3">
      <c r="A119" s="2">
        <v>118</v>
      </c>
      <c r="B119" s="2">
        <v>2941380</v>
      </c>
      <c r="C119" s="2"/>
    </row>
    <row r="120" ht="16.5" spans="1:3">
      <c r="A120" s="2">
        <v>119</v>
      </c>
      <c r="B120" s="2">
        <v>2988180</v>
      </c>
      <c r="C120" s="2"/>
    </row>
    <row r="121" ht="16.5" spans="1:3">
      <c r="A121" s="2">
        <v>120</v>
      </c>
      <c r="B121" s="2">
        <v>3034980</v>
      </c>
      <c r="C121" s="2"/>
    </row>
    <row r="122" ht="16.5" spans="1:3">
      <c r="A122" s="2">
        <v>121</v>
      </c>
      <c r="B122" s="2">
        <v>3083652</v>
      </c>
      <c r="C122" s="2"/>
    </row>
    <row r="123" ht="16.5" spans="1:3">
      <c r="A123" s="2">
        <v>122</v>
      </c>
      <c r="B123" s="2">
        <v>3132324</v>
      </c>
      <c r="C123" s="2"/>
    </row>
    <row r="124" ht="16.5" spans="1:3">
      <c r="A124" s="2">
        <v>123</v>
      </c>
      <c r="B124" s="2">
        <v>3180996</v>
      </c>
      <c r="C124" s="2"/>
    </row>
    <row r="125" ht="16.5" spans="1:3">
      <c r="A125" s="2">
        <v>124</v>
      </c>
      <c r="B125" s="2">
        <v>3229668</v>
      </c>
      <c r="C125" s="2"/>
    </row>
    <row r="126" ht="16.5" spans="1:3">
      <c r="A126" s="2">
        <v>125</v>
      </c>
      <c r="B126" s="2">
        <v>3278340</v>
      </c>
      <c r="C126" s="2"/>
    </row>
    <row r="127" ht="16.5" spans="1:3">
      <c r="A127" s="2">
        <v>126</v>
      </c>
      <c r="B127" s="2">
        <v>3328884</v>
      </c>
      <c r="C127" s="2"/>
    </row>
    <row r="128" ht="16.5" spans="1:3">
      <c r="A128" s="2">
        <v>127</v>
      </c>
      <c r="B128" s="2">
        <v>3379428</v>
      </c>
      <c r="C128" s="2"/>
    </row>
    <row r="129" ht="16.5" spans="1:3">
      <c r="A129" s="2">
        <v>128</v>
      </c>
      <c r="B129" s="2">
        <v>3429972</v>
      </c>
      <c r="C129" s="2"/>
    </row>
    <row r="130" ht="16.5" spans="1:3">
      <c r="A130" s="2">
        <v>129</v>
      </c>
      <c r="B130" s="2">
        <v>3480516</v>
      </c>
      <c r="C130" s="2"/>
    </row>
    <row r="131" ht="16.5" spans="1:3">
      <c r="A131" s="2">
        <v>130</v>
      </c>
      <c r="B131" s="2">
        <v>3531060</v>
      </c>
      <c r="C131" s="2"/>
    </row>
    <row r="132" ht="16.5" spans="1:3">
      <c r="A132" s="2">
        <v>131</v>
      </c>
      <c r="B132" s="2">
        <v>3583476</v>
      </c>
      <c r="C132" s="2"/>
    </row>
    <row r="133" ht="16.5" spans="1:3">
      <c r="A133" s="2">
        <v>132</v>
      </c>
      <c r="B133" s="2">
        <v>3635892</v>
      </c>
      <c r="C133" s="2"/>
    </row>
    <row r="134" ht="16.5" spans="1:3">
      <c r="A134" s="2">
        <v>133</v>
      </c>
      <c r="B134" s="2">
        <v>3688308</v>
      </c>
      <c r="C134" s="2"/>
    </row>
    <row r="135" ht="16.5" spans="1:3">
      <c r="A135" s="2">
        <v>134</v>
      </c>
      <c r="B135" s="2">
        <v>3740724</v>
      </c>
      <c r="C135" s="2"/>
    </row>
    <row r="136" ht="16.5" spans="1:3">
      <c r="A136" s="2">
        <v>135</v>
      </c>
      <c r="B136" s="2">
        <v>3793140</v>
      </c>
      <c r="C136" s="2"/>
    </row>
    <row r="137" ht="16.5" spans="1:3">
      <c r="A137" s="2">
        <v>136</v>
      </c>
      <c r="B137" s="2">
        <v>3847428</v>
      </c>
      <c r="C137" s="2"/>
    </row>
    <row r="138" ht="16.5" spans="1:3">
      <c r="A138" s="2">
        <v>137</v>
      </c>
      <c r="B138" s="2">
        <v>3901716</v>
      </c>
      <c r="C138" s="2"/>
    </row>
    <row r="139" ht="16.5" spans="1:3">
      <c r="A139" s="2">
        <v>138</v>
      </c>
      <c r="B139" s="2">
        <v>3956004</v>
      </c>
      <c r="C139" s="2"/>
    </row>
    <row r="140" ht="16.5" spans="1:3">
      <c r="A140" s="2">
        <v>139</v>
      </c>
      <c r="B140" s="2">
        <v>4010292</v>
      </c>
      <c r="C140" s="2"/>
    </row>
    <row r="141" ht="16.5" spans="1:3">
      <c r="A141" s="2">
        <v>140</v>
      </c>
      <c r="B141" s="2">
        <v>4064580</v>
      </c>
      <c r="C141" s="2"/>
    </row>
    <row r="142" ht="16.5" spans="1:3">
      <c r="A142" s="2">
        <v>141</v>
      </c>
      <c r="B142" s="2">
        <v>4120740</v>
      </c>
      <c r="C142" s="2"/>
    </row>
    <row r="143" ht="16.5" spans="1:3">
      <c r="A143" s="2">
        <v>142</v>
      </c>
      <c r="B143" s="2">
        <v>4176900</v>
      </c>
      <c r="C143" s="2"/>
    </row>
    <row r="144" ht="16.5" spans="1:3">
      <c r="A144" s="2">
        <v>143</v>
      </c>
      <c r="B144" s="2">
        <v>4233060</v>
      </c>
      <c r="C144" s="2"/>
    </row>
    <row r="145" ht="16.5" spans="1:3">
      <c r="A145" s="2">
        <v>144</v>
      </c>
      <c r="B145" s="2">
        <v>4289220</v>
      </c>
      <c r="C145" s="2"/>
    </row>
    <row r="146" ht="16.5" spans="1:3">
      <c r="A146" s="2">
        <v>145</v>
      </c>
      <c r="B146" s="2">
        <v>4345380</v>
      </c>
      <c r="C146" s="2"/>
    </row>
    <row r="147" ht="16.5" spans="1:3">
      <c r="A147" s="2">
        <v>146</v>
      </c>
      <c r="B147" s="2">
        <v>4403412</v>
      </c>
      <c r="C147" s="2"/>
    </row>
    <row r="148" ht="16.5" spans="1:3">
      <c r="A148" s="2">
        <v>147</v>
      </c>
      <c r="B148" s="2">
        <v>4461444</v>
      </c>
      <c r="C148" s="2"/>
    </row>
    <row r="149" ht="16.5" spans="1:3">
      <c r="A149" s="2">
        <v>148</v>
      </c>
      <c r="B149" s="2">
        <v>4519476</v>
      </c>
      <c r="C149" s="2"/>
    </row>
    <row r="150" ht="16.5" spans="1:3">
      <c r="A150" s="2">
        <v>149</v>
      </c>
      <c r="B150" s="2">
        <v>4577508</v>
      </c>
      <c r="C150" s="2"/>
    </row>
    <row r="151" ht="16.5" spans="1:3">
      <c r="A151" s="2">
        <v>150</v>
      </c>
      <c r="B151" s="2">
        <v>4635540</v>
      </c>
      <c r="C151" s="2"/>
    </row>
    <row r="152" ht="16.5" spans="1:3">
      <c r="A152" s="2">
        <v>151</v>
      </c>
      <c r="B152" s="2">
        <v>4695444</v>
      </c>
      <c r="C152" s="2"/>
    </row>
    <row r="153" ht="16.5" spans="1:3">
      <c r="A153" s="2">
        <v>152</v>
      </c>
      <c r="B153" s="2">
        <v>4755348</v>
      </c>
      <c r="C153" s="2"/>
    </row>
    <row r="154" ht="16.5" spans="1:3">
      <c r="A154" s="2">
        <v>153</v>
      </c>
      <c r="B154" s="2">
        <v>4815252</v>
      </c>
      <c r="C154" s="2"/>
    </row>
    <row r="155" ht="16.5" spans="1:3">
      <c r="A155" s="2">
        <v>154</v>
      </c>
      <c r="B155" s="2">
        <v>4875156</v>
      </c>
      <c r="C155" s="2"/>
    </row>
    <row r="156" ht="16.5" spans="1:3">
      <c r="A156" s="2">
        <v>155</v>
      </c>
      <c r="B156" s="2">
        <v>4935060</v>
      </c>
      <c r="C156" s="2"/>
    </row>
    <row r="157" ht="16.5" spans="1:3">
      <c r="A157" s="2">
        <v>156</v>
      </c>
      <c r="B157" s="2">
        <v>4996836</v>
      </c>
      <c r="C157" s="2"/>
    </row>
    <row r="158" ht="16.5" spans="1:3">
      <c r="A158" s="2">
        <v>157</v>
      </c>
      <c r="B158" s="2">
        <v>5058612</v>
      </c>
      <c r="C158" s="2"/>
    </row>
    <row r="159" ht="16.5" spans="1:3">
      <c r="A159" s="2">
        <v>158</v>
      </c>
      <c r="B159" s="2">
        <v>5120388</v>
      </c>
      <c r="C159" s="2"/>
    </row>
    <row r="160" ht="16.5" spans="1:3">
      <c r="A160" s="2">
        <v>159</v>
      </c>
      <c r="B160" s="2">
        <v>5182164</v>
      </c>
      <c r="C160" s="2"/>
    </row>
    <row r="161" ht="16.5" spans="1:3">
      <c r="A161" s="2">
        <v>160</v>
      </c>
      <c r="B161" s="2">
        <v>5243940</v>
      </c>
      <c r="C161" s="2"/>
    </row>
    <row r="162" ht="16.5" spans="1:3">
      <c r="A162" s="2">
        <v>161</v>
      </c>
      <c r="B162" s="2">
        <v>5307588</v>
      </c>
      <c r="C162" s="2"/>
    </row>
    <row r="163" ht="16.5" spans="1:3">
      <c r="A163" s="2">
        <v>162</v>
      </c>
      <c r="B163" s="2">
        <v>5371236</v>
      </c>
      <c r="C163" s="2"/>
    </row>
    <row r="164" ht="16.5" spans="1:3">
      <c r="A164" s="2">
        <v>163</v>
      </c>
      <c r="B164" s="2">
        <v>5434884</v>
      </c>
      <c r="C164" s="2"/>
    </row>
    <row r="165" ht="16.5" spans="1:3">
      <c r="A165" s="2">
        <v>164</v>
      </c>
      <c r="B165" s="2">
        <v>5498532</v>
      </c>
      <c r="C165" s="2"/>
    </row>
    <row r="166" ht="16.5" spans="1:3">
      <c r="A166" s="2">
        <v>165</v>
      </c>
      <c r="B166" s="2">
        <v>5562180</v>
      </c>
      <c r="C166" s="2"/>
    </row>
    <row r="167" ht="16.5" spans="1:3">
      <c r="A167" s="2">
        <v>166</v>
      </c>
      <c r="B167" s="2">
        <v>5627700</v>
      </c>
      <c r="C167" s="2"/>
    </row>
    <row r="168" ht="16.5" spans="1:3">
      <c r="A168" s="2">
        <v>167</v>
      </c>
      <c r="B168" s="2">
        <v>5693220</v>
      </c>
      <c r="C168" s="2"/>
    </row>
    <row r="169" ht="16.5" spans="1:3">
      <c r="A169" s="2">
        <v>168</v>
      </c>
      <c r="B169" s="2">
        <v>5758740</v>
      </c>
      <c r="C169" s="2"/>
    </row>
    <row r="170" ht="16.5" spans="1:3">
      <c r="A170" s="2">
        <v>169</v>
      </c>
      <c r="B170" s="2">
        <v>5824260</v>
      </c>
      <c r="C170" s="2"/>
    </row>
    <row r="171" ht="16.5" spans="1:3">
      <c r="A171" s="2">
        <v>170</v>
      </c>
      <c r="B171" s="2">
        <v>5889780</v>
      </c>
      <c r="C171" s="2"/>
    </row>
    <row r="172" ht="16.5" spans="1:3">
      <c r="A172" s="2">
        <v>171</v>
      </c>
      <c r="B172" s="2">
        <v>5957172</v>
      </c>
      <c r="C172" s="2"/>
    </row>
    <row r="173" ht="16.5" spans="1:3">
      <c r="A173" s="2">
        <v>172</v>
      </c>
      <c r="B173" s="2">
        <v>6024564</v>
      </c>
      <c r="C173" s="2"/>
    </row>
    <row r="174" ht="16.5" spans="1:3">
      <c r="A174" s="2">
        <v>173</v>
      </c>
      <c r="B174" s="2">
        <v>6091956</v>
      </c>
      <c r="C174" s="2"/>
    </row>
    <row r="175" ht="16.5" spans="1:3">
      <c r="A175" s="2">
        <v>174</v>
      </c>
      <c r="B175" s="2">
        <v>6159348</v>
      </c>
      <c r="C175" s="2"/>
    </row>
    <row r="176" ht="16.5" spans="1:3">
      <c r="A176" s="2">
        <v>175</v>
      </c>
      <c r="B176" s="2">
        <v>6226740</v>
      </c>
      <c r="C176" s="2"/>
    </row>
    <row r="177" ht="16.5" spans="1:3">
      <c r="A177" s="2">
        <v>176</v>
      </c>
      <c r="B177" s="2">
        <v>6296004</v>
      </c>
      <c r="C177" s="2"/>
    </row>
    <row r="178" ht="16.5" spans="1:3">
      <c r="A178" s="2">
        <v>177</v>
      </c>
      <c r="B178" s="2">
        <v>6365268</v>
      </c>
      <c r="C178" s="2"/>
    </row>
    <row r="179" ht="16.5" spans="1:3">
      <c r="A179" s="2">
        <v>178</v>
      </c>
      <c r="B179" s="2">
        <v>6434532</v>
      </c>
      <c r="C179" s="2"/>
    </row>
    <row r="180" ht="16.5" spans="1:3">
      <c r="A180" s="2">
        <v>179</v>
      </c>
      <c r="B180" s="2">
        <v>6503796</v>
      </c>
      <c r="C180" s="2"/>
    </row>
    <row r="181" ht="16.5" spans="1:3">
      <c r="A181" s="2">
        <v>180</v>
      </c>
      <c r="B181" s="2">
        <v>6573060</v>
      </c>
      <c r="C181" s="2"/>
    </row>
    <row r="182" ht="16.5" spans="1:3">
      <c r="A182" s="2">
        <v>181</v>
      </c>
      <c r="B182" s="2">
        <v>6644196</v>
      </c>
      <c r="C182" s="2"/>
    </row>
    <row r="183" ht="16.5" spans="1:3">
      <c r="A183" s="2">
        <v>182</v>
      </c>
      <c r="B183" s="2">
        <v>6715332</v>
      </c>
      <c r="C183" s="2"/>
    </row>
    <row r="184" ht="16.5" spans="1:3">
      <c r="A184" s="2">
        <v>183</v>
      </c>
      <c r="B184" s="2">
        <v>6786468</v>
      </c>
      <c r="C184" s="2"/>
    </row>
    <row r="185" ht="16.5" spans="1:3">
      <c r="A185" s="2">
        <v>184</v>
      </c>
      <c r="B185" s="2">
        <v>6857604</v>
      </c>
      <c r="C185" s="2"/>
    </row>
    <row r="186" ht="16.5" spans="1:3">
      <c r="A186" s="2">
        <v>185</v>
      </c>
      <c r="B186" s="2">
        <v>6928740</v>
      </c>
      <c r="C186" s="2"/>
    </row>
    <row r="187" ht="16.5" spans="1:3">
      <c r="A187" s="2">
        <v>186</v>
      </c>
      <c r="B187" s="2">
        <v>7001748</v>
      </c>
      <c r="C187" s="2"/>
    </row>
    <row r="188" ht="16.5" spans="1:3">
      <c r="A188" s="2">
        <v>187</v>
      </c>
      <c r="B188" s="2">
        <v>7074756</v>
      </c>
      <c r="C188" s="2"/>
    </row>
    <row r="189" ht="16.5" spans="1:3">
      <c r="A189" s="2">
        <v>188</v>
      </c>
      <c r="B189" s="2">
        <v>7147764</v>
      </c>
      <c r="C189" s="2"/>
    </row>
    <row r="190" ht="16.5" spans="1:3">
      <c r="A190" s="2">
        <v>189</v>
      </c>
      <c r="B190" s="2">
        <v>7220772</v>
      </c>
      <c r="C190" s="2"/>
    </row>
    <row r="191" ht="16.5" spans="1:3">
      <c r="A191" s="2">
        <v>190</v>
      </c>
      <c r="B191" s="2">
        <v>7293780</v>
      </c>
      <c r="C191" s="2"/>
    </row>
    <row r="192" ht="16.5" spans="1:3">
      <c r="A192" s="2">
        <v>191</v>
      </c>
      <c r="B192" s="2">
        <v>7368660</v>
      </c>
      <c r="C192" s="2"/>
    </row>
    <row r="193" ht="16.5" spans="1:3">
      <c r="A193" s="2">
        <v>192</v>
      </c>
      <c r="B193" s="2">
        <v>7443540</v>
      </c>
      <c r="C193" s="2"/>
    </row>
    <row r="194" ht="16.5" spans="1:3">
      <c r="A194" s="2">
        <v>193</v>
      </c>
      <c r="B194" s="2">
        <v>7518420</v>
      </c>
      <c r="C194" s="2"/>
    </row>
    <row r="195" ht="16.5" spans="1:3">
      <c r="A195" s="2">
        <v>194</v>
      </c>
      <c r="B195" s="2">
        <v>7593300</v>
      </c>
      <c r="C195" s="2"/>
    </row>
    <row r="196" ht="16.5" spans="1:3">
      <c r="A196" s="2">
        <v>195</v>
      </c>
      <c r="B196" s="2">
        <v>7668180</v>
      </c>
      <c r="C196" s="2"/>
    </row>
    <row r="197" ht="16.5" spans="1:3">
      <c r="A197" s="2">
        <v>196</v>
      </c>
      <c r="B197" s="2">
        <v>7744932</v>
      </c>
      <c r="C197" s="2"/>
    </row>
    <row r="198" ht="16.5" spans="1:3">
      <c r="A198" s="2">
        <v>197</v>
      </c>
      <c r="B198" s="2">
        <v>7821684</v>
      </c>
      <c r="C198" s="2"/>
    </row>
    <row r="199" ht="16.5" spans="1:3">
      <c r="A199" s="2">
        <v>198</v>
      </c>
      <c r="B199" s="2">
        <v>7898436</v>
      </c>
      <c r="C199" s="2"/>
    </row>
    <row r="200" ht="16.5" spans="1:3">
      <c r="A200" s="2">
        <v>199</v>
      </c>
      <c r="B200" s="2">
        <v>7975188</v>
      </c>
      <c r="C200" s="2"/>
    </row>
    <row r="201" ht="16.5" spans="1:3">
      <c r="A201" s="2">
        <v>200</v>
      </c>
      <c r="B201" s="2">
        <v>8051940</v>
      </c>
      <c r="C2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普通怪物掉落规划</vt:lpstr>
      <vt:lpstr>精英怪物掉落规划</vt:lpstr>
      <vt:lpstr>boss怪物掉落规划</vt:lpstr>
      <vt:lpstr>魔方阵怪物配置</vt:lpstr>
      <vt:lpstr>怪物属性配置</vt:lpstr>
      <vt:lpstr>魔方阵配置</vt:lpstr>
      <vt:lpstr>战力首领配置</vt:lpstr>
      <vt:lpstr>灵珠首领配置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m</dc:creator>
  <cp:lastModifiedBy>企业用户_255442825</cp:lastModifiedBy>
  <dcterms:created xsi:type="dcterms:W3CDTF">2023-05-12T11:15:00Z</dcterms:created>
  <dcterms:modified xsi:type="dcterms:W3CDTF">2024-12-24T16:09:38Z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12B566C529F344CE9F64E684EE7A396D_12</vt:lpwstr>
  </property>
</Properties>
</file>