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 codeName="{37A63EE7-654F-3FA9-A528-636911D70600}"/>
  <workbookPr codeName="ThisWorkbook"/>
  <mc:AlternateContent xmlns:mc="http://schemas.openxmlformats.org/markup-compatibility/2006">
    <mc:Choice Requires="x15">
      <x15ac:absPath xmlns:x15ac="http://schemas.microsoft.com/office/spreadsheetml/2010/11/ac" url="C:\GIT_REPO\FULLSTACK\my-chess-game\CHEFFERIE DE PROJET BNPPF\EXCEL BNPPF\WBS\"/>
    </mc:Choice>
  </mc:AlternateContent>
  <xr:revisionPtr revIDLastSave="0" documentId="13_ncr:1_{3A43086C-48AD-45B5-952D-A87CF6E2EA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1" sheetId="2" r:id="rId1"/>
    <sheet name="Taux de réalis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" l="1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D2" i="1" l="1"/>
  <c r="D3" i="1"/>
  <c r="D4" i="1"/>
  <c r="D5" i="1"/>
</calcChain>
</file>

<file path=xl/sharedStrings.xml><?xml version="1.0" encoding="utf-8"?>
<sst xmlns="http://schemas.openxmlformats.org/spreadsheetml/2006/main" count="99" uniqueCount="46">
  <si>
    <t>N° sprint</t>
  </si>
  <si>
    <t>Sprint 8</t>
  </si>
  <si>
    <t>Sprint 9</t>
  </si>
  <si>
    <t>Sprint 10</t>
  </si>
  <si>
    <t>Sprint 11</t>
  </si>
  <si>
    <t>Capacité (jours)</t>
  </si>
  <si>
    <t>Vélocité</t>
  </si>
  <si>
    <t>Taux de réalisation des engagements</t>
  </si>
  <si>
    <t>Sylvain CAILLEAU</t>
  </si>
  <si>
    <t>Ramii BEL HADJ</t>
  </si>
  <si>
    <t>Lamine BENFRADJ</t>
  </si>
  <si>
    <t>Mathieu RALAMBOSON</t>
  </si>
  <si>
    <t>Benoit GALLOU</t>
  </si>
  <si>
    <t>Dorian DAUPHIN</t>
  </si>
  <si>
    <t>Alpha  BAH</t>
  </si>
  <si>
    <t>Baptiste PARENT</t>
  </si>
  <si>
    <t>Samira BOUDRIOUA</t>
  </si>
  <si>
    <t>Equpe TUNISIE</t>
  </si>
  <si>
    <t>Nicolas ROUILLE</t>
  </si>
  <si>
    <t>Christian QUILLOT</t>
  </si>
  <si>
    <t>Sérigne SOUMARE</t>
  </si>
  <si>
    <t>Chef de projet</t>
  </si>
  <si>
    <t>Architecte / Dev backend Snr</t>
  </si>
  <si>
    <t>Dev Backend Jnr</t>
  </si>
  <si>
    <t>Dev Backend Snr</t>
  </si>
  <si>
    <t>Dev Frontend Jnr</t>
  </si>
  <si>
    <t>Ergonome</t>
  </si>
  <si>
    <t>Technicien Informatique</t>
  </si>
  <si>
    <t>DSI</t>
  </si>
  <si>
    <t>Ingénieur système et réseau</t>
  </si>
  <si>
    <t>Cosultant / Formateur</t>
  </si>
  <si>
    <t>Dev backend</t>
  </si>
  <si>
    <t>Assistant Chef de projet</t>
  </si>
  <si>
    <t>Interne - CDI</t>
  </si>
  <si>
    <t>Externe - SHS France</t>
  </si>
  <si>
    <t>Interne - Apprenti</t>
  </si>
  <si>
    <t>Interne - CDD</t>
  </si>
  <si>
    <t>Interne</t>
  </si>
  <si>
    <t>Externe - BEWYKS</t>
  </si>
  <si>
    <t>?</t>
  </si>
  <si>
    <t>TOTAL</t>
  </si>
  <si>
    <t>Non présent</t>
  </si>
  <si>
    <t>Ecole</t>
  </si>
  <si>
    <t>Florent Bernard</t>
  </si>
  <si>
    <t>Lead Tech</t>
  </si>
  <si>
    <t>US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</si>
</sst>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m\-yy;@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 patternType="gray125">
          <bgColor theme="0" tint="-4.9989318521683403E-2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'Taux de réalisation'!$D$1</c:f>
              <c:strCache>
                <c:ptCount val="1"/>
                <c:pt idx="0">
                  <c:v>Taux de réalisation des engagements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'Taux de réalisation'!$A$2:$A$5</c:f>
              <c:strCache>
                <c:ptCount val="4"/>
                <c:pt idx="0">
                  <c:v>Sprint 8</c:v>
                </c:pt>
                <c:pt idx="1">
                  <c:v>Sprint 9</c:v>
                </c:pt>
                <c:pt idx="2">
                  <c:v>Sprint 10</c:v>
                </c:pt>
                <c:pt idx="3">
                  <c:v>Sprint 11</c:v>
                </c:pt>
              </c:strCache>
            </c:strRef>
          </c:cat>
          <c:val>
            <c:numRef>
              <c:f>'Taux de réalisation'!$D$2:$D$5</c:f>
              <c:numCache>
                <c:formatCode>0.00</c:formatCode>
                <c:ptCount val="4"/>
                <c:pt idx="0">
                  <c:v>0.45098039215686275</c:v>
                </c:pt>
                <c:pt idx="1">
                  <c:v>0.43137254901960786</c:v>
                </c:pt>
                <c:pt idx="2">
                  <c:v>0.48837209302325579</c:v>
                </c:pt>
                <c:pt idx="3">
                  <c:v>0.64444444444444449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E-4828-882B-F483A79EBC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94658688"/>
        <c:axId val="794675488"/>
      </c:lineChart>
      <c:catAx>
        <c:axId val="7946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675488"/>
        <c:crosses val="autoZero"/>
        <c:auto val="1"/>
        <c:lblAlgn val="ctr"/>
        <c:lblOffset val="100"/>
        <c:noMultiLvlLbl val="0"/>
      </c:catAx>
      <c:valAx>
        <c:axId val="7946754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65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1645920</xdr:colOff>
      <xdr:row>6</xdr:row>
      <xdr:rowOff>41910</xdr:rowOff>
    </xdr:from>
    <xdr:to>
      <xdr:col>10</xdr:col>
      <xdr:colOff>198120</xdr:colOff>
      <xdr:row>21</xdr:row>
      <xdr:rowOff>41910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D1CEB21-E62D-4BA9-7AF4-0AF1A5DB8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3FA05-804B-4DD7-B967-AE1697BD6EDC}" name="Tableau1" displayName="Tableau1" ref="A1:D5" totalsRowShown="0">
  <autoFilter ref="A1:D5" xr:uid="{6FF3FA05-804B-4DD7-B967-AE1697BD6EDC}"/>
  <tableColumns count="4">
    <tableColumn id="1" xr3:uid="{3B46A985-422B-4575-9092-6F159A07E347}" name="N° sprint"/>
    <tableColumn id="2" xr3:uid="{7C697C96-CB84-4889-A3D0-314AC3A79FCD}" name="Capacité (jours)"/>
    <tableColumn id="3" xr3:uid="{72BE3C53-FA22-4102-831B-59DE35464EBA}" name="Vélocité"/>
    <tableColumn id="4" xr3:uid="{D2678242-3363-4F32-AC48-AD25279079DA}" name="Taux de réalisation des engagements" dataDxfId="1">
      <calculatedColumnFormula>Tableau1[[#This Row],[Vélocité]]/Tableau1[[#This Row],[Capacité (jours)]]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8140-B22A-46D2-9FE5-FD7C2177E8E8}">
  <sheetPr codeName="Feuil1"/>
  <dimension ref="A1:S18"/>
  <sheetViews>
    <sheetView tabSelected="1" workbookViewId="0">
      <selection activeCell="B18" sqref="B18:C18"/>
    </sheetView>
  </sheetViews>
  <sheetFormatPr baseColWidth="10" defaultRowHeight="14.4" x14ac:dyDescent="0.3"/>
  <cols>
    <col min="1" max="1" width="30.88671875" style="12" customWidth="1"/>
    <col min="2" max="2" width="14" style="12" customWidth="1"/>
    <col min="3" max="3" width="9.6640625" style="13" customWidth="1"/>
    <col min="4" max="17" width="21.6640625" style="13" customWidth="1"/>
    <col min="18" max="18" width="21.6640625" style="11" customWidth="1"/>
    <col min="19" max="19" width="23.33203125" style="11" customWidth="1"/>
    <col min="20" max="16384" width="11.5546875" style="11"/>
  </cols>
  <sheetData>
    <row r="1" spans="1:19" s="5" customFormat="1" x14ac:dyDescent="0.3">
      <c r="A1" s="2">
        <v>45047</v>
      </c>
      <c r="B1" s="3" t="s">
        <v>43</v>
      </c>
      <c r="C1" s="3"/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/>
      <c r="R1" s="4"/>
    </row>
    <row r="2" spans="1:19" s="5" customFormat="1" ht="28.8" x14ac:dyDescent="0.3">
      <c r="A2" s="2"/>
      <c r="B2" s="6" t="s">
        <v>44</v>
      </c>
      <c r="C2" s="6"/>
      <c r="D2" s="4" t="s">
        <v>22</v>
      </c>
      <c r="E2" s="4" t="s">
        <v>23</v>
      </c>
      <c r="F2" s="4" t="s">
        <v>24</v>
      </c>
      <c r="G2" s="4" t="s">
        <v>23</v>
      </c>
      <c r="H2" s="4" t="s">
        <v>25</v>
      </c>
      <c r="I2" s="4" t="s">
        <v>25</v>
      </c>
      <c r="J2" s="4" t="s">
        <v>26</v>
      </c>
      <c r="K2" s="4" t="s">
        <v>27</v>
      </c>
      <c r="L2" s="4" t="s">
        <v>27</v>
      </c>
      <c r="M2" s="4" t="s">
        <v>27</v>
      </c>
      <c r="N2" s="4" t="s">
        <v>21</v>
      </c>
      <c r="O2" s="4" t="s">
        <v>28</v>
      </c>
      <c r="P2" s="4" t="s">
        <v>29</v>
      </c>
      <c r="Q2" s="4" t="s">
        <v>30</v>
      </c>
      <c r="R2" s="4" t="s">
        <v>31</v>
      </c>
      <c r="S2" s="5" t="s">
        <v>32</v>
      </c>
    </row>
    <row r="3" spans="1:19" s="5" customFormat="1" x14ac:dyDescent="0.3">
      <c r="A3" s="7"/>
      <c r="B3" s="8"/>
      <c r="C3" s="4"/>
      <c r="D3" s="4" t="s">
        <v>33</v>
      </c>
      <c r="E3" s="4" t="s">
        <v>33</v>
      </c>
      <c r="F3" s="4" t="s">
        <v>34</v>
      </c>
      <c r="G3" s="4" t="s">
        <v>35</v>
      </c>
      <c r="H3" s="4" t="s">
        <v>33</v>
      </c>
      <c r="I3" s="4" t="s">
        <v>33</v>
      </c>
      <c r="J3" s="4" t="s">
        <v>33</v>
      </c>
      <c r="K3" s="4" t="s">
        <v>33</v>
      </c>
      <c r="L3" s="4" t="s">
        <v>36</v>
      </c>
      <c r="M3" s="4" t="s">
        <v>37</v>
      </c>
      <c r="N3" s="4" t="s">
        <v>38</v>
      </c>
      <c r="O3" s="4" t="s">
        <v>33</v>
      </c>
      <c r="P3" s="4" t="s">
        <v>33</v>
      </c>
      <c r="Q3" s="4" t="s">
        <v>39</v>
      </c>
      <c r="R3" s="4" t="s">
        <v>39</v>
      </c>
    </row>
    <row r="4" spans="1:19" x14ac:dyDescent="0.3">
      <c r="A4" s="9" t="s">
        <v>40</v>
      </c>
      <c r="B4" s="9"/>
      <c r="C4" s="10"/>
      <c r="D4" s="10">
        <f>SUM(D5:D18)</f>
        <v>10</v>
      </c>
      <c r="E4" s="10">
        <f>SUM(E5:E18)</f>
        <v>0</v>
      </c>
      <c r="F4" s="10">
        <f>SUM(F5:F18)</f>
        <v>0</v>
      </c>
      <c r="G4" s="10">
        <f>SUM(G5:G18)</f>
        <v>7</v>
      </c>
      <c r="H4" s="10">
        <f>SUM(H5:H18)</f>
        <v>10</v>
      </c>
      <c r="I4" s="10">
        <f>SUM(I5:I18)</f>
        <v>10</v>
      </c>
      <c r="J4" s="10">
        <f>SUM(J5:J18)</f>
        <v>0</v>
      </c>
      <c r="K4" s="10">
        <f>SUM(K5:K18)</f>
        <v>10</v>
      </c>
      <c r="L4" s="10">
        <f>SUM(L5:L18)</f>
        <v>10</v>
      </c>
      <c r="M4" s="10">
        <f>SUM(M5:M18)</f>
        <v>40</v>
      </c>
      <c r="N4" s="10">
        <f>SUM(N5:N18)</f>
        <v>5.5</v>
      </c>
      <c r="O4" s="10">
        <f>SUM(O5:O18)</f>
        <v>0</v>
      </c>
      <c r="P4" s="10">
        <f>SUM(P5:P18)</f>
        <v>0</v>
      </c>
      <c r="Q4" s="10">
        <f>SUM(Q5:Q18)</f>
        <v>0</v>
      </c>
      <c r="R4" s="10">
        <f>SUM(R5:R18)</f>
        <v>0</v>
      </c>
      <c r="S4" s="10">
        <f>SUM(S5:S18)</f>
        <v>0</v>
      </c>
    </row>
    <row r="5" spans="1:19" x14ac:dyDescent="0.3">
      <c r="A5" s="12">
        <v>45058</v>
      </c>
      <c r="D5" s="13">
        <v>1</v>
      </c>
      <c r="E5" s="13" t="s">
        <v>41</v>
      </c>
      <c r="F5" s="13" t="s">
        <v>41</v>
      </c>
      <c r="G5" s="13" t="s">
        <v>42</v>
      </c>
      <c r="H5" s="13">
        <v>1</v>
      </c>
      <c r="I5" s="13">
        <v>1</v>
      </c>
      <c r="J5" s="13">
        <v>0</v>
      </c>
      <c r="K5" s="13">
        <v>1</v>
      </c>
      <c r="L5" s="13">
        <v>1</v>
      </c>
      <c r="M5" s="13">
        <v>4</v>
      </c>
      <c r="N5" s="13">
        <v>0.5</v>
      </c>
      <c r="O5" s="13">
        <v>0</v>
      </c>
      <c r="P5" s="13">
        <v>0</v>
      </c>
      <c r="Q5" s="13">
        <v>0</v>
      </c>
      <c r="R5" s="13" t="s">
        <v>41</v>
      </c>
      <c r="S5" s="13" t="s">
        <v>41</v>
      </c>
    </row>
    <row r="6" spans="1:19" x14ac:dyDescent="0.3">
      <c r="A6" s="12">
        <v>45059</v>
      </c>
      <c r="D6" s="13">
        <v>1</v>
      </c>
      <c r="E6" s="13" t="s">
        <v>41</v>
      </c>
      <c r="F6" s="13" t="s">
        <v>41</v>
      </c>
      <c r="G6" s="13">
        <v>1</v>
      </c>
      <c r="H6" s="13">
        <v>1</v>
      </c>
      <c r="I6" s="13">
        <v>1</v>
      </c>
      <c r="J6" s="13">
        <v>0</v>
      </c>
      <c r="K6" s="13">
        <v>1</v>
      </c>
      <c r="L6" s="13">
        <v>1</v>
      </c>
      <c r="M6" s="13">
        <v>4</v>
      </c>
      <c r="N6" s="13">
        <v>0</v>
      </c>
      <c r="O6" s="13">
        <v>0</v>
      </c>
      <c r="P6" s="13">
        <v>0</v>
      </c>
      <c r="Q6" s="13">
        <v>0</v>
      </c>
      <c r="R6" s="13" t="s">
        <v>41</v>
      </c>
      <c r="S6" s="13" t="s">
        <v>41</v>
      </c>
    </row>
    <row r="7" spans="1:19" x14ac:dyDescent="0.3">
      <c r="A7" s="12">
        <v>45060</v>
      </c>
      <c r="D7" s="13">
        <v>1</v>
      </c>
      <c r="E7" s="13" t="s">
        <v>41</v>
      </c>
      <c r="F7" s="13" t="s">
        <v>41</v>
      </c>
      <c r="G7" s="13">
        <v>1</v>
      </c>
      <c r="H7" s="13">
        <v>1</v>
      </c>
      <c r="I7" s="13">
        <v>1</v>
      </c>
      <c r="J7" s="13">
        <v>0</v>
      </c>
      <c r="K7" s="13">
        <v>1</v>
      </c>
      <c r="L7" s="13">
        <v>1</v>
      </c>
      <c r="M7" s="13">
        <v>4</v>
      </c>
      <c r="N7" s="13">
        <v>0</v>
      </c>
      <c r="O7" s="13">
        <v>0</v>
      </c>
      <c r="P7" s="13">
        <v>0</v>
      </c>
      <c r="Q7" s="13">
        <v>0</v>
      </c>
      <c r="R7" s="13" t="s">
        <v>41</v>
      </c>
      <c r="S7" s="13" t="s">
        <v>41</v>
      </c>
    </row>
    <row r="8" spans="1:19" x14ac:dyDescent="0.3">
      <c r="A8" s="12">
        <v>45061</v>
      </c>
      <c r="B8" s="14" t="s">
        <v>45</v>
      </c>
      <c r="C8" s="14"/>
      <c r="D8" s="13">
        <v>1</v>
      </c>
      <c r="E8" s="13" t="s">
        <v>41</v>
      </c>
      <c r="F8" s="13" t="s">
        <v>41</v>
      </c>
      <c r="G8" s="13">
        <v>1</v>
      </c>
      <c r="H8" s="13">
        <v>1</v>
      </c>
      <c r="I8" s="13">
        <v>1</v>
      </c>
      <c r="J8" s="13">
        <v>0</v>
      </c>
      <c r="K8" s="13">
        <v>1</v>
      </c>
      <c r="L8" s="13">
        <v>1</v>
      </c>
      <c r="M8" s="13">
        <v>4</v>
      </c>
      <c r="N8" s="13">
        <v>1</v>
      </c>
      <c r="O8" s="13">
        <v>0</v>
      </c>
      <c r="P8" s="13">
        <v>0</v>
      </c>
      <c r="Q8" s="13">
        <v>0</v>
      </c>
      <c r="R8" s="13" t="s">
        <v>41</v>
      </c>
      <c r="S8" s="13" t="s">
        <v>41</v>
      </c>
    </row>
    <row r="9" spans="1:19" x14ac:dyDescent="0.3">
      <c r="A9" s="12">
        <v>45062</v>
      </c>
    </row>
    <row r="10" spans="1:19" x14ac:dyDescent="0.3">
      <c r="A10" s="12">
        <v>45063</v>
      </c>
    </row>
    <row r="11" spans="1:19" x14ac:dyDescent="0.3">
      <c r="A11" s="12">
        <v>45064</v>
      </c>
      <c r="D11" s="13">
        <v>1</v>
      </c>
      <c r="E11" s="13" t="s">
        <v>41</v>
      </c>
      <c r="F11" s="13" t="s">
        <v>41</v>
      </c>
      <c r="G11" s="13" t="s">
        <v>42</v>
      </c>
      <c r="H11" s="13">
        <v>1</v>
      </c>
      <c r="I11" s="13">
        <v>1</v>
      </c>
      <c r="J11" s="13">
        <v>0</v>
      </c>
      <c r="K11" s="13">
        <v>1</v>
      </c>
      <c r="L11" s="13">
        <v>1</v>
      </c>
      <c r="M11" s="13">
        <v>4</v>
      </c>
      <c r="N11" s="13">
        <v>1</v>
      </c>
      <c r="O11" s="13">
        <v>0</v>
      </c>
      <c r="P11" s="13">
        <v>0</v>
      </c>
      <c r="Q11" s="13">
        <v>0</v>
      </c>
      <c r="R11" s="13" t="s">
        <v>41</v>
      </c>
      <c r="S11" s="13" t="s">
        <v>41</v>
      </c>
    </row>
    <row r="12" spans="1:19" x14ac:dyDescent="0.3">
      <c r="A12" s="12">
        <v>45065</v>
      </c>
      <c r="D12" s="13">
        <v>1</v>
      </c>
      <c r="E12" s="13" t="s">
        <v>41</v>
      </c>
      <c r="F12" s="13" t="s">
        <v>41</v>
      </c>
      <c r="G12" s="13" t="s">
        <v>42</v>
      </c>
      <c r="H12" s="13">
        <v>1</v>
      </c>
      <c r="I12" s="13">
        <v>1</v>
      </c>
      <c r="J12" s="13">
        <v>0</v>
      </c>
      <c r="K12" s="13">
        <v>1</v>
      </c>
      <c r="L12" s="13">
        <v>1</v>
      </c>
      <c r="M12" s="13">
        <v>4</v>
      </c>
      <c r="N12" s="13">
        <v>1</v>
      </c>
      <c r="O12" s="13">
        <v>0</v>
      </c>
      <c r="P12" s="13">
        <v>0</v>
      </c>
      <c r="Q12" s="13">
        <v>0</v>
      </c>
      <c r="R12" s="13" t="s">
        <v>41</v>
      </c>
      <c r="S12" s="13" t="s">
        <v>41</v>
      </c>
    </row>
    <row r="13" spans="1:19" x14ac:dyDescent="0.3">
      <c r="A13" s="12">
        <v>45066</v>
      </c>
      <c r="D13" s="13">
        <v>1</v>
      </c>
      <c r="E13" s="13" t="s">
        <v>41</v>
      </c>
      <c r="F13" s="13" t="s">
        <v>41</v>
      </c>
      <c r="G13" s="13">
        <v>1</v>
      </c>
      <c r="H13" s="13">
        <v>1</v>
      </c>
      <c r="I13" s="13">
        <v>1</v>
      </c>
      <c r="J13" s="13">
        <v>0</v>
      </c>
      <c r="K13" s="13">
        <v>1</v>
      </c>
      <c r="L13" s="13">
        <v>1</v>
      </c>
      <c r="M13" s="13">
        <v>4</v>
      </c>
      <c r="N13" s="13">
        <v>1</v>
      </c>
      <c r="O13" s="13">
        <v>0</v>
      </c>
      <c r="P13" s="13">
        <v>0</v>
      </c>
      <c r="Q13" s="13">
        <v>0</v>
      </c>
      <c r="R13" s="13" t="s">
        <v>41</v>
      </c>
      <c r="S13" s="13" t="s">
        <v>41</v>
      </c>
    </row>
    <row r="14" spans="1:19" x14ac:dyDescent="0.3">
      <c r="A14" s="12">
        <v>45067</v>
      </c>
      <c r="D14" s="13">
        <v>1</v>
      </c>
      <c r="E14" s="13" t="s">
        <v>41</v>
      </c>
      <c r="F14" s="13" t="s">
        <v>41</v>
      </c>
      <c r="G14" s="13">
        <v>1</v>
      </c>
      <c r="H14" s="13">
        <v>1</v>
      </c>
      <c r="I14" s="13">
        <v>1</v>
      </c>
      <c r="J14" s="13">
        <v>0</v>
      </c>
      <c r="K14" s="13">
        <v>1</v>
      </c>
      <c r="L14" s="13">
        <v>1</v>
      </c>
      <c r="M14" s="13">
        <v>4</v>
      </c>
      <c r="N14" s="13">
        <v>0</v>
      </c>
      <c r="O14" s="13">
        <v>0</v>
      </c>
      <c r="P14" s="13">
        <v>0</v>
      </c>
      <c r="Q14" s="13">
        <v>0</v>
      </c>
      <c r="R14" s="13" t="s">
        <v>41</v>
      </c>
      <c r="S14" s="13" t="s">
        <v>41</v>
      </c>
    </row>
    <row r="15" spans="1:19" x14ac:dyDescent="0.3">
      <c r="A15" s="12">
        <v>45068</v>
      </c>
      <c r="D15" s="13">
        <v>1</v>
      </c>
      <c r="E15" s="13" t="s">
        <v>41</v>
      </c>
      <c r="F15" s="13" t="s">
        <v>41</v>
      </c>
      <c r="G15" s="13">
        <v>1</v>
      </c>
      <c r="H15" s="13">
        <v>1</v>
      </c>
      <c r="I15" s="13">
        <v>1</v>
      </c>
      <c r="J15" s="13">
        <v>0</v>
      </c>
      <c r="K15" s="13">
        <v>1</v>
      </c>
      <c r="L15" s="13">
        <v>1</v>
      </c>
      <c r="M15" s="13">
        <v>4</v>
      </c>
      <c r="N15" s="13">
        <v>0</v>
      </c>
      <c r="O15" s="13">
        <v>0</v>
      </c>
      <c r="P15" s="13">
        <v>0</v>
      </c>
      <c r="Q15" s="13">
        <v>0</v>
      </c>
      <c r="R15" s="13" t="s">
        <v>41</v>
      </c>
      <c r="S15" s="13" t="s">
        <v>41</v>
      </c>
    </row>
    <row r="16" spans="1:19" x14ac:dyDescent="0.3">
      <c r="A16" s="12">
        <v>45069</v>
      </c>
    </row>
    <row r="17" spans="1:19" x14ac:dyDescent="0.3">
      <c r="A17" s="12">
        <v>45070</v>
      </c>
    </row>
    <row r="18" spans="1:19" x14ac:dyDescent="0.3">
      <c r="A18" s="12">
        <v>45071</v>
      </c>
      <c r="D18" s="13">
        <v>1</v>
      </c>
      <c r="E18" s="13" t="s">
        <v>41</v>
      </c>
      <c r="F18" s="13" t="s">
        <v>41</v>
      </c>
      <c r="G18" s="13">
        <v>1</v>
      </c>
      <c r="H18" s="13">
        <v>1</v>
      </c>
      <c r="I18" s="13">
        <v>1</v>
      </c>
      <c r="J18" s="13">
        <v>0</v>
      </c>
      <c r="K18" s="13">
        <v>1</v>
      </c>
      <c r="L18" s="13">
        <v>1</v>
      </c>
      <c r="M18" s="13">
        <v>4</v>
      </c>
      <c r="N18" s="13">
        <v>1</v>
      </c>
      <c r="O18" s="13">
        <v>0</v>
      </c>
      <c r="P18" s="13">
        <v>0</v>
      </c>
      <c r="Q18" s="13">
        <v>0</v>
      </c>
      <c r="R18" s="13" t="s">
        <v>41</v>
      </c>
      <c r="S18" s="13" t="s">
        <v>41</v>
      </c>
    </row>
  </sheetData>
  <mergeCells count="4">
    <mergeCell ref="A1:A3"/>
    <mergeCell ref="B1:C1"/>
    <mergeCell ref="B2:C2"/>
    <mergeCell ref="B8:C8"/>
  </mergeCells>
  <conditionalFormatting sqref="A5:XFD7 A9:XFD18 A8:B8 D8:XFD8">
    <cfRule type="expression" dxfId="0" priority="4">
      <formula>OR(WEEKDAY($A5)=1,WEEKDAY($A5)=7)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D5"/>
  <sheetViews>
    <sheetView workbookViewId="0">
      <selection activeCell="B19" sqref="B19"/>
    </sheetView>
  </sheetViews>
  <sheetFormatPr baseColWidth="10" defaultColWidth="8.88671875" defaultRowHeight="14.4" x14ac:dyDescent="0.3"/>
  <cols>
    <col min="1" max="1" width="10.109375" customWidth="1"/>
    <col min="2" max="2" width="26.21875" customWidth="1"/>
    <col min="3" max="3" width="9.6640625" customWidth="1"/>
    <col min="4" max="4" width="34.4414062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 t="s">
        <v>1</v>
      </c>
      <c r="B2">
        <v>51</v>
      </c>
      <c r="C2">
        <v>23</v>
      </c>
      <c r="D2" s="1">
        <f>Tableau1[[#This Row],[Vélocité]]/Tableau1[[#This Row],[Capacité (jours)]]</f>
        <v>0.45098039215686275</v>
      </c>
    </row>
    <row r="3" spans="1:4" x14ac:dyDescent="0.3">
      <c r="A3" t="s">
        <v>2</v>
      </c>
      <c r="B3">
        <v>51</v>
      </c>
      <c r="C3">
        <v>22</v>
      </c>
      <c r="D3" s="1">
        <f>Tableau1[[#This Row],[Vélocité]]/Tableau1[[#This Row],[Capacité (jours)]]</f>
        <v>0.43137254901960786</v>
      </c>
    </row>
    <row r="4" spans="1:4" x14ac:dyDescent="0.3">
      <c r="A4" t="s">
        <v>3</v>
      </c>
      <c r="B4">
        <v>43</v>
      </c>
      <c r="C4">
        <v>21</v>
      </c>
      <c r="D4" s="1">
        <f>Tableau1[[#This Row],[Vélocité]]/Tableau1[[#This Row],[Capacité (jours)]]</f>
        <v>0.48837209302325579</v>
      </c>
    </row>
    <row r="5" spans="1:4" x14ac:dyDescent="0.3">
      <c r="A5" t="s">
        <v>4</v>
      </c>
      <c r="B5">
        <v>45</v>
      </c>
      <c r="C5">
        <v>29</v>
      </c>
      <c r="D5" s="1">
        <f>Tableau1[[#This Row],[Vélocité]]/Tableau1[[#This Row],[Capacité (jours)]]</f>
        <v>0.64444444444444449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Sprint 11</vt:lpstr>
      <vt:lpstr>Taux de réalisation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Laurier</dc:creator>
  <cp:lastModifiedBy>Tonton David</cp:lastModifiedBy>
  <dcterms:created xsi:type="dcterms:W3CDTF">2015-06-05T18:17:20Z</dcterms:created>
  <dcterms:modified xsi:type="dcterms:W3CDTF">2023-05-30T14:32:53Z</dcterms:modified>
</cp:coreProperties>
</file>