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Kit de Mangement de Projet 131222\"/>
    </mc:Choice>
  </mc:AlternateContent>
  <xr:revisionPtr revIDLastSave="0" documentId="13_ncr:1_{87568A86-819F-43B3-B43B-5C3435E352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BS SAP" sheetId="4" r:id="rId1"/>
    <sheet name="WBS SAP" sheetId="2" r:id="rId2"/>
    <sheet name="Donné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3" i="2"/>
  <c r="E47" i="2"/>
  <c r="E31" i="2"/>
  <c r="E24" i="2"/>
</calcChain>
</file>

<file path=xl/sharedStrings.xml><?xml version="1.0" encoding="utf-8"?>
<sst xmlns="http://schemas.openxmlformats.org/spreadsheetml/2006/main" count="152" uniqueCount="127">
  <si>
    <t>Initialisation</t>
  </si>
  <si>
    <t>Planification</t>
  </si>
  <si>
    <t>Réalisation</t>
  </si>
  <si>
    <t>Contrôle et suivi</t>
  </si>
  <si>
    <t>Clôture</t>
  </si>
  <si>
    <t>Etude d'opportunité et approbation</t>
  </si>
  <si>
    <t>Préparation de la Charte Projet - Justification</t>
  </si>
  <si>
    <t>Rédaction de la Charte Projet</t>
  </si>
  <si>
    <t>Approbation de la Charte Projet</t>
  </si>
  <si>
    <t>Conception générale</t>
  </si>
  <si>
    <t>Rédaction du cahier des charges</t>
  </si>
  <si>
    <t>Etablissement du Planning</t>
  </si>
  <si>
    <t>Etablissement Plan de Communication</t>
  </si>
  <si>
    <t>Approbation Cahier des charges,Plan de communication, Plan de projet et Planning</t>
  </si>
  <si>
    <t xml:space="preserve">Paramétrage et tests unitaires </t>
  </si>
  <si>
    <t>Paramétrage et corrections Master Data</t>
  </si>
  <si>
    <t>Paramétrage, programmation et test Production</t>
  </si>
  <si>
    <t xml:space="preserve">Tests, corrections et validation du système </t>
  </si>
  <si>
    <t>Validation officielle par les utilisateurs</t>
  </si>
  <si>
    <t>Validation de la phase par le comité de direction</t>
  </si>
  <si>
    <t>Tests d'intégration et de consolidation</t>
  </si>
  <si>
    <t xml:space="preserve">Tests d'intégration et consolidation, validation du système </t>
  </si>
  <si>
    <t>Préparation et validation environnement pré-productif</t>
  </si>
  <si>
    <t>Déploiement</t>
  </si>
  <si>
    <t>Basculement et validation</t>
  </si>
  <si>
    <t>Validation Master Data</t>
  </si>
  <si>
    <t>Validation par les utilisateurs</t>
  </si>
  <si>
    <t>Décision de démarrage productif</t>
  </si>
  <si>
    <t>Démarrage productif</t>
  </si>
  <si>
    <t>Suivi bon fonctionnement, documentation et corrections</t>
  </si>
  <si>
    <t>Corrections Master Data</t>
  </si>
  <si>
    <t>Suivi par les utilisateurs</t>
  </si>
  <si>
    <t>Clôture mensuelle</t>
  </si>
  <si>
    <t>PV Accusé de réception</t>
  </si>
  <si>
    <t>Liste des corrections</t>
  </si>
  <si>
    <t>Documentation leçons apprises Projet</t>
  </si>
  <si>
    <t>Plan de corrections</t>
  </si>
  <si>
    <t>Réunion de clôture</t>
  </si>
  <si>
    <t>Formation des utilisateurs</t>
  </si>
  <si>
    <t>Niveau</t>
  </si>
  <si>
    <t>Activités</t>
  </si>
  <si>
    <t>1.1</t>
  </si>
  <si>
    <t>1.0</t>
  </si>
  <si>
    <t>1.2</t>
  </si>
  <si>
    <t>1.3</t>
  </si>
  <si>
    <t>1.4</t>
  </si>
  <si>
    <t>ID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</si>
  <si>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</si>
  <si>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</si>
  <si>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</si>
  <si>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</si>
  <si>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</si>
  <si>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</si>
  <si>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</si>
  <si>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</si>
  <si>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</si>
  <si>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</si>
  <si>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</si>
  <si>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</si>
  <si>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</si>
  <si>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</si>
  <si>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</si>
  <si>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</si>
  <si>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</si>
  <si>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</si>
  <si>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</si>
  <si>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</si>
  <si>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</si>
  <si>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</si>
  <si>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</si>
  <si>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</si>
  <si>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</si>
  <si>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</si>
  <si>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5.1</t>
  </si>
  <si>
    <t>5.2</t>
  </si>
  <si>
    <t>5.3</t>
  </si>
  <si>
    <t>5.4</t>
  </si>
  <si>
    <t>1.3.1</t>
  </si>
  <si>
    <t>Evaluation initiale des risques</t>
  </si>
  <si>
    <t>Schéma de gouvernance</t>
  </si>
  <si>
    <t>Stratégie de formation</t>
  </si>
  <si>
    <t>SAP</t>
  </si>
  <si>
    <t>Module finances</t>
  </si>
  <si>
    <t>Module achats</t>
  </si>
  <si>
    <t>Module ventes</t>
  </si>
  <si>
    <t>Module logistique</t>
  </si>
  <si>
    <t>Module support de production</t>
  </si>
  <si>
    <t>Niveaux</t>
  </si>
  <si>
    <t>Charge de travail</t>
  </si>
  <si>
    <t>Conception détaillée</t>
  </si>
  <si>
    <t>2.5.1</t>
  </si>
  <si>
    <t>2.5.2</t>
  </si>
  <si>
    <t>2.6</t>
  </si>
  <si>
    <t>SFD (spécifications fonctionnelles détaillées) modules finances</t>
  </si>
  <si>
    <t>SFD modules achats</t>
  </si>
  <si>
    <t>SFD modules ventes</t>
  </si>
  <si>
    <t>SFD modules logistique</t>
  </si>
  <si>
    <t>SFD modules support de production</t>
  </si>
  <si>
    <t>2.3.1</t>
  </si>
  <si>
    <t>2.3.2</t>
  </si>
  <si>
    <t>2.3.3</t>
  </si>
  <si>
    <t>2.3.4</t>
  </si>
  <si>
    <t>2.3.5</t>
  </si>
  <si>
    <t>Réception des marchandises</t>
  </si>
  <si>
    <t>Inventaires</t>
  </si>
  <si>
    <t>Planification des ressources</t>
  </si>
  <si>
    <t>Comptabilité générale</t>
  </si>
  <si>
    <t>Comptabilité client</t>
  </si>
  <si>
    <t>Comptabilité fournisseur</t>
  </si>
  <si>
    <t>Comptabilité des immobilisations</t>
  </si>
  <si>
    <t>Gestion de trésorerie et comptabilité bancaire</t>
  </si>
  <si>
    <t>Gestion des déplacements</t>
  </si>
  <si>
    <t>Consolidations</t>
  </si>
  <si>
    <t>Planification des besoins</t>
  </si>
  <si>
    <t>Gestion des commandes</t>
  </si>
  <si>
    <t>Gestion des approvisionnements</t>
  </si>
  <si>
    <t>Gestion de la sous-traitance</t>
  </si>
  <si>
    <t>Supports de ventes</t>
  </si>
  <si>
    <t>Gestion des offres</t>
  </si>
  <si>
    <t>Gestion des expéditions</t>
  </si>
  <si>
    <t>Planification de la production</t>
  </si>
  <si>
    <t>Planification des capacités</t>
  </si>
  <si>
    <t>Suivi de la production</t>
  </si>
  <si>
    <t>Gestion des données techniques</t>
  </si>
  <si>
    <t>5.6</t>
  </si>
  <si>
    <t>Gestion de la facturation</t>
  </si>
  <si>
    <t xml:space="preserve">Estimation macro des coûts/délais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</si>
</sst>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sz val="12"/>
      <name val="Candara"/>
      <family val="2"/>
    </font>
    <font>
      <b/>
      <sz val="12"/>
      <color theme="0"/>
      <name val="Candara"/>
      <family val="2"/>
    </font>
    <font>
      <i/>
      <sz val="11"/>
      <color theme="1"/>
      <name val="Candar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2BD8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EEADA"/>
        <bgColor indexed="64"/>
      </patternFill>
    </fill>
    <fill>
      <patternFill patternType="solid">
        <fgColor rgb="FFA3D9B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6" borderId="2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D9BA"/>
      <color rgb="FF62BD8A"/>
      <color rgb="FF80CAA0"/>
      <color rgb="FFCEEADA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-gestion-de-projet.com/comment-construire-votre-pbs-product-breakdown-structure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-gestion-de-projet.com/wbs-proje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38100</xdr:rowOff>
    </xdr:from>
    <xdr:to>
      <xdr:col>8</xdr:col>
      <xdr:colOff>632460</xdr:colOff>
      <xdr:row>17</xdr:row>
      <xdr:rowOff>30480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A6B4C2-70E5-4603-A7ED-5F2946953089}"/>
            </a:ext>
          </a:extLst>
        </xdr:cNvPr>
        <xdr:cNvSpPr/>
      </xdr:nvSpPr>
      <xdr:spPr>
        <a:xfrm>
          <a:off x="7437120" y="220980"/>
          <a:ext cx="3665220" cy="3162300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b="1">
              <a:solidFill>
                <a:sysClr val="windowText" lastClr="000000"/>
              </a:solidFill>
            </a:rPr>
            <a:t>Le PBS (Product Breakdown Structure) </a:t>
          </a:r>
        </a:p>
        <a:p>
          <a:pPr algn="l"/>
          <a:r>
            <a:rPr lang="fr-FR" sz="1400" b="0">
              <a:solidFill>
                <a:sysClr val="windowText" lastClr="000000"/>
              </a:solidFill>
            </a:rPr>
            <a:t>est un procédé de découpage des</a:t>
          </a:r>
          <a:r>
            <a:rPr lang="fr-FR" sz="1400" b="0" baseline="0">
              <a:solidFill>
                <a:sysClr val="windowText" lastClr="000000"/>
              </a:solidFill>
            </a:rPr>
            <a:t> livrables du projet en sous-produits.</a:t>
          </a:r>
        </a:p>
        <a:p>
          <a:pPr algn="l"/>
          <a:endParaRPr lang="fr-FR" sz="1400" b="0" baseline="0">
            <a:solidFill>
              <a:sysClr val="windowText" lastClr="000000"/>
            </a:solidFill>
          </a:endParaRP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Dans notre exemple, le </a:t>
          </a:r>
          <a:r>
            <a:rPr lang="fr-FR" sz="1400" b="1" baseline="0">
              <a:solidFill>
                <a:sysClr val="windowText" lastClr="000000"/>
              </a:solidFill>
            </a:rPr>
            <a:t>produit</a:t>
          </a:r>
          <a:r>
            <a:rPr lang="fr-FR" sz="1400" b="0" baseline="0">
              <a:solidFill>
                <a:sysClr val="windowText" lastClr="000000"/>
              </a:solidFill>
            </a:rPr>
            <a:t> qui est le progiciel </a:t>
          </a:r>
          <a:r>
            <a:rPr lang="fr-FR" sz="1400" b="1" baseline="0">
              <a:solidFill>
                <a:sysClr val="windowText" lastClr="000000"/>
              </a:solidFill>
            </a:rPr>
            <a:t>SAP</a:t>
          </a:r>
          <a:r>
            <a:rPr lang="fr-FR" sz="1400" b="0" baseline="0">
              <a:solidFill>
                <a:sysClr val="windowText" lastClr="000000"/>
              </a:solidFill>
            </a:rPr>
            <a:t>, est décomposé en </a:t>
          </a:r>
          <a:r>
            <a:rPr lang="fr-FR" sz="1400" b="1" baseline="0">
              <a:solidFill>
                <a:sysClr val="windowText" lastClr="000000"/>
              </a:solidFill>
            </a:rPr>
            <a:t>sous produits</a:t>
          </a:r>
          <a:r>
            <a:rPr lang="fr-FR" sz="1400" b="0" baseline="0">
              <a:solidFill>
                <a:sysClr val="windowText" lastClr="000000"/>
              </a:solidFill>
            </a:rPr>
            <a:t>, appelés "</a:t>
          </a:r>
          <a:r>
            <a:rPr lang="fr-FR" sz="1400" b="1" baseline="0">
              <a:solidFill>
                <a:sysClr val="windowText" lastClr="000000"/>
              </a:solidFill>
            </a:rPr>
            <a:t>modules</a:t>
          </a:r>
          <a:r>
            <a:rPr lang="fr-FR" sz="1400" b="0" baseline="0">
              <a:solidFill>
                <a:sysClr val="windowText" lastClr="000000"/>
              </a:solidFill>
            </a:rPr>
            <a:t>" à savoir :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Module finances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Module achats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Module ventes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Module logistique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Module support de production</a:t>
          </a:r>
        </a:p>
        <a:p>
          <a:pPr algn="l"/>
          <a:endParaRPr lang="fr-FR" sz="1400" b="0" baseline="0">
            <a:solidFill>
              <a:sysClr val="windowText" lastClr="000000"/>
            </a:solidFill>
          </a:endParaRP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En savoir plus sur le PBS </a:t>
          </a:r>
          <a:r>
            <a:rPr lang="fr-FR" sz="1400" b="1" u="sng" baseline="0">
              <a:solidFill>
                <a:sysClr val="windowText" lastClr="000000"/>
              </a:solidFill>
            </a:rPr>
            <a:t>dans cet article</a:t>
          </a:r>
          <a:r>
            <a:rPr lang="fr-FR" sz="1400" b="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</xdr:row>
      <xdr:rowOff>15240</xdr:rowOff>
    </xdr:from>
    <xdr:to>
      <xdr:col>9</xdr:col>
      <xdr:colOff>762000</xdr:colOff>
      <xdr:row>15</xdr:row>
      <xdr:rowOff>190500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9C30E-36A4-50B4-6BD0-5C7812D73870}"/>
            </a:ext>
          </a:extLst>
        </xdr:cNvPr>
        <xdr:cNvSpPr/>
      </xdr:nvSpPr>
      <xdr:spPr>
        <a:xfrm>
          <a:off x="8542020" y="213360"/>
          <a:ext cx="3665220" cy="2948940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b="1">
              <a:solidFill>
                <a:sysClr val="windowText" lastClr="000000"/>
              </a:solidFill>
            </a:rPr>
            <a:t>Le WBS (Work Breakdown Structure) </a:t>
          </a:r>
        </a:p>
        <a:p>
          <a:pPr algn="l"/>
          <a:r>
            <a:rPr lang="fr-FR" sz="1400" b="0">
              <a:solidFill>
                <a:sysClr val="windowText" lastClr="000000"/>
              </a:solidFill>
            </a:rPr>
            <a:t>est un procédé de </a:t>
          </a:r>
          <a:r>
            <a:rPr lang="fr-FR" sz="1400" b="1">
              <a:solidFill>
                <a:sysClr val="windowText" lastClr="000000"/>
              </a:solidFill>
            </a:rPr>
            <a:t>découpage d'un</a:t>
          </a:r>
          <a:r>
            <a:rPr lang="fr-FR" sz="1400" b="1" baseline="0">
              <a:solidFill>
                <a:sysClr val="windowText" lastClr="000000"/>
              </a:solidFill>
            </a:rPr>
            <a:t> projet</a:t>
          </a:r>
          <a:r>
            <a:rPr lang="fr-FR" sz="1400" b="0" baseline="0">
              <a:solidFill>
                <a:sysClr val="windowText" lastClr="000000"/>
              </a:solidFill>
            </a:rPr>
            <a:t>, </a:t>
          </a:r>
          <a:r>
            <a:rPr lang="fr-FR" sz="1400" b="1" baseline="0">
              <a:solidFill>
                <a:sysClr val="windowText" lastClr="000000"/>
              </a:solidFill>
            </a:rPr>
            <a:t>à partir du PBS</a:t>
          </a:r>
          <a:r>
            <a:rPr lang="fr-FR" sz="1400" b="0" baseline="0">
              <a:solidFill>
                <a:sysClr val="windowText" lastClr="000000"/>
              </a:solidFill>
            </a:rPr>
            <a:t>, en tâches réalisables.</a:t>
          </a:r>
        </a:p>
        <a:p>
          <a:pPr algn="l"/>
          <a:endParaRPr lang="fr-FR" sz="1400" b="0" baseline="0">
            <a:solidFill>
              <a:sysClr val="windowText" lastClr="000000"/>
            </a:solidFill>
          </a:endParaRP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Les </a:t>
          </a:r>
          <a:r>
            <a:rPr lang="fr-FR" sz="1400" b="1" baseline="0">
              <a:solidFill>
                <a:sysClr val="windowText" lastClr="000000"/>
              </a:solidFill>
            </a:rPr>
            <a:t>tâches</a:t>
          </a:r>
          <a:r>
            <a:rPr lang="fr-FR" sz="1400" b="0" baseline="0">
              <a:solidFill>
                <a:sysClr val="windowText" lastClr="000000"/>
              </a:solidFill>
            </a:rPr>
            <a:t> liées à la gestion de projet sont regroupées par phase :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Initialisation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Planification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Réalisation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Suivi et contrôle</a:t>
          </a: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* Clôture</a:t>
          </a:r>
        </a:p>
        <a:p>
          <a:pPr algn="l"/>
          <a:endParaRPr lang="fr-FR" sz="1400" b="0" baseline="0">
            <a:solidFill>
              <a:sysClr val="windowText" lastClr="000000"/>
            </a:solidFill>
          </a:endParaRPr>
        </a:p>
        <a:p>
          <a:pPr algn="l"/>
          <a:r>
            <a:rPr lang="fr-FR" sz="1400" b="0" baseline="0">
              <a:solidFill>
                <a:sysClr val="windowText" lastClr="000000"/>
              </a:solidFill>
            </a:rPr>
            <a:t>En savoir plus sur le WBS </a:t>
          </a:r>
          <a:r>
            <a:rPr lang="fr-FR" sz="1400" b="1" u="sng" baseline="0">
              <a:solidFill>
                <a:sysClr val="windowText" lastClr="000000"/>
              </a:solidFill>
            </a:rPr>
            <a:t>dans cet article</a:t>
          </a:r>
          <a:r>
            <a:rPr lang="fr-FR" sz="1400" b="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506-5417-4E10-8AA1-08794D9E04EF}">
  <dimension ref="B2:E30"/>
  <sheetViews>
    <sheetView workbookViewId="0">
      <selection activeCell="K15" sqref="K15"/>
    </sheetView>
  </sheetViews>
  <sheetFormatPr baseColWidth="10" defaultRowHeight="15" outlineLevelRow="1" x14ac:dyDescent="0.25"/>
  <cols>
    <col min="1" max="1" width="3.7109375" customWidth="1"/>
    <col min="4" max="4" width="79.7109375" customWidth="1"/>
  </cols>
  <sheetData>
    <row r="2" spans="2:5" ht="15.75" x14ac:dyDescent="0.25">
      <c r="B2" s="6" t="s">
        <v>39</v>
      </c>
      <c r="C2" s="6" t="s">
        <v>46</v>
      </c>
      <c r="D2" s="6" t="s">
        <v>81</v>
      </c>
    </row>
    <row r="3" spans="2:5" ht="15.75" x14ac:dyDescent="0.25">
      <c r="B3" s="12">
        <v>1</v>
      </c>
      <c r="C3" s="8">
        <v>1</v>
      </c>
      <c r="D3" s="9" t="s">
        <v>82</v>
      </c>
      <c r="E3" s="3"/>
    </row>
    <row r="4" spans="2:5" ht="15.75" outlineLevel="1" x14ac:dyDescent="0.25">
      <c r="B4" s="12">
        <v>2</v>
      </c>
      <c r="C4" s="11" t="s">
        <v>41</v>
      </c>
      <c r="D4" s="11" t="s">
        <v>106</v>
      </c>
      <c r="E4" s="3"/>
    </row>
    <row r="5" spans="2:5" ht="15.75" outlineLevel="1" x14ac:dyDescent="0.25">
      <c r="B5" s="12">
        <v>2</v>
      </c>
      <c r="C5" s="11" t="s">
        <v>41</v>
      </c>
      <c r="D5" s="11" t="s">
        <v>107</v>
      </c>
      <c r="E5" s="3"/>
    </row>
    <row r="6" spans="2:5" ht="15.75" outlineLevel="1" x14ac:dyDescent="0.25">
      <c r="B6" s="12">
        <v>2</v>
      </c>
      <c r="C6" s="11" t="s">
        <v>43</v>
      </c>
      <c r="D6" s="11" t="s">
        <v>108</v>
      </c>
      <c r="E6" s="3"/>
    </row>
    <row r="7" spans="2:5" ht="15.75" outlineLevel="1" x14ac:dyDescent="0.25">
      <c r="B7" s="12">
        <v>2</v>
      </c>
      <c r="C7" s="11" t="s">
        <v>41</v>
      </c>
      <c r="D7" s="11" t="s">
        <v>109</v>
      </c>
      <c r="E7" s="3"/>
    </row>
    <row r="8" spans="2:5" ht="15.75" outlineLevel="1" x14ac:dyDescent="0.25">
      <c r="B8" s="12">
        <v>2</v>
      </c>
      <c r="C8" s="11" t="s">
        <v>41</v>
      </c>
      <c r="D8" s="11" t="s">
        <v>110</v>
      </c>
      <c r="E8" s="3"/>
    </row>
    <row r="9" spans="2:5" ht="15.75" outlineLevel="1" x14ac:dyDescent="0.25">
      <c r="B9" s="12">
        <v>2</v>
      </c>
      <c r="C9" s="11" t="s">
        <v>43</v>
      </c>
      <c r="D9" s="11" t="s">
        <v>111</v>
      </c>
      <c r="E9" s="3"/>
    </row>
    <row r="10" spans="2:5" ht="15.75" outlineLevel="1" x14ac:dyDescent="0.25">
      <c r="B10" s="12">
        <v>2</v>
      </c>
      <c r="C10" s="11" t="s">
        <v>41</v>
      </c>
      <c r="D10" s="11" t="s">
        <v>112</v>
      </c>
      <c r="E10" s="3"/>
    </row>
    <row r="11" spans="2:5" ht="15.75" x14ac:dyDescent="0.25">
      <c r="B11" s="12">
        <v>1</v>
      </c>
      <c r="C11" s="8">
        <v>2</v>
      </c>
      <c r="D11" s="9" t="s">
        <v>83</v>
      </c>
      <c r="E11" s="3"/>
    </row>
    <row r="12" spans="2:5" ht="15.75" x14ac:dyDescent="0.25">
      <c r="B12" s="12">
        <v>2</v>
      </c>
      <c r="C12" s="11" t="s">
        <v>47</v>
      </c>
      <c r="D12" s="11" t="s">
        <v>113</v>
      </c>
      <c r="E12" s="3"/>
    </row>
    <row r="13" spans="2:5" ht="15.75" x14ac:dyDescent="0.25">
      <c r="B13" s="12">
        <v>2</v>
      </c>
      <c r="C13" s="11" t="s">
        <v>48</v>
      </c>
      <c r="D13" s="11" t="s">
        <v>115</v>
      </c>
      <c r="E13" s="3"/>
    </row>
    <row r="14" spans="2:5" ht="15.75" x14ac:dyDescent="0.25">
      <c r="B14" s="12">
        <v>2</v>
      </c>
      <c r="C14" s="11" t="s">
        <v>49</v>
      </c>
      <c r="D14" s="11" t="s">
        <v>114</v>
      </c>
      <c r="E14" s="3"/>
    </row>
    <row r="15" spans="2:5" ht="15.75" x14ac:dyDescent="0.25">
      <c r="B15" s="12">
        <v>2</v>
      </c>
      <c r="C15" s="11" t="s">
        <v>50</v>
      </c>
      <c r="D15" s="11" t="s">
        <v>125</v>
      </c>
      <c r="E15" s="3"/>
    </row>
    <row r="16" spans="2:5" ht="15.75" x14ac:dyDescent="0.25">
      <c r="B16" s="12">
        <v>2</v>
      </c>
      <c r="C16" s="11" t="s">
        <v>51</v>
      </c>
      <c r="D16" s="11" t="s">
        <v>116</v>
      </c>
      <c r="E16" s="3"/>
    </row>
    <row r="17" spans="2:5" ht="15.75" x14ac:dyDescent="0.25">
      <c r="B17" s="12">
        <v>1</v>
      </c>
      <c r="C17" s="8">
        <v>3</v>
      </c>
      <c r="D17" s="9" t="s">
        <v>84</v>
      </c>
      <c r="E17" s="3"/>
    </row>
    <row r="18" spans="2:5" ht="15.75" x14ac:dyDescent="0.25">
      <c r="B18" s="12">
        <v>2</v>
      </c>
      <c r="C18" s="11" t="s">
        <v>52</v>
      </c>
      <c r="D18" s="11" t="s">
        <v>117</v>
      </c>
      <c r="E18" s="3"/>
    </row>
    <row r="19" spans="2:5" ht="15.75" x14ac:dyDescent="0.25">
      <c r="B19" s="12">
        <v>2</v>
      </c>
      <c r="C19" s="11" t="s">
        <v>53</v>
      </c>
      <c r="D19" s="11" t="s">
        <v>118</v>
      </c>
      <c r="E19" s="3"/>
    </row>
    <row r="20" spans="2:5" ht="15.75" outlineLevel="1" x14ac:dyDescent="0.25">
      <c r="B20" s="12">
        <v>2</v>
      </c>
      <c r="C20" s="11" t="s">
        <v>54</v>
      </c>
      <c r="D20" s="11" t="s">
        <v>119</v>
      </c>
      <c r="E20" s="3"/>
    </row>
    <row r="21" spans="2:5" ht="15.75" outlineLevel="1" x14ac:dyDescent="0.25">
      <c r="B21" s="12">
        <v>2</v>
      </c>
      <c r="C21" s="11" t="s">
        <v>55</v>
      </c>
      <c r="D21" s="11" t="s">
        <v>125</v>
      </c>
      <c r="E21" s="3"/>
    </row>
    <row r="22" spans="2:5" ht="15.75" x14ac:dyDescent="0.25">
      <c r="B22" s="12">
        <v>1</v>
      </c>
      <c r="C22" s="8">
        <v>4</v>
      </c>
      <c r="D22" s="9" t="s">
        <v>85</v>
      </c>
      <c r="E22" s="3"/>
    </row>
    <row r="23" spans="2:5" ht="15.75" outlineLevel="1" x14ac:dyDescent="0.25">
      <c r="B23" s="12">
        <v>2</v>
      </c>
      <c r="C23" s="11" t="s">
        <v>59</v>
      </c>
      <c r="D23" s="11" t="s">
        <v>103</v>
      </c>
      <c r="E23" s="3"/>
    </row>
    <row r="24" spans="2:5" ht="15.75" outlineLevel="1" x14ac:dyDescent="0.25">
      <c r="B24" s="12">
        <v>2</v>
      </c>
      <c r="C24" s="11" t="s">
        <v>60</v>
      </c>
      <c r="D24" s="11" t="s">
        <v>104</v>
      </c>
      <c r="E24" s="3"/>
    </row>
    <row r="25" spans="2:5" ht="15.75" outlineLevel="1" x14ac:dyDescent="0.25">
      <c r="B25" s="12">
        <v>2</v>
      </c>
      <c r="C25" s="11" t="s">
        <v>61</v>
      </c>
      <c r="D25" s="11" t="s">
        <v>105</v>
      </c>
      <c r="E25" s="3"/>
    </row>
    <row r="26" spans="2:5" ht="15.75" x14ac:dyDescent="0.25">
      <c r="B26" s="12">
        <v>2</v>
      </c>
      <c r="C26" s="8">
        <v>5</v>
      </c>
      <c r="D26" s="9" t="s">
        <v>86</v>
      </c>
      <c r="E26" s="3"/>
    </row>
    <row r="27" spans="2:5" ht="15.75" outlineLevel="1" x14ac:dyDescent="0.25">
      <c r="B27" s="12">
        <v>2</v>
      </c>
      <c r="C27" s="11" t="s">
        <v>73</v>
      </c>
      <c r="D27" s="11" t="s">
        <v>120</v>
      </c>
      <c r="E27" s="3"/>
    </row>
    <row r="28" spans="2:5" ht="15.75" x14ac:dyDescent="0.25">
      <c r="B28" s="12">
        <v>2</v>
      </c>
      <c r="C28" s="11" t="s">
        <v>75</v>
      </c>
      <c r="D28" s="11" t="s">
        <v>121</v>
      </c>
    </row>
    <row r="29" spans="2:5" ht="15.75" x14ac:dyDescent="0.25">
      <c r="B29" s="12">
        <v>2</v>
      </c>
      <c r="C29" s="11" t="s">
        <v>76</v>
      </c>
      <c r="D29" s="11" t="s">
        <v>122</v>
      </c>
    </row>
    <row r="30" spans="2:5" ht="15.75" x14ac:dyDescent="0.25">
      <c r="B30" s="12">
        <v>2</v>
      </c>
      <c r="C30" s="11" t="s">
        <v>124</v>
      </c>
      <c r="D30" s="14" t="s">
        <v>123</v>
      </c>
    </row>
  </sheetData>
  <phoneticPr fontId="7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1A443D-403C-4489-AE5D-865F9CD97091}">
          <x14:formula1>
            <xm:f>Données!$A$6:$A$14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068-8DB6-4ABE-8D2A-B31E615B2559}">
  <dimension ref="B2:F51"/>
  <sheetViews>
    <sheetView tabSelected="1" workbookViewId="0">
      <selection activeCell="B4" sqref="B4"/>
    </sheetView>
  </sheetViews>
  <sheetFormatPr baseColWidth="10" defaultColWidth="11.5703125" defaultRowHeight="15.75" outlineLevelRow="2" x14ac:dyDescent="0.25"/>
  <cols>
    <col min="1" max="1" width="5" style="3" customWidth="1"/>
    <col min="2" max="2" width="7.5703125" style="1" bestFit="1" customWidth="1"/>
    <col min="3" max="3" width="4.7109375" style="5" bestFit="1" customWidth="1"/>
    <col min="4" max="4" width="85" style="2" customWidth="1"/>
    <col min="5" max="5" width="19.140625" style="3" customWidth="1"/>
    <col min="6" max="6" width="10.7109375" style="3" customWidth="1"/>
    <col min="7" max="16384" width="11.5703125" style="3"/>
  </cols>
  <sheetData>
    <row r="2" spans="2:6" s="4" customFormat="1" x14ac:dyDescent="0.25">
      <c r="B2" s="6" t="s">
        <v>39</v>
      </c>
      <c r="C2" s="6" t="s">
        <v>46</v>
      </c>
      <c r="D2" s="6" t="s">
        <v>40</v>
      </c>
      <c r="E2" s="6" t="s">
        <v>88</v>
      </c>
    </row>
    <row r="3" spans="2:6" x14ac:dyDescent="0.25">
      <c r="B3" s="12">
        <v>1</v>
      </c>
      <c r="C3" s="8">
        <v>1</v>
      </c>
      <c r="D3" s="9" t="s">
        <v>0</v>
      </c>
      <c r="E3" s="9">
        <f>E4+E5+E6+E7+E9</f>
        <v>18</v>
      </c>
      <c r="F3" s="15"/>
    </row>
    <row r="4" spans="2:6" outlineLevel="1" x14ac:dyDescent="0.25">
      <c r="B4" s="12">
        <v>2</v>
      </c>
      <c r="C4" s="11" t="s">
        <v>42</v>
      </c>
      <c r="D4" s="11" t="s">
        <v>5</v>
      </c>
      <c r="E4" s="11">
        <v>10</v>
      </c>
      <c r="F4" s="15"/>
    </row>
    <row r="5" spans="2:6" outlineLevel="1" x14ac:dyDescent="0.25">
      <c r="B5" s="12">
        <v>2</v>
      </c>
      <c r="C5" s="11" t="s">
        <v>41</v>
      </c>
      <c r="D5" s="11" t="s">
        <v>6</v>
      </c>
      <c r="E5" s="11">
        <v>1</v>
      </c>
    </row>
    <row r="6" spans="2:6" outlineLevel="1" x14ac:dyDescent="0.25">
      <c r="B6" s="12">
        <v>2</v>
      </c>
      <c r="C6" s="11" t="s">
        <v>43</v>
      </c>
      <c r="D6" s="11" t="s">
        <v>126</v>
      </c>
      <c r="E6" s="11">
        <v>5</v>
      </c>
    </row>
    <row r="7" spans="2:6" outlineLevel="1" x14ac:dyDescent="0.25">
      <c r="B7" s="12">
        <v>2</v>
      </c>
      <c r="C7" s="11" t="s">
        <v>44</v>
      </c>
      <c r="D7" s="11" t="s">
        <v>7</v>
      </c>
      <c r="E7" s="11">
        <v>1</v>
      </c>
    </row>
    <row r="8" spans="2:6" outlineLevel="2" x14ac:dyDescent="0.25">
      <c r="B8" s="12">
        <v>3</v>
      </c>
      <c r="C8" s="10" t="s">
        <v>77</v>
      </c>
      <c r="D8" s="7" t="s">
        <v>78</v>
      </c>
      <c r="E8" s="7">
        <v>2</v>
      </c>
      <c r="F8" s="15"/>
    </row>
    <row r="9" spans="2:6" outlineLevel="1" x14ac:dyDescent="0.25">
      <c r="B9" s="12">
        <v>2</v>
      </c>
      <c r="C9" s="11" t="s">
        <v>45</v>
      </c>
      <c r="D9" s="11" t="s">
        <v>8</v>
      </c>
      <c r="E9" s="11">
        <v>1</v>
      </c>
    </row>
    <row r="10" spans="2:6" x14ac:dyDescent="0.25">
      <c r="B10" s="12">
        <v>1</v>
      </c>
      <c r="C10" s="8">
        <v>2</v>
      </c>
      <c r="D10" s="9" t="s">
        <v>1</v>
      </c>
      <c r="E10" s="9">
        <f>E11+E12+E13+E19+E20+E23</f>
        <v>102</v>
      </c>
    </row>
    <row r="11" spans="2:6" outlineLevel="1" x14ac:dyDescent="0.25">
      <c r="B11" s="12">
        <v>2</v>
      </c>
      <c r="C11" s="11" t="s">
        <v>47</v>
      </c>
      <c r="D11" s="11" t="s">
        <v>9</v>
      </c>
      <c r="E11" s="11">
        <v>20</v>
      </c>
    </row>
    <row r="12" spans="2:6" outlineLevel="1" x14ac:dyDescent="0.25">
      <c r="B12" s="12">
        <v>2</v>
      </c>
      <c r="C12" s="11" t="s">
        <v>48</v>
      </c>
      <c r="D12" s="11" t="s">
        <v>10</v>
      </c>
      <c r="E12" s="11">
        <v>22</v>
      </c>
    </row>
    <row r="13" spans="2:6" outlineLevel="1" x14ac:dyDescent="0.25">
      <c r="B13" s="12">
        <v>2</v>
      </c>
      <c r="C13" s="11" t="s">
        <v>49</v>
      </c>
      <c r="D13" s="11" t="s">
        <v>89</v>
      </c>
      <c r="E13" s="11">
        <v>15</v>
      </c>
    </row>
    <row r="14" spans="2:6" outlineLevel="1" x14ac:dyDescent="0.25">
      <c r="B14" s="12">
        <v>3</v>
      </c>
      <c r="C14" s="10" t="s">
        <v>98</v>
      </c>
      <c r="D14" s="7" t="s">
        <v>93</v>
      </c>
      <c r="E14" s="7"/>
    </row>
    <row r="15" spans="2:6" outlineLevel="1" x14ac:dyDescent="0.25">
      <c r="B15" s="12">
        <v>3</v>
      </c>
      <c r="C15" s="10" t="s">
        <v>99</v>
      </c>
      <c r="D15" s="7" t="s">
        <v>94</v>
      </c>
      <c r="E15" s="7"/>
    </row>
    <row r="16" spans="2:6" outlineLevel="1" x14ac:dyDescent="0.25">
      <c r="B16" s="12">
        <v>3</v>
      </c>
      <c r="C16" s="10" t="s">
        <v>100</v>
      </c>
      <c r="D16" s="7" t="s">
        <v>95</v>
      </c>
      <c r="E16" s="7"/>
    </row>
    <row r="17" spans="2:5" outlineLevel="1" x14ac:dyDescent="0.25">
      <c r="B17" s="12">
        <v>3</v>
      </c>
      <c r="C17" s="10" t="s">
        <v>101</v>
      </c>
      <c r="D17" s="7" t="s">
        <v>96</v>
      </c>
      <c r="E17" s="7"/>
    </row>
    <row r="18" spans="2:5" outlineLevel="1" x14ac:dyDescent="0.25">
      <c r="B18" s="12">
        <v>3</v>
      </c>
      <c r="C18" s="10" t="s">
        <v>102</v>
      </c>
      <c r="D18" s="7" t="s">
        <v>97</v>
      </c>
      <c r="E18" s="7"/>
    </row>
    <row r="19" spans="2:5" outlineLevel="1" x14ac:dyDescent="0.25">
      <c r="B19" s="12">
        <v>2</v>
      </c>
      <c r="C19" s="11" t="s">
        <v>50</v>
      </c>
      <c r="D19" s="11" t="s">
        <v>11</v>
      </c>
      <c r="E19" s="11">
        <v>22</v>
      </c>
    </row>
    <row r="20" spans="2:5" outlineLevel="1" x14ac:dyDescent="0.25">
      <c r="B20" s="12">
        <v>2</v>
      </c>
      <c r="C20" s="11" t="s">
        <v>51</v>
      </c>
      <c r="D20" s="11" t="s">
        <v>12</v>
      </c>
      <c r="E20" s="11">
        <v>22</v>
      </c>
    </row>
    <row r="21" spans="2:5" outlineLevel="2" x14ac:dyDescent="0.25">
      <c r="B21" s="12">
        <v>3</v>
      </c>
      <c r="C21" s="10" t="s">
        <v>90</v>
      </c>
      <c r="D21" s="7" t="s">
        <v>80</v>
      </c>
      <c r="E21" s="7">
        <v>10</v>
      </c>
    </row>
    <row r="22" spans="2:5" outlineLevel="2" x14ac:dyDescent="0.25">
      <c r="B22" s="12">
        <v>3</v>
      </c>
      <c r="C22" s="10" t="s">
        <v>91</v>
      </c>
      <c r="D22" s="7" t="s">
        <v>79</v>
      </c>
      <c r="E22" s="7">
        <v>8</v>
      </c>
    </row>
    <row r="23" spans="2:5" outlineLevel="1" x14ac:dyDescent="0.25">
      <c r="B23" s="12">
        <v>2</v>
      </c>
      <c r="C23" s="11" t="s">
        <v>92</v>
      </c>
      <c r="D23" s="11" t="s">
        <v>13</v>
      </c>
      <c r="E23" s="11">
        <v>1</v>
      </c>
    </row>
    <row r="24" spans="2:5" x14ac:dyDescent="0.25">
      <c r="B24" s="12">
        <v>1</v>
      </c>
      <c r="C24" s="8">
        <v>3</v>
      </c>
      <c r="D24" s="9" t="s">
        <v>2</v>
      </c>
      <c r="E24" s="9">
        <f>E25+E26+E27+E28+E29+E30</f>
        <v>217</v>
      </c>
    </row>
    <row r="25" spans="2:5" outlineLevel="1" x14ac:dyDescent="0.25">
      <c r="B25" s="12">
        <v>2</v>
      </c>
      <c r="C25" s="11" t="s">
        <v>52</v>
      </c>
      <c r="D25" s="11" t="s">
        <v>14</v>
      </c>
      <c r="E25" s="11">
        <v>65</v>
      </c>
    </row>
    <row r="26" spans="2:5" outlineLevel="1" x14ac:dyDescent="0.25">
      <c r="B26" s="12">
        <v>2</v>
      </c>
      <c r="C26" s="11" t="s">
        <v>53</v>
      </c>
      <c r="D26" s="11" t="s">
        <v>15</v>
      </c>
      <c r="E26" s="11">
        <v>65</v>
      </c>
    </row>
    <row r="27" spans="2:5" outlineLevel="1" x14ac:dyDescent="0.25">
      <c r="B27" s="12">
        <v>2</v>
      </c>
      <c r="C27" s="11" t="s">
        <v>54</v>
      </c>
      <c r="D27" s="11" t="s">
        <v>16</v>
      </c>
      <c r="E27" s="11">
        <v>65</v>
      </c>
    </row>
    <row r="28" spans="2:5" outlineLevel="1" x14ac:dyDescent="0.25">
      <c r="B28" s="12">
        <v>2</v>
      </c>
      <c r="C28" s="11" t="s">
        <v>55</v>
      </c>
      <c r="D28" s="11" t="s">
        <v>17</v>
      </c>
      <c r="E28" s="11">
        <v>20</v>
      </c>
    </row>
    <row r="29" spans="2:5" outlineLevel="1" x14ac:dyDescent="0.25">
      <c r="B29" s="12">
        <v>2</v>
      </c>
      <c r="C29" s="11" t="s">
        <v>56</v>
      </c>
      <c r="D29" s="11" t="s">
        <v>18</v>
      </c>
      <c r="E29" s="11">
        <v>1</v>
      </c>
    </row>
    <row r="30" spans="2:5" outlineLevel="1" x14ac:dyDescent="0.25">
      <c r="B30" s="12">
        <v>2</v>
      </c>
      <c r="C30" s="11" t="s">
        <v>57</v>
      </c>
      <c r="D30" s="11" t="s">
        <v>19</v>
      </c>
      <c r="E30" s="11">
        <v>1</v>
      </c>
    </row>
    <row r="31" spans="2:5" x14ac:dyDescent="0.25">
      <c r="B31" s="12">
        <v>1</v>
      </c>
      <c r="C31" s="8">
        <v>4</v>
      </c>
      <c r="D31" s="9" t="s">
        <v>3</v>
      </c>
      <c r="E31" s="9">
        <f>E32+E33+E34+E35+E36+E37+E38+E39+E40+E41+E42+E43+E44+E45+E46</f>
        <v>184</v>
      </c>
    </row>
    <row r="32" spans="2:5" outlineLevel="1" x14ac:dyDescent="0.25">
      <c r="B32" s="12">
        <v>2</v>
      </c>
      <c r="C32" s="11" t="s">
        <v>58</v>
      </c>
      <c r="D32" s="11" t="s">
        <v>20</v>
      </c>
      <c r="E32" s="11">
        <v>21</v>
      </c>
    </row>
    <row r="33" spans="2:5" outlineLevel="1" x14ac:dyDescent="0.25">
      <c r="B33" s="12">
        <v>2</v>
      </c>
      <c r="C33" s="11" t="s">
        <v>59</v>
      </c>
      <c r="D33" s="11" t="s">
        <v>21</v>
      </c>
      <c r="E33" s="11">
        <v>10</v>
      </c>
    </row>
    <row r="34" spans="2:5" outlineLevel="1" x14ac:dyDescent="0.25">
      <c r="B34" s="12">
        <v>2</v>
      </c>
      <c r="C34" s="11" t="s">
        <v>60</v>
      </c>
      <c r="D34" s="11" t="s">
        <v>38</v>
      </c>
      <c r="E34" s="11">
        <v>11</v>
      </c>
    </row>
    <row r="35" spans="2:5" outlineLevel="1" x14ac:dyDescent="0.25">
      <c r="B35" s="12">
        <v>2</v>
      </c>
      <c r="C35" s="11" t="s">
        <v>61</v>
      </c>
      <c r="D35" s="11" t="s">
        <v>22</v>
      </c>
      <c r="E35" s="11">
        <v>20</v>
      </c>
    </row>
    <row r="36" spans="2:5" outlineLevel="1" x14ac:dyDescent="0.25">
      <c r="B36" s="12">
        <v>2</v>
      </c>
      <c r="C36" s="11" t="s">
        <v>62</v>
      </c>
      <c r="D36" s="11" t="s">
        <v>23</v>
      </c>
      <c r="E36" s="11">
        <v>0</v>
      </c>
    </row>
    <row r="37" spans="2:5" outlineLevel="1" x14ac:dyDescent="0.25">
      <c r="B37" s="12">
        <v>2</v>
      </c>
      <c r="C37" s="11" t="s">
        <v>63</v>
      </c>
      <c r="D37" s="11" t="s">
        <v>24</v>
      </c>
      <c r="E37" s="11">
        <v>0</v>
      </c>
    </row>
    <row r="38" spans="2:5" outlineLevel="1" x14ac:dyDescent="0.25">
      <c r="B38" s="12">
        <v>2</v>
      </c>
      <c r="C38" s="11" t="s">
        <v>64</v>
      </c>
      <c r="D38" s="11" t="s">
        <v>25</v>
      </c>
      <c r="E38" s="11">
        <v>0</v>
      </c>
    </row>
    <row r="39" spans="2:5" outlineLevel="1" x14ac:dyDescent="0.25">
      <c r="B39" s="12">
        <v>2</v>
      </c>
      <c r="C39" s="11" t="s">
        <v>65</v>
      </c>
      <c r="D39" s="11" t="s">
        <v>26</v>
      </c>
      <c r="E39" s="11">
        <v>0</v>
      </c>
    </row>
    <row r="40" spans="2:5" outlineLevel="1" x14ac:dyDescent="0.25">
      <c r="B40" s="12">
        <v>2</v>
      </c>
      <c r="C40" s="11" t="s">
        <v>66</v>
      </c>
      <c r="D40" s="11" t="s">
        <v>27</v>
      </c>
      <c r="E40" s="11">
        <v>0</v>
      </c>
    </row>
    <row r="41" spans="2:5" outlineLevel="1" x14ac:dyDescent="0.25">
      <c r="B41" s="12">
        <v>2</v>
      </c>
      <c r="C41" s="11" t="s">
        <v>67</v>
      </c>
      <c r="D41" s="11" t="s">
        <v>28</v>
      </c>
      <c r="E41" s="11">
        <v>0</v>
      </c>
    </row>
    <row r="42" spans="2:5" outlineLevel="1" x14ac:dyDescent="0.25">
      <c r="B42" s="12">
        <v>2</v>
      </c>
      <c r="C42" s="11" t="s">
        <v>68</v>
      </c>
      <c r="D42" s="11" t="s">
        <v>29</v>
      </c>
      <c r="E42" s="11">
        <v>38</v>
      </c>
    </row>
    <row r="43" spans="2:5" outlineLevel="1" x14ac:dyDescent="0.25">
      <c r="B43" s="12">
        <v>2</v>
      </c>
      <c r="C43" s="11" t="s">
        <v>69</v>
      </c>
      <c r="D43" s="11" t="s">
        <v>30</v>
      </c>
      <c r="E43" s="11">
        <v>38</v>
      </c>
    </row>
    <row r="44" spans="2:5" outlineLevel="1" x14ac:dyDescent="0.25">
      <c r="B44" s="12">
        <v>2</v>
      </c>
      <c r="C44" s="11" t="s">
        <v>70</v>
      </c>
      <c r="D44" s="11" t="s">
        <v>31</v>
      </c>
      <c r="E44" s="11">
        <v>38</v>
      </c>
    </row>
    <row r="45" spans="2:5" outlineLevel="1" x14ac:dyDescent="0.25">
      <c r="B45" s="12">
        <v>2</v>
      </c>
      <c r="C45" s="11" t="s">
        <v>71</v>
      </c>
      <c r="D45" s="11" t="s">
        <v>32</v>
      </c>
      <c r="E45" s="11">
        <v>4</v>
      </c>
    </row>
    <row r="46" spans="2:5" outlineLevel="1" x14ac:dyDescent="0.25">
      <c r="B46" s="12">
        <v>2</v>
      </c>
      <c r="C46" s="11" t="s">
        <v>72</v>
      </c>
      <c r="D46" s="11" t="s">
        <v>33</v>
      </c>
      <c r="E46" s="11">
        <v>4</v>
      </c>
    </row>
    <row r="47" spans="2:5" x14ac:dyDescent="0.25">
      <c r="B47" s="12">
        <v>1</v>
      </c>
      <c r="C47" s="8">
        <v>5</v>
      </c>
      <c r="D47" s="9" t="s">
        <v>4</v>
      </c>
      <c r="E47" s="9">
        <f>E48+E49+E50+E51</f>
        <v>30</v>
      </c>
    </row>
    <row r="48" spans="2:5" outlineLevel="1" x14ac:dyDescent="0.25">
      <c r="B48" s="12">
        <v>2</v>
      </c>
      <c r="C48" s="11" t="s">
        <v>73</v>
      </c>
      <c r="D48" s="11" t="s">
        <v>34</v>
      </c>
      <c r="E48" s="11">
        <v>10</v>
      </c>
    </row>
    <row r="49" spans="2:5" outlineLevel="1" x14ac:dyDescent="0.25">
      <c r="B49" s="12">
        <v>2</v>
      </c>
      <c r="C49" s="11" t="s">
        <v>74</v>
      </c>
      <c r="D49" s="11" t="s">
        <v>35</v>
      </c>
      <c r="E49" s="11">
        <v>10</v>
      </c>
    </row>
    <row r="50" spans="2:5" outlineLevel="1" x14ac:dyDescent="0.25">
      <c r="B50" s="12">
        <v>2</v>
      </c>
      <c r="C50" s="11" t="s">
        <v>75</v>
      </c>
      <c r="D50" s="11" t="s">
        <v>36</v>
      </c>
      <c r="E50" s="11">
        <v>10</v>
      </c>
    </row>
    <row r="51" spans="2:5" outlineLevel="1" x14ac:dyDescent="0.25">
      <c r="B51" s="12">
        <v>2</v>
      </c>
      <c r="C51" s="11" t="s">
        <v>76</v>
      </c>
      <c r="D51" s="11" t="s">
        <v>37</v>
      </c>
      <c r="E51" s="11">
        <v>0</v>
      </c>
    </row>
  </sheetData>
  <phoneticPr fontId="7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114BB6-F7A8-48F0-8E56-74484693CF98}">
          <x14:formula1>
            <xm:f>Données!$A$6:$A$14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1556-ADC7-401D-BE40-AB800FC0D947}">
  <dimension ref="A5:A10"/>
  <sheetViews>
    <sheetView workbookViewId="0">
      <selection activeCell="A6" sqref="A6"/>
    </sheetView>
  </sheetViews>
  <sheetFormatPr baseColWidth="10" defaultRowHeight="15" x14ac:dyDescent="0.25"/>
  <sheetData>
    <row r="5" spans="1:1" x14ac:dyDescent="0.25">
      <c r="A5" s="13" t="s">
        <v>87</v>
      </c>
    </row>
    <row r="6" spans="1:1" x14ac:dyDescent="0.25">
      <c r="A6">
        <v>1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4</v>
      </c>
    </row>
    <row r="10" spans="1:1" x14ac:dyDescent="0.25">
      <c r="A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PBS SAP</vt:lpstr>
      <vt:lpstr>WBS SAP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2022-10-13T14:56:20Z</dcterms:created>
  <dcterms:modified xsi:type="dcterms:W3CDTF">2022-12-13T23:21:15Z</dcterms:modified>
</cp:coreProperties>
</file>