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206019df75983c/V/Semantys-Lyon-2021/Affaires en cours/SIAAP 2021/SIAAP - BASTA2/PMP/"/>
    </mc:Choice>
  </mc:AlternateContent>
  <xr:revisionPtr revIDLastSave="818" documentId="8_{A69312AF-379A-41BB-9F1F-F973C928D621}" xr6:coauthVersionLast="46" xr6:coauthVersionMax="46" xr10:uidLastSave="{69BFC614-7B65-4125-86E4-76980F9E2C98}"/>
  <bookViews>
    <workbookView xWindow="0" yWindow="-16320" windowWidth="29040" windowHeight="15990" tabRatio="796" activeTab="1" xr2:uid="{00000000-000D-0000-FFFF-FFFF00000000}"/>
  </bookViews>
  <sheets>
    <sheet name="EVOLUTIONS" sheetId="54" r:id="rId1"/>
    <sheet name="Planning " sheetId="52" r:id="rId2"/>
    <sheet name="Planning validé 22-10-2021" sheetId="53" r:id="rId3"/>
    <sheet name="Responsabilités" sheetId="51" r:id="rId4"/>
    <sheet name="Acteurs - Congés" sheetId="31" r:id="rId5"/>
    <sheet name="Risques" sheetId="34" r:id="rId6"/>
  </sheets>
  <definedNames>
    <definedName name="BILANS_LOT0" localSheetId="0">#REF!</definedName>
    <definedName name="BILANS_LOT0" localSheetId="2">#REF!</definedName>
    <definedName name="BILANS_LOT0">#REF!</definedName>
    <definedName name="BILANS_LOT1" localSheetId="0">#REF!</definedName>
    <definedName name="BILANS_LOT1" localSheetId="2">#REF!</definedName>
    <definedName name="BILANS_LOT1">#REF!</definedName>
    <definedName name="BILANS_LOT2" localSheetId="0">#REF!</definedName>
    <definedName name="BILANS_LOT2" localSheetId="2">#REF!</definedName>
    <definedName name="BILANS_LOT2">#REF!</definedName>
    <definedName name="BILANS_LOT3" localSheetId="0">#REF!</definedName>
    <definedName name="BILANS_LOT3" localSheetId="2">#REF!</definedName>
    <definedName name="BILANS_LOT3">#REF!</definedName>
    <definedName name="CHARGE_RECETTE_BILAN" localSheetId="0">#REF!</definedName>
    <definedName name="CHARGE_RECETTE_BILAN" localSheetId="2">#REF!</definedName>
    <definedName name="CHARGE_RECETTE_BILAN">#REF!</definedName>
    <definedName name="CHARGE_RECETTE_FORMULAIRE" localSheetId="0">#REF!</definedName>
    <definedName name="CHARGE_RECETTE_FORMULAIRE" localSheetId="2">#REF!</definedName>
    <definedName name="CHARGE_RECETTE_FORMULAIRE">#REF!</definedName>
    <definedName name="FORM_LOT0" localSheetId="0">#REF!</definedName>
    <definedName name="FORM_LOT0" localSheetId="2">#REF!</definedName>
    <definedName name="FORM_LOT0">#REF!</definedName>
    <definedName name="FORM_LOT1" localSheetId="0">#REF!</definedName>
    <definedName name="FORM_LOT1" localSheetId="2">#REF!</definedName>
    <definedName name="FORM_LOT1">#REF!</definedName>
    <definedName name="FORM_LOT2" localSheetId="0">#REF!</definedName>
    <definedName name="FORM_LOT2" localSheetId="2">#REF!</definedName>
    <definedName name="FORM_LOT2">#REF!</definedName>
    <definedName name="FORM_LOT3" localSheetId="0">#REF!</definedName>
    <definedName name="FORM_LOT3" localSheetId="2">#REF!</definedName>
    <definedName name="FORM_LOT3">#REF!</definedName>
    <definedName name="POURCENTAGE_CHARGE_DEV" localSheetId="0">#REF!</definedName>
    <definedName name="POURCENTAGE_CHARGE_DEV" localSheetId="2">#REF!</definedName>
    <definedName name="POURCENTAGE_CHARGE_DEV">#REF!</definedName>
    <definedName name="RECETTE_PART_AMOA" localSheetId="0">#REF!</definedName>
    <definedName name="RECETTE_PART_AMOA" localSheetId="2">#REF!</definedName>
    <definedName name="RECETTE_PART_AMOA">#REF!</definedName>
    <definedName name="_xlnm.Print_Area" localSheetId="4">'Acteurs - Congés'!$A$1:$D$15</definedName>
    <definedName name="_xlnm.Print_Area" localSheetId="3">Responsabilités!$A$1:$H$28</definedName>
    <definedName name="_xlnm.Print_Area" localSheetId="5">Risques!$B$1:$E$13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3" l="1"/>
  <c r="E2" i="53"/>
  <c r="F2" i="53"/>
  <c r="G2" i="53"/>
  <c r="H2" i="53"/>
  <c r="I2" i="53"/>
  <c r="J2" i="53" s="1"/>
  <c r="K2" i="53" s="1"/>
  <c r="M2" i="53"/>
  <c r="N2" i="53"/>
  <c r="O2" i="53"/>
  <c r="P2" i="53"/>
  <c r="Q2" i="53"/>
  <c r="R2" i="53"/>
  <c r="S2" i="53" s="1"/>
  <c r="T2" i="53" s="1"/>
  <c r="U2" i="53" s="1"/>
  <c r="V2" i="53" s="1"/>
  <c r="W2" i="53" s="1"/>
  <c r="X2" i="53" s="1"/>
  <c r="Y2" i="53" s="1"/>
  <c r="Z2" i="53" s="1"/>
  <c r="AA2" i="53" s="1"/>
  <c r="AB2" i="53" s="1"/>
  <c r="AC2" i="53" s="1"/>
  <c r="AD2" i="53" s="1"/>
  <c r="AE2" i="53" s="1"/>
  <c r="AF2" i="53" s="1"/>
  <c r="AG2" i="53" s="1"/>
  <c r="AH2" i="53" s="1"/>
  <c r="AI2" i="53" s="1"/>
  <c r="AJ2" i="53" s="1"/>
  <c r="AK2" i="53" s="1"/>
  <c r="D3" i="53"/>
  <c r="E3" i="53"/>
  <c r="F3" i="53"/>
  <c r="G3" i="53"/>
  <c r="H3" i="53"/>
  <c r="I3" i="53" s="1"/>
  <c r="J3" i="53" s="1"/>
  <c r="K3" i="53" s="1"/>
  <c r="L3" i="53" s="1"/>
  <c r="M3" i="53" s="1"/>
  <c r="N3" i="53" s="1"/>
  <c r="O3" i="53" s="1"/>
  <c r="P3" i="53" s="1"/>
  <c r="Q3" i="53" s="1"/>
  <c r="R3" i="53" s="1"/>
  <c r="S3" i="53" s="1"/>
  <c r="T3" i="53" s="1"/>
  <c r="U3" i="53" s="1"/>
  <c r="V3" i="53" s="1"/>
  <c r="W3" i="53" s="1"/>
  <c r="X3" i="53" s="1"/>
  <c r="Y3" i="53" s="1"/>
  <c r="Z3" i="53" s="1"/>
  <c r="AA3" i="53" s="1"/>
  <c r="AB3" i="53" s="1"/>
  <c r="AC3" i="53" s="1"/>
  <c r="AD3" i="53" s="1"/>
  <c r="AE3" i="53" s="1"/>
  <c r="AF3" i="53" s="1"/>
  <c r="AG3" i="53" s="1"/>
  <c r="AH3" i="53" s="1"/>
  <c r="AI3" i="53" s="1"/>
  <c r="AJ3" i="53" s="1"/>
  <c r="AK3" i="53" s="1"/>
  <c r="G3" i="52"/>
  <c r="H3" i="52" s="1"/>
  <c r="I3" i="52" s="1"/>
  <c r="J3" i="52" s="1"/>
  <c r="K3" i="52" s="1"/>
  <c r="L3" i="52" s="1"/>
  <c r="M3" i="52" s="1"/>
  <c r="N3" i="52" s="1"/>
  <c r="O3" i="52" s="1"/>
  <c r="P3" i="52" s="1"/>
  <c r="Q3" i="52" s="1"/>
  <c r="R3" i="52" s="1"/>
  <c r="S3" i="52" s="1"/>
  <c r="T3" i="52" s="1"/>
  <c r="U3" i="52" s="1"/>
  <c r="V3" i="52" s="1"/>
  <c r="W3" i="52" s="1"/>
  <c r="X3" i="52" s="1"/>
  <c r="Y3" i="52" s="1"/>
  <c r="Z3" i="52" s="1"/>
  <c r="AA3" i="52" s="1"/>
  <c r="AB3" i="52" s="1"/>
  <c r="AC3" i="52" s="1"/>
  <c r="AD3" i="52" s="1"/>
  <c r="AE3" i="52" s="1"/>
  <c r="AF3" i="52" s="1"/>
  <c r="AG3" i="52" s="1"/>
  <c r="AH3" i="52" s="1"/>
  <c r="AI3" i="52" s="1"/>
  <c r="AJ3" i="52" s="1"/>
  <c r="AK3" i="52" s="1"/>
  <c r="AL3" i="52" s="1"/>
  <c r="AM3" i="52" s="1"/>
  <c r="AN3" i="52" s="1"/>
  <c r="AO3" i="52" s="1"/>
  <c r="AP3" i="52" s="1"/>
  <c r="AQ3" i="52" s="1"/>
  <c r="AR3" i="52" s="1"/>
  <c r="AS3" i="52" s="1"/>
  <c r="AT3" i="52" s="1"/>
  <c r="AU3" i="52" s="1"/>
  <c r="AV3" i="52" s="1"/>
  <c r="AW3" i="52" s="1"/>
  <c r="P2" i="52"/>
  <c r="Q2" i="52" s="1"/>
  <c r="R2" i="52" s="1"/>
  <c r="S2" i="52" s="1"/>
  <c r="T2" i="52" s="1"/>
  <c r="U2" i="52" s="1"/>
  <c r="V2" i="52" s="1"/>
  <c r="W2" i="52" s="1"/>
  <c r="X2" i="52" s="1"/>
  <c r="Y2" i="52" s="1"/>
  <c r="Z2" i="52" s="1"/>
  <c r="AA2" i="52" s="1"/>
  <c r="AB2" i="52" s="1"/>
  <c r="AC2" i="52" s="1"/>
  <c r="AD2" i="52" s="1"/>
  <c r="AE2" i="52" s="1"/>
  <c r="AF2" i="52" s="1"/>
  <c r="AG2" i="52" s="1"/>
  <c r="AH2" i="52" s="1"/>
  <c r="AI2" i="52" s="1"/>
  <c r="AJ2" i="52" s="1"/>
  <c r="AK2" i="52" s="1"/>
  <c r="AL2" i="52" s="1"/>
  <c r="AM2" i="52" s="1"/>
  <c r="AN2" i="52" s="1"/>
  <c r="AO2" i="52" s="1"/>
  <c r="AP2" i="52" s="1"/>
  <c r="AQ2" i="52" s="1"/>
  <c r="AR2" i="52" s="1"/>
  <c r="AS2" i="52" s="1"/>
  <c r="AT2" i="52" s="1"/>
  <c r="AU2" i="52" s="1"/>
  <c r="G2" i="52"/>
  <c r="H2" i="52" s="1"/>
  <c r="I2" i="52" s="1"/>
  <c r="J2" i="52" s="1"/>
  <c r="K2" i="52" s="1"/>
  <c r="L2" i="52" s="1"/>
  <c r="M2" i="52" s="1"/>
  <c r="N2" i="52" s="1"/>
</calcChain>
</file>

<file path=xl/sharedStrings.xml><?xml version="1.0" encoding="utf-8"?>
<sst xmlns="http://schemas.openxmlformats.org/spreadsheetml/2006/main" count="429" uniqueCount="343">
  <si>
    <t>Impact</t>
  </si>
  <si>
    <t>Intitulé</t>
  </si>
  <si>
    <t>Gestion des risques</t>
  </si>
  <si>
    <t>Probabilité (faible, possible, forte)</t>
  </si>
  <si>
    <t>Plan de réduction du risque</t>
  </si>
  <si>
    <t>ENTITE</t>
  </si>
  <si>
    <t>ROLE ET RESPONSABILITES</t>
  </si>
  <si>
    <t>SIAAP SAV</t>
  </si>
  <si>
    <t>ACTEUR</t>
  </si>
  <si>
    <t>RÖLE</t>
  </si>
  <si>
    <t>A. TCHANG</t>
  </si>
  <si>
    <t>Chef de projet</t>
  </si>
  <si>
    <t>X</t>
  </si>
  <si>
    <t>Backup Chef de projet</t>
  </si>
  <si>
    <t>Utilisateurs clés (10 référents BASTA)</t>
  </si>
  <si>
    <t>DSI</t>
  </si>
  <si>
    <t>M. ED DIAZ</t>
  </si>
  <si>
    <t>V. MAS</t>
  </si>
  <si>
    <t>S. MAUGIS</t>
  </si>
  <si>
    <t>G. SITBON</t>
  </si>
  <si>
    <t>L. THIEL</t>
  </si>
  <si>
    <t>SEMANTYS</t>
  </si>
  <si>
    <t>P.Y. MOUTIN</t>
  </si>
  <si>
    <t>CP AMOA</t>
  </si>
  <si>
    <t>Consultant recette et conduite du changement</t>
  </si>
  <si>
    <t>R. MASSONNEAU</t>
  </si>
  <si>
    <t>P. MIGEOT</t>
  </si>
  <si>
    <t>5/07 à fin Aout</t>
  </si>
  <si>
    <t>4 à 8 jours /mois</t>
  </si>
  <si>
    <t>formation à AQUEDI</t>
  </si>
  <si>
    <t>F. DOS REIS</t>
  </si>
  <si>
    <t>Mise à dispo des environnements</t>
  </si>
  <si>
    <t>STUDIA DIGITAL</t>
  </si>
  <si>
    <t>suppression d'un poste du service SEB</t>
  </si>
  <si>
    <t>Création</t>
  </si>
  <si>
    <t>Responsable</t>
  </si>
  <si>
    <t>Lot 3</t>
  </si>
  <si>
    <t>possible</t>
  </si>
  <si>
    <t>Total général</t>
  </si>
  <si>
    <t>STUDIA</t>
  </si>
  <si>
    <t>clos</t>
  </si>
  <si>
    <t>Lot 1</t>
  </si>
  <si>
    <t>Lot 2</t>
  </si>
  <si>
    <t>22/07 - 17/08 inclus</t>
  </si>
  <si>
    <t>17/07 - 15-08 inclus</t>
  </si>
  <si>
    <t>20/08 au 5/09 inclus</t>
  </si>
  <si>
    <t>CONGES</t>
  </si>
  <si>
    <t>juillet</t>
  </si>
  <si>
    <t>Lot 0</t>
  </si>
  <si>
    <t>tests de performance en amont du déploiement</t>
  </si>
  <si>
    <t>modification du périmètre du projet</t>
  </si>
  <si>
    <t>incertitude sur la date de mise en place du LIMS</t>
  </si>
  <si>
    <t>arbitrage rapide sur la mise en œuvre du LIMS. Si nécessaire BASTA sera conservé par les laboratoires en attendant le LIMS</t>
  </si>
  <si>
    <t>perte de la fonction CP SAV et/ou backup, arrêt du projet</t>
  </si>
  <si>
    <t>retards de  livraison</t>
  </si>
  <si>
    <t>Sécurisation des usines déployées en amont du projet SAV</t>
  </si>
  <si>
    <t>Performances de la solution suite au changement d'architecture fonctionnelle (gestion des variables variables mn et 1/4h propres à SAV)</t>
  </si>
  <si>
    <t>Indisponibilité des donnés pour les opérations</t>
  </si>
  <si>
    <t>qualité de la solution, délais</t>
  </si>
  <si>
    <t>surcharge de travail de STUDIA du fait des autres usines (évolutions, anomalies)</t>
  </si>
  <si>
    <t>Effet tunnel pour la mise à disposition de la solution</t>
  </si>
  <si>
    <t>risque de découvrir tardivement une solution inadaptée aux besoins de SAV</t>
  </si>
  <si>
    <t>allotissement du projet</t>
  </si>
  <si>
    <t>Novembre</t>
  </si>
  <si>
    <t>Décembre</t>
  </si>
  <si>
    <t>Janvier</t>
  </si>
  <si>
    <t>Février</t>
  </si>
  <si>
    <t>Mars</t>
  </si>
  <si>
    <t>Avril</t>
  </si>
  <si>
    <t>Mai</t>
  </si>
  <si>
    <t>Rejet utilisateur</t>
  </si>
  <si>
    <t>délais, arrêt du projet</t>
  </si>
  <si>
    <t>Juin</t>
  </si>
  <si>
    <t>risque de retard de livraison par STUDIA</t>
  </si>
  <si>
    <t>report de la VSR en septembre</t>
  </si>
  <si>
    <t>Prolongation de la maintenance BASTA jusqu'à fin 2022</t>
  </si>
  <si>
    <t>disponibilité insuffisante des acteurs de SAV  du fait des contraintes opérationnelles (y compris chantier sécurité)</t>
  </si>
  <si>
    <t>modifications de BASTA pendant le projet</t>
  </si>
  <si>
    <t>Allotissement des bilans en priorisant les plus stables.
Communication au services.
Budget d'évolution en cours de projet</t>
  </si>
  <si>
    <t>évolutions AQUEDI</t>
  </si>
  <si>
    <t>Mise en place d'une AMO soutenue
Allotissement des bilans en prenant les contraintes opérationnelles, et en particulier celles des référents AQUEDI
Coordination forte par le CP SAV</t>
  </si>
  <si>
    <t>conduite du changement dès le démarrage du projet, implication dans la recette utilisateur, formation en binome formateur-métier, constitution de modes opératoires orientés métier</t>
  </si>
  <si>
    <t>SAV</t>
  </si>
  <si>
    <t>Recette utilisateur</t>
  </si>
  <si>
    <t>1B</t>
  </si>
  <si>
    <t>0A - 0B - 1A</t>
  </si>
  <si>
    <t>2A</t>
  </si>
  <si>
    <t>2B</t>
  </si>
  <si>
    <t>3A</t>
  </si>
  <si>
    <t>HYPOTHESES</t>
  </si>
  <si>
    <t>du</t>
  </si>
  <si>
    <t>JALON DU PROJET</t>
  </si>
  <si>
    <t>Recette projet des bilans (220) et formulaires</t>
  </si>
  <si>
    <t>Activité</t>
  </si>
  <si>
    <t>Dispense de la formation utilisateur</t>
  </si>
  <si>
    <t>Jalon 1: validation du planning global (retour d'expérience lot 0)</t>
  </si>
  <si>
    <t>Jalon 2: Go Nogo de mise en production en juin</t>
  </si>
  <si>
    <t>Jalon 4: Mise en production d'AQUEDI  (VSR)</t>
  </si>
  <si>
    <t>livraison des lots d'évolution</t>
  </si>
  <si>
    <t>livraison des lots de bilans et formulaires</t>
  </si>
  <si>
    <t>Pour info: livraison de la version 1.9.x pour SEC livrée  en préprod le 24/11 
(évolution fumées)</t>
  </si>
  <si>
    <t>semaine</t>
  </si>
  <si>
    <t>SAV: PLANNING PROJET AQUEDI</t>
  </si>
  <si>
    <t>Participation aux ateliers de conception</t>
  </si>
  <si>
    <t>Pilotage du projet</t>
  </si>
  <si>
    <t>QUI</t>
  </si>
  <si>
    <t>SEMANTYS + Référents AQUEDI</t>
  </si>
  <si>
    <t>SAV/SEB + SEMANTYS</t>
  </si>
  <si>
    <t>Communication</t>
  </si>
  <si>
    <t>SAV/SEB + CP Refonte SAV + SEMANTYS</t>
  </si>
  <si>
    <t>Formation à AQUEDI</t>
  </si>
  <si>
    <t>SAV/Référents AQUEDI</t>
  </si>
  <si>
    <t>Recette projet paramétrage et évolutions</t>
  </si>
  <si>
    <t>Recette projet reprise historique &lt; 2020</t>
  </si>
  <si>
    <t>La recette projet permet de vérifier le bon fonctionnement d'AQUEDI</t>
  </si>
  <si>
    <t>La recette utilisateur qui suit permet de vérfier l'usage métier pendant 4 semaines,  pour un lot  de bilans et formulaires (exception  lot 3A: il va falloir paralléliser et écourter, donc privilégier des bilans moins sensibles)</t>
  </si>
  <si>
    <t>N. BODIN</t>
  </si>
  <si>
    <t>N. PICHOT</t>
  </si>
  <si>
    <t>0,5 jours</t>
  </si>
  <si>
    <t>Charges concentrées sur T4 2021 et au démarrage en juin</t>
  </si>
  <si>
    <t>CONTRIBUTION PREVUE</t>
  </si>
  <si>
    <t>CP: 45 jours en 2021, puis 8 jours / mois en 2022 
Consultant Senior : plein temps sur SAV</t>
  </si>
  <si>
    <t>Service Statistiques</t>
  </si>
  <si>
    <t>SAV/SEB + Service Statistiques</t>
  </si>
  <si>
    <t>SEMANTYS + SAV/SEB + S. Statistiques</t>
  </si>
  <si>
    <t>Fourniture des bilans et formulaires par SAV</t>
  </si>
  <si>
    <t>Jalon 3: Go NoGo pour la mise en production (tickets résiduels). 
En cas de blocage report de la VSR en septembre</t>
  </si>
  <si>
    <t>Décalage planning d'un mois</t>
  </si>
  <si>
    <t>renfort éventuel pour la recette en janvier en dernier recours</t>
  </si>
  <si>
    <t>incapacité à recetter complètement les bilans lot 0B du fait de la founiture de l'évolution "précision des variables" livrée seulement en 1A</t>
  </si>
  <si>
    <t>SAV/SEB</t>
  </si>
  <si>
    <t>Réception : vérification du paramétrage (droits d'accès, variables)</t>
  </si>
  <si>
    <t>SEMANTYS + SAV/SEB</t>
  </si>
  <si>
    <t>Formation initiale de l'équipe projet  à AQUEDI</t>
  </si>
  <si>
    <t>Formation des référents  et utilisateurs clés à AQUEDI</t>
  </si>
  <si>
    <t>SAV/SEB + S. Statistiques</t>
  </si>
  <si>
    <t>Contribution</t>
  </si>
  <si>
    <t>SAV/Référents et utilisateurs clés</t>
  </si>
  <si>
    <t>SEMANTYS + Référents</t>
  </si>
  <si>
    <t>Utilisateurs</t>
  </si>
  <si>
    <t>DSI, SAV/SEB + S. Statistiques</t>
  </si>
  <si>
    <t>Réception : vérification des évolutions fonctionnelles</t>
  </si>
  <si>
    <t>Réception : Vérification métier des bilans et formulaires ( 221 bilans en 7 lots)</t>
  </si>
  <si>
    <t>Lot 2A</t>
  </si>
  <si>
    <t>Lot 2B</t>
  </si>
  <si>
    <t>Lot 3A</t>
  </si>
  <si>
    <t>Lot 1B (35)</t>
  </si>
  <si>
    <t>Lot 2A (35)</t>
  </si>
  <si>
    <t>Lot 2B (35)</t>
  </si>
  <si>
    <t>Jalon 4: Mise en production d'AQUEDI  (début de VSR)</t>
  </si>
  <si>
    <t>Directeur de projet</t>
  </si>
  <si>
    <t>Carl Laurier</t>
  </si>
  <si>
    <t>Cyril Broussard</t>
  </si>
  <si>
    <t>Conception-réalisation</t>
  </si>
  <si>
    <t>Sylvain Cailleau</t>
  </si>
  <si>
    <t>Reprise des données et paramétrage</t>
  </si>
  <si>
    <t>Sollicitation de janvier à juin 2021</t>
  </si>
  <si>
    <t>réception: vérification de la reprise des valeurs ( &lt; 2020)</t>
  </si>
  <si>
    <t>Réception : vérification de la reprise des valeurs (2020-2021)</t>
  </si>
  <si>
    <t>Etude des évolutions pour SAV</t>
  </si>
  <si>
    <t>SIAAP</t>
  </si>
  <si>
    <t>DIRECTION</t>
  </si>
  <si>
    <t>DIE</t>
  </si>
  <si>
    <t>DLE</t>
  </si>
  <si>
    <t>RÖLE CIBLE</t>
  </si>
  <si>
    <t>Réglementaire et administration fonctionnelle générale</t>
  </si>
  <si>
    <t>Maintenance AQUEDI</t>
  </si>
  <si>
    <t>Administration fonctionnelle bilans/formulaires</t>
  </si>
  <si>
    <t>Tous services</t>
  </si>
  <si>
    <t>Référents AQUEDI : Adm. Fonct. Bilans/formulaires</t>
  </si>
  <si>
    <t>Utilisateurs clés</t>
  </si>
  <si>
    <t>ROLE PROJET</t>
  </si>
  <si>
    <t>13 agents</t>
  </si>
  <si>
    <t>4 agents</t>
  </si>
  <si>
    <t>ACTEURS</t>
  </si>
  <si>
    <t>PERIODE DE SOLLICITATION</t>
  </si>
  <si>
    <t>Service Support et Exploitation</t>
  </si>
  <si>
    <t>Développement</t>
  </si>
  <si>
    <t>Direction</t>
  </si>
  <si>
    <t>Paramétrage des bilans et formulaires, formation</t>
  </si>
  <si>
    <t xml:space="preserve"> - Pilotage de projet (dont comitologie)
 - Ateliers de conception
 - Validation des spécifications 
 - Recette projet
 - Expertise fonctionnelle</t>
  </si>
  <si>
    <t xml:space="preserve"> - Formation initiale à AQUEDI par STUDIA (2j)
 - Recette projet
 - contribution à la rédaction des modes op. (Tous profils)
 - Assistance utilisateur en période de démarrage</t>
  </si>
  <si>
    <t xml:space="preserve"> - Formation à  AQUEDI par SEMANTYS (2j)
 - Recette métier bilans et formulaires (0,5 j/sem pdt recette)
 - Contributation aux formations utilisateurs 2,5 sessions de 0,5 j 
    en moyenne par référent, 25 sessions au total)
 - Assistance utilisateur en période de démarrage</t>
  </si>
  <si>
    <t xml:space="preserve"> - Assistance utilisateur en période de démarrage</t>
  </si>
  <si>
    <t xml:space="preserve"> juin 2021</t>
  </si>
  <si>
    <t>Référents et utilisateurs clés</t>
  </si>
  <si>
    <t>utilisateurs AQUEDI</t>
  </si>
  <si>
    <t>200 agents</t>
  </si>
  <si>
    <t>Idem référents et utilisateurs SAV</t>
  </si>
  <si>
    <t>SAV, Maître d'Ouvrage</t>
  </si>
  <si>
    <t>DSAR, Pilote SIAAP</t>
  </si>
  <si>
    <t>Assistance à Maîtrise d'Ouvrage</t>
  </si>
  <si>
    <t>Stratégie et conception</t>
  </si>
  <si>
    <t>Exploitation maintenance</t>
  </si>
  <si>
    <t xml:space="preserve"> - participation aux ateliers de conception
 - pilotage des opérations techniques</t>
  </si>
  <si>
    <t>Evolutions d'AQUEDI</t>
  </si>
  <si>
    <t>Exploitation technique d'AQUEDI</t>
  </si>
  <si>
    <t>installation, recette technique, extractions de données</t>
  </si>
  <si>
    <t>Chef de projet SIAAP</t>
  </si>
  <si>
    <t>Chef de projet SAV</t>
  </si>
  <si>
    <t>SERVICE</t>
  </si>
  <si>
    <t>Equipe projet restreinte</t>
  </si>
  <si>
    <t>Equipe projet élargie</t>
  </si>
  <si>
    <t>SAV, DIE, DLE</t>
  </si>
  <si>
    <t>Surveillance et Optimisation du Système d’Assainissement</t>
  </si>
  <si>
    <t>G. STORME</t>
  </si>
  <si>
    <t>Suivi des tickets bimensuels</t>
  </si>
  <si>
    <t>R. LANG / E . LAGIEWKA</t>
  </si>
  <si>
    <t xml:space="preserve"> - Assistance au pilotage du projet
 - Assistance à la communication projet
 - Assistance à la conception et au paramétrage
 - Assistance à la recette, cahier de recette
 - Recette projet préalable à la recette utilisateur, 
 - Organisation, préparation et dispense des formations 
 (y compris modes opératoires), </t>
  </si>
  <si>
    <t>I. QUINIO</t>
  </si>
  <si>
    <t>Responsable de service</t>
  </si>
  <si>
    <t>Chef de service</t>
  </si>
  <si>
    <t>juillet 2021 à septembre 2022</t>
  </si>
  <si>
    <t>C. SERY</t>
  </si>
  <si>
    <t>&gt; 30 agents</t>
  </si>
  <si>
    <t>octobre</t>
  </si>
  <si>
    <t>septembre</t>
  </si>
  <si>
    <t>Lancement du projet (02/09/2021)</t>
  </si>
  <si>
    <t>communication Copil production (20/09/2021)</t>
  </si>
  <si>
    <t>communication Services statistiques (24/09/2021)</t>
  </si>
  <si>
    <t>organisation du projet (contributions, référentiels, lots T4 2021)</t>
  </si>
  <si>
    <t>SAV/SEB+SEMANTYS</t>
  </si>
  <si>
    <r>
      <t xml:space="preserve">livraison des lots d'évolution </t>
    </r>
    <r>
      <rPr>
        <b/>
        <sz val="10"/>
        <color theme="1"/>
        <rFont val="Calibri"/>
        <family val="2"/>
        <scheme val="minor"/>
      </rPr>
      <t>avec reprise des données 2020-2021</t>
    </r>
  </si>
  <si>
    <t>Pour info: livraison de la version 1.9.x pour SEC livrée  en préprod prévue le 24/11 
(évolution fumées)</t>
  </si>
  <si>
    <t>Lot 3A (35)</t>
  </si>
  <si>
    <t>aout</t>
  </si>
  <si>
    <t>Réception : vérification projet des bilans et form. (221 bilans en 7 lots))</t>
  </si>
  <si>
    <t>Lot 0 (6)</t>
  </si>
  <si>
    <t>Lot 1A (35, ex 0B)</t>
  </si>
  <si>
    <t>Lot 3B (40)</t>
  </si>
  <si>
    <t>Total LOT 3</t>
  </si>
  <si>
    <t xml:space="preserve">Impact des nouveaux types de variables sur les imports / Gestion séquentielle et parallèle des processes </t>
  </si>
  <si>
    <t>E28</t>
  </si>
  <si>
    <t xml:space="preserve">SAV06 </t>
  </si>
  <si>
    <t xml:space="preserve">Gestion des variables </t>
  </si>
  <si>
    <t>LOT 3</t>
  </si>
  <si>
    <t>Total LOT 2</t>
  </si>
  <si>
    <t>Reprise des données: historique complet des variables</t>
  </si>
  <si>
    <t>E26</t>
  </si>
  <si>
    <t>12.3</t>
  </si>
  <si>
    <t>Reprise des données : variables multi période</t>
  </si>
  <si>
    <t>E25</t>
  </si>
  <si>
    <t>12.2</t>
  </si>
  <si>
    <t xml:space="preserve">Menu arborescent </t>
  </si>
  <si>
    <t>E23</t>
  </si>
  <si>
    <t xml:space="preserve">SAV21 </t>
  </si>
  <si>
    <t>Evolutions de la gestion des formulaires</t>
  </si>
  <si>
    <t>E27</t>
  </si>
  <si>
    <t>12.4</t>
  </si>
  <si>
    <t xml:space="preserve">Gestion des documents </t>
  </si>
  <si>
    <t>Reprise des données : droits spécifiques des utilisateurs SAV</t>
  </si>
  <si>
    <t>E24</t>
  </si>
  <si>
    <t>12.1</t>
  </si>
  <si>
    <t>Droits d'accès</t>
  </si>
  <si>
    <t xml:space="preserve">Formulaires personnalisables / Zone de texte enrichi / Reproduction de la mise en forme sur les bilans générés </t>
  </si>
  <si>
    <t>E22</t>
  </si>
  <si>
    <t xml:space="preserve">SAV18 </t>
  </si>
  <si>
    <t xml:space="preserve">Formulaires personnalisables / Zone de texte enrichi / Implémentation sur l'application web </t>
  </si>
  <si>
    <t>E21</t>
  </si>
  <si>
    <t xml:space="preserve">SAV17 </t>
  </si>
  <si>
    <t xml:space="preserve">Contrôle des données </t>
  </si>
  <si>
    <t>Calcul rejet azote phosphore</t>
  </si>
  <si>
    <t>E20</t>
  </si>
  <si>
    <t>SAV14</t>
  </si>
  <si>
    <t xml:space="preserve">Calcul des données </t>
  </si>
  <si>
    <t>LOT 2</t>
  </si>
  <si>
    <t>Total LOT 1</t>
  </si>
  <si>
    <t xml:space="preserve">Impact des nouveaux types de variables sur les imports / Adaptation de la base de donnée </t>
  </si>
  <si>
    <t>E13</t>
  </si>
  <si>
    <t xml:space="preserve">SAV08 </t>
  </si>
  <si>
    <t xml:space="preserve">Impact des nouveaux types de variables sur les imports / Adaptation du code </t>
  </si>
  <si>
    <t>E12</t>
  </si>
  <si>
    <t xml:space="preserve">SAV07 </t>
  </si>
  <si>
    <t>Modélisation des bilans Sandre*</t>
  </si>
  <si>
    <t>E19</t>
  </si>
  <si>
    <t xml:space="preserve">SAV23 </t>
  </si>
  <si>
    <t xml:space="preserve">Gestion des données invalides </t>
  </si>
  <si>
    <t>E18</t>
  </si>
  <si>
    <t xml:space="preserve">SAV20 </t>
  </si>
  <si>
    <t xml:space="preserve">Formulaires personnalisables / Possibilité de figer les tailles des colonnes ou des lignes </t>
  </si>
  <si>
    <t>E17</t>
  </si>
  <si>
    <t xml:space="preserve">SAV19 </t>
  </si>
  <si>
    <t xml:space="preserve">Correction des mesures erronées </t>
  </si>
  <si>
    <t>E16</t>
  </si>
  <si>
    <t xml:space="preserve">SAV15 </t>
  </si>
  <si>
    <t xml:space="preserve">Précisions des calculs / Gestion des niveaux d’arrondis au sein des bilans </t>
  </si>
  <si>
    <t>E15</t>
  </si>
  <si>
    <t xml:space="preserve">SAV13 </t>
  </si>
  <si>
    <t xml:space="preserve">Précisions des calculs / Gestion des niveaux d’arrondis au sein de l'application web </t>
  </si>
  <si>
    <t>E14</t>
  </si>
  <si>
    <t xml:space="preserve">SAV12 </t>
  </si>
  <si>
    <t>LOT 1</t>
  </si>
  <si>
    <t>Total LOT 0</t>
  </si>
  <si>
    <t>Données 1/2 h</t>
  </si>
  <si>
    <t>E08</t>
  </si>
  <si>
    <t>SEC02</t>
  </si>
  <si>
    <t>Données 10 mn</t>
  </si>
  <si>
    <t>E06</t>
  </si>
  <si>
    <t>SEC01</t>
  </si>
  <si>
    <t>Autres sites</t>
  </si>
  <si>
    <t>Imports SFTP ( ajout colonne statut - interface BASTA)</t>
  </si>
  <si>
    <t>E11</t>
  </si>
  <si>
    <t>SAV25</t>
  </si>
  <si>
    <t xml:space="preserve">Variables de type minute </t>
  </si>
  <si>
    <t>E05</t>
  </si>
  <si>
    <t xml:space="preserve">SAV05 </t>
  </si>
  <si>
    <t xml:space="preserve">Variables de type quart d'heure </t>
  </si>
  <si>
    <t>E07</t>
  </si>
  <si>
    <t xml:space="preserve">SAV04 </t>
  </si>
  <si>
    <t xml:space="preserve">Ajout de fonctions de calcul / Intégration des calculs dateheure </t>
  </si>
  <si>
    <t>E10</t>
  </si>
  <si>
    <t xml:space="preserve">SAV11 </t>
  </si>
  <si>
    <t xml:space="preserve">Ajout de fonctions de calcul </t>
  </si>
  <si>
    <t>E09</t>
  </si>
  <si>
    <t xml:space="preserve">SAV10 </t>
  </si>
  <si>
    <t>LOT 0</t>
  </si>
  <si>
    <t>Total 1.8.X</t>
  </si>
  <si>
    <t>Visualisation des codes événements et commentaires dans un formulaire</t>
  </si>
  <si>
    <t>E01</t>
  </si>
  <si>
    <t>SEG01</t>
  </si>
  <si>
    <t>Gestion des unités de mesure spécifique pour chaque usine</t>
  </si>
  <si>
    <t>E04</t>
  </si>
  <si>
    <t>SEC11</t>
  </si>
  <si>
    <t xml:space="preserve">Etude / Analyse des fonctionnels spécifiques Basta / SAV... </t>
  </si>
  <si>
    <t>E02</t>
  </si>
  <si>
    <t xml:space="preserve">SAV01 </t>
  </si>
  <si>
    <t xml:space="preserve">Etudes spécifiques BASTA </t>
  </si>
  <si>
    <t xml:space="preserve">Environnements spécifiques SAV </t>
  </si>
  <si>
    <t>E03</t>
  </si>
  <si>
    <t xml:space="preserve">SAV02 </t>
  </si>
  <si>
    <t xml:space="preserve">Environnement Devt / Validation </t>
  </si>
  <si>
    <t>1.8.X</t>
  </si>
  <si>
    <t xml:space="preserve">Description </t>
  </si>
  <si>
    <t>Identifiant</t>
  </si>
  <si>
    <t xml:space="preserve">Réf. </t>
  </si>
  <si>
    <t xml:space="preserve">Catégorie </t>
  </si>
  <si>
    <t>VISIBILITE</t>
  </si>
  <si>
    <t>Lots 0 - 1A - 1B</t>
  </si>
  <si>
    <t>Lot 3B</t>
  </si>
  <si>
    <t>sept</t>
  </si>
  <si>
    <t>Jalon 2: Go Nogo fonctionnel</t>
  </si>
  <si>
    <t>Formation des utilisateurs</t>
  </si>
  <si>
    <t>Jalon 3: Go NoGo final pour la VSR de septembre (analyse des anomalies résiduelles / performances).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</si>
</sst>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General_)"/>
    <numFmt numFmtId="165" formatCode="dd/mm/yy;@"/>
    <numFmt numFmtId="166" formatCode="d/m;@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name val="MS Sans Serif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name val="Calibri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/>
      <right/>
      <top style="thick">
        <color rgb="FF92D050"/>
      </top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/>
      <right/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mediumDashed">
        <color rgb="FF92D050"/>
      </left>
      <right/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 style="mediumDashed">
        <color rgb="FF92D050"/>
      </right>
      <top style="thick">
        <color rgb="FF92D050"/>
      </top>
      <bottom style="thick">
        <color rgb="FF92D050"/>
      </bottom>
      <diagonal/>
    </border>
    <border>
      <left style="mediumDashed">
        <color rgb="FF92D050"/>
      </left>
      <right style="mediumDashed">
        <color rgb="FF92D050"/>
      </right>
      <top style="thick">
        <color rgb="FF92D050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92D050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dashed">
        <color auto="1"/>
      </left>
      <right/>
      <top/>
      <bottom style="thick">
        <color rgb="FF92D050"/>
      </bottom>
      <diagonal/>
    </border>
  </borders>
  <cellStyleXfs count="27">
    <xf numFmtId="0" fontId="0" fillId="0" borderId="0"/>
    <xf numFmtId="0" fontId="20" fillId="0" borderId="0"/>
    <xf numFmtId="44" fontId="8" fillId="0" borderId="0" applyFont="0" applyFill="0" applyBorder="0" applyAlignment="0" applyProtection="0"/>
    <xf numFmtId="0" fontId="9" fillId="0" borderId="1" applyFill="0" applyBorder="0"/>
    <xf numFmtId="0" fontId="14" fillId="0" borderId="1" applyBorder="0">
      <alignment horizontal="center" vertical="center"/>
    </xf>
    <xf numFmtId="0" fontId="15" fillId="0" borderId="1" applyBorder="0">
      <alignment horizontal="center" vertical="center"/>
    </xf>
    <xf numFmtId="0" fontId="11" fillId="0" borderId="0" applyFill="0" applyBorder="0" applyAlignment="0">
      <alignment vertical="center"/>
    </xf>
    <xf numFmtId="0" fontId="16" fillId="0" borderId="1" applyBorder="0">
      <alignment horizontal="center" vertical="center"/>
    </xf>
    <xf numFmtId="0" fontId="21" fillId="0" borderId="0"/>
    <xf numFmtId="164" fontId="13" fillId="2" borderId="2" applyBorder="0">
      <alignment horizontal="centerContinuous" vertical="center"/>
    </xf>
    <xf numFmtId="0" fontId="17" fillId="0" borderId="0"/>
    <xf numFmtId="0" fontId="18" fillId="0" borderId="3" applyNumberFormat="0" applyFill="0" applyBorder="0">
      <alignment horizontal="centerContinuous" vertical="center" wrapText="1"/>
      <protection locked="0"/>
    </xf>
    <xf numFmtId="0" fontId="9" fillId="3" borderId="4" applyFill="0" applyBorder="0">
      <alignment horizontal="left" vertical="center"/>
    </xf>
    <xf numFmtId="0" fontId="9" fillId="3" borderId="4" applyFill="0" applyBorder="0">
      <alignment horizontal="center" vertical="center"/>
    </xf>
    <xf numFmtId="0" fontId="9" fillId="3" borderId="5" applyNumberFormat="0" applyFill="0" applyBorder="0" applyProtection="0">
      <alignment horizontal="centerContinuous"/>
    </xf>
    <xf numFmtId="0" fontId="12" fillId="0" borderId="3" applyFill="0" applyBorder="0" applyProtection="0">
      <alignment vertical="center"/>
      <protection locked="0"/>
    </xf>
    <xf numFmtId="0" fontId="14" fillId="0" borderId="0" applyFill="0" applyBorder="0">
      <alignment vertical="center"/>
    </xf>
    <xf numFmtId="0" fontId="19" fillId="3" borderId="6" applyFill="0" applyBorder="0" applyAlignment="0">
      <alignment horizontal="center" vertical="center"/>
    </xf>
    <xf numFmtId="0" fontId="14" fillId="0" borderId="0" applyFill="0" applyBorder="0">
      <alignment horizontal="centerContinuous" vertical="center"/>
    </xf>
    <xf numFmtId="0" fontId="9" fillId="0" borderId="0" applyNumberFormat="0" applyFill="0" applyBorder="0">
      <alignment vertical="center"/>
    </xf>
    <xf numFmtId="0" fontId="10" fillId="0" borderId="0" applyBorder="0"/>
    <xf numFmtId="0" fontId="7" fillId="0" borderId="0"/>
    <xf numFmtId="0" fontId="8" fillId="0" borderId="0"/>
    <xf numFmtId="0" fontId="6" fillId="0" borderId="0"/>
    <xf numFmtId="0" fontId="3" fillId="0" borderId="0"/>
    <xf numFmtId="0" fontId="2" fillId="0" borderId="0"/>
    <xf numFmtId="0" fontId="8" fillId="0" borderId="0"/>
  </cellStyleXfs>
  <cellXfs count="174">
    <xf numFmtId="0" fontId="0" fillId="0" borderId="0" xfId="0"/>
    <xf numFmtId="16" fontId="25" fillId="0" borderId="8" xfId="0" applyNumberFormat="1" applyFont="1" applyBorder="1" applyAlignment="1">
      <alignment horizontal="center" vertical="center" wrapText="1" readingOrder="1"/>
    </xf>
    <xf numFmtId="0" fontId="24" fillId="0" borderId="8" xfId="0" applyFont="1" applyBorder="1" applyAlignment="1">
      <alignment horizontal="left" vertical="center" wrapText="1" indent="3" readingOrder="1"/>
    </xf>
    <xf numFmtId="0" fontId="0" fillId="0" borderId="0" xfId="0" applyAlignment="1">
      <alignment horizontal="center"/>
    </xf>
    <xf numFmtId="0" fontId="22" fillId="6" borderId="14" xfId="8" applyFont="1" applyFill="1" applyBorder="1" applyAlignment="1">
      <alignment horizontal="center" vertical="center"/>
    </xf>
    <xf numFmtId="0" fontId="22" fillId="4" borderId="14" xfId="8" applyFont="1" applyFill="1" applyBorder="1" applyAlignment="1">
      <alignment horizontal="center" vertical="center"/>
    </xf>
    <xf numFmtId="0" fontId="22" fillId="4" borderId="14" xfId="8" applyFont="1" applyFill="1" applyBorder="1" applyAlignment="1">
      <alignment horizontal="center" vertical="center" wrapText="1"/>
    </xf>
    <xf numFmtId="16" fontId="25" fillId="0" borderId="13" xfId="0" applyNumberFormat="1" applyFont="1" applyBorder="1" applyAlignment="1">
      <alignment horizontal="center" vertical="center" wrapText="1" readingOrder="1"/>
    </xf>
    <xf numFmtId="0" fontId="24" fillId="0" borderId="13" xfId="0" applyFont="1" applyBorder="1" applyAlignment="1">
      <alignment horizontal="left" vertical="center" wrapText="1" readingOrder="1"/>
    </xf>
    <xf numFmtId="0" fontId="24" fillId="0" borderId="13" xfId="0" applyFont="1" applyBorder="1" applyAlignment="1">
      <alignment horizontal="center" vertical="center" wrapText="1" readingOrder="1"/>
    </xf>
    <xf numFmtId="0" fontId="22" fillId="4" borderId="7" xfId="21" applyFont="1" applyFill="1" applyBorder="1" applyAlignment="1">
      <alignment horizontal="center" vertical="center"/>
    </xf>
    <xf numFmtId="0" fontId="22" fillId="4" borderId="7" xfId="21" applyFont="1" applyFill="1" applyBorder="1" applyAlignment="1">
      <alignment horizontal="center" vertical="center" wrapText="1"/>
    </xf>
    <xf numFmtId="165" fontId="25" fillId="0" borderId="8" xfId="0" applyNumberFormat="1" applyFont="1" applyBorder="1" applyAlignment="1">
      <alignment horizontal="center" vertical="center" wrapText="1" readingOrder="1"/>
    </xf>
    <xf numFmtId="0" fontId="25" fillId="0" borderId="8" xfId="0" applyFont="1" applyBorder="1" applyAlignment="1">
      <alignment horizontal="left" vertical="center" wrapText="1" readingOrder="1"/>
    </xf>
    <xf numFmtId="0" fontId="8" fillId="0" borderId="0" xfId="0" applyFont="1"/>
    <xf numFmtId="0" fontId="7" fillId="0" borderId="0" xfId="21"/>
    <xf numFmtId="166" fontId="29" fillId="0" borderId="0" xfId="21" applyNumberFormat="1" applyFont="1" applyAlignment="1">
      <alignment horizontal="center"/>
    </xf>
    <xf numFmtId="0" fontId="7" fillId="5" borderId="0" xfId="21" applyFill="1" applyAlignment="1"/>
    <xf numFmtId="0" fontId="30" fillId="0" borderId="0" xfId="21" applyFont="1"/>
    <xf numFmtId="0" fontId="7" fillId="0" borderId="0" xfId="21" applyAlignment="1">
      <alignment horizontal="center"/>
    </xf>
    <xf numFmtId="0" fontId="28" fillId="0" borderId="16" xfId="21" applyFont="1" applyFill="1" applyBorder="1" applyAlignment="1"/>
    <xf numFmtId="0" fontId="28" fillId="0" borderId="17" xfId="21" applyFont="1" applyFill="1" applyBorder="1" applyAlignment="1"/>
    <xf numFmtId="0" fontId="28" fillId="0" borderId="18" xfId="21" applyFont="1" applyFill="1" applyBorder="1" applyAlignment="1"/>
    <xf numFmtId="0" fontId="28" fillId="0" borderId="19" xfId="21" applyFont="1" applyFill="1" applyBorder="1" applyAlignment="1"/>
    <xf numFmtId="166" fontId="31" fillId="0" borderId="0" xfId="21" applyNumberFormat="1" applyFont="1" applyAlignment="1">
      <alignment horizontal="right" wrapText="1"/>
    </xf>
    <xf numFmtId="166" fontId="31" fillId="0" borderId="0" xfId="21" applyNumberFormat="1" applyFont="1" applyAlignment="1">
      <alignment wrapText="1"/>
    </xf>
    <xf numFmtId="0" fontId="30" fillId="0" borderId="0" xfId="21" applyFont="1" applyAlignment="1">
      <alignment horizontal="center"/>
    </xf>
    <xf numFmtId="0" fontId="7" fillId="0" borderId="0" xfId="21" applyAlignment="1">
      <alignment vertical="center"/>
    </xf>
    <xf numFmtId="0" fontId="30" fillId="0" borderId="0" xfId="21" applyFont="1" applyAlignment="1">
      <alignment vertical="center"/>
    </xf>
    <xf numFmtId="165" fontId="34" fillId="0" borderId="8" xfId="0" applyNumberFormat="1" applyFont="1" applyBorder="1" applyAlignment="1">
      <alignment horizontal="center" vertical="center" wrapText="1" readingOrder="1"/>
    </xf>
    <xf numFmtId="0" fontId="34" fillId="0" borderId="8" xfId="0" applyFont="1" applyBorder="1" applyAlignment="1">
      <alignment horizontal="left" vertical="center" wrapText="1" readingOrder="1"/>
    </xf>
    <xf numFmtId="16" fontId="34" fillId="0" borderId="8" xfId="0" applyNumberFormat="1" applyFont="1" applyBorder="1" applyAlignment="1">
      <alignment horizontal="center" vertical="center" wrapText="1" readingOrder="1"/>
    </xf>
    <xf numFmtId="0" fontId="35" fillId="0" borderId="8" xfId="0" applyFont="1" applyBorder="1" applyAlignment="1">
      <alignment horizontal="left" vertical="center" wrapText="1" indent="3" readingOrder="1"/>
    </xf>
    <xf numFmtId="0" fontId="36" fillId="0" borderId="0" xfId="0" applyFont="1"/>
    <xf numFmtId="166" fontId="32" fillId="0" borderId="0" xfId="21" applyNumberFormat="1" applyFont="1" applyAlignment="1">
      <alignment horizontal="center" wrapText="1"/>
    </xf>
    <xf numFmtId="166" fontId="27" fillId="0" borderId="0" xfId="21" applyNumberFormat="1" applyFont="1" applyAlignment="1">
      <alignment horizontal="center"/>
    </xf>
    <xf numFmtId="166" fontId="27" fillId="9" borderId="0" xfId="21" applyNumberFormat="1" applyFont="1" applyFill="1" applyAlignment="1">
      <alignment horizontal="center"/>
    </xf>
    <xf numFmtId="0" fontId="30" fillId="0" borderId="0" xfId="21" applyFont="1" applyAlignment="1">
      <alignment horizontal="center" vertical="center"/>
    </xf>
    <xf numFmtId="0" fontId="7" fillId="5" borderId="0" xfId="21" applyFill="1" applyAlignment="1">
      <alignment horizontal="center"/>
    </xf>
    <xf numFmtId="0" fontId="30" fillId="0" borderId="0" xfId="2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 readingOrder="1"/>
    </xf>
    <xf numFmtId="0" fontId="26" fillId="0" borderId="23" xfId="0" applyFont="1" applyBorder="1" applyAlignment="1">
      <alignment horizontal="center" vertical="center" wrapText="1" readingOrder="1"/>
    </xf>
    <xf numFmtId="0" fontId="25" fillId="0" borderId="23" xfId="0" applyNumberFormat="1" applyFont="1" applyBorder="1" applyAlignment="1">
      <alignment horizontal="center" vertical="center" wrapText="1" readingOrder="1"/>
    </xf>
    <xf numFmtId="0" fontId="24" fillId="0" borderId="23" xfId="0" applyFont="1" applyBorder="1" applyAlignment="1">
      <alignment horizontal="left" vertical="center" wrapText="1" readingOrder="1"/>
    </xf>
    <xf numFmtId="16" fontId="25" fillId="0" borderId="23" xfId="0" applyNumberFormat="1" applyFont="1" applyBorder="1" applyAlignment="1">
      <alignment horizontal="left" vertical="center" wrapText="1" readingOrder="1"/>
    </xf>
    <xf numFmtId="16" fontId="25" fillId="0" borderId="23" xfId="0" applyNumberFormat="1" applyFont="1" applyBorder="1" applyAlignment="1">
      <alignment horizontal="center" vertical="center" wrapText="1" readingOrder="1"/>
    </xf>
    <xf numFmtId="16" fontId="25" fillId="0" borderId="23" xfId="0" applyNumberFormat="1" applyFont="1" applyBorder="1" applyAlignment="1">
      <alignment vertical="center" wrapText="1" readingOrder="1"/>
    </xf>
    <xf numFmtId="0" fontId="22" fillId="6" borderId="23" xfId="8" applyFont="1" applyFill="1" applyBorder="1" applyAlignment="1">
      <alignment horizontal="center" vertical="center"/>
    </xf>
    <xf numFmtId="0" fontId="22" fillId="4" borderId="23" xfId="8" applyFont="1" applyFill="1" applyBorder="1" applyAlignment="1">
      <alignment horizontal="center" vertical="center"/>
    </xf>
    <xf numFmtId="0" fontId="22" fillId="4" borderId="23" xfId="8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left" vertical="center" wrapText="1" readingOrder="1"/>
    </xf>
    <xf numFmtId="0" fontId="9" fillId="0" borderId="0" xfId="0" applyFont="1"/>
    <xf numFmtId="0" fontId="24" fillId="0" borderId="26" xfId="0" applyFont="1" applyBorder="1" applyAlignment="1">
      <alignment vertical="center" wrapText="1" readingOrder="1"/>
    </xf>
    <xf numFmtId="0" fontId="24" fillId="0" borderId="28" xfId="0" applyFont="1" applyBorder="1" applyAlignment="1">
      <alignment horizontal="center" vertical="center" wrapText="1" readingOrder="1"/>
    </xf>
    <xf numFmtId="16" fontId="26" fillId="0" borderId="23" xfId="0" applyNumberFormat="1" applyFont="1" applyBorder="1" applyAlignment="1">
      <alignment horizontal="center" vertical="center" wrapText="1" readingOrder="1"/>
    </xf>
    <xf numFmtId="16" fontId="25" fillId="0" borderId="28" xfId="0" applyNumberFormat="1" applyFont="1" applyBorder="1" applyAlignment="1">
      <alignment horizontal="center" vertical="center" wrapText="1" readingOrder="1"/>
    </xf>
    <xf numFmtId="0" fontId="37" fillId="0" borderId="23" xfId="0" applyFont="1" applyBorder="1" applyAlignment="1">
      <alignment horizontal="left" vertical="center" wrapText="1" readingOrder="1"/>
    </xf>
    <xf numFmtId="0" fontId="26" fillId="0" borderId="23" xfId="0" applyNumberFormat="1" applyFont="1" applyBorder="1" applyAlignment="1">
      <alignment horizontal="center" vertical="center" wrapText="1" readingOrder="1"/>
    </xf>
    <xf numFmtId="0" fontId="37" fillId="0" borderId="26" xfId="0" applyFont="1" applyBorder="1" applyAlignment="1">
      <alignment vertical="center" wrapText="1" readingOrder="1"/>
    </xf>
    <xf numFmtId="166" fontId="27" fillId="0" borderId="0" xfId="21" applyNumberFormat="1" applyFont="1" applyAlignment="1">
      <alignment horizontal="center" wrapText="1"/>
    </xf>
    <xf numFmtId="166" fontId="31" fillId="0" borderId="0" xfId="21" applyNumberFormat="1" applyFont="1" applyAlignment="1">
      <alignment horizontal="center" wrapText="1"/>
    </xf>
    <xf numFmtId="0" fontId="30" fillId="0" borderId="0" xfId="21" applyFont="1" applyAlignment="1"/>
    <xf numFmtId="0" fontId="28" fillId="0" borderId="0" xfId="21" applyFont="1" applyFill="1" applyBorder="1" applyAlignment="1">
      <alignment horizontal="center"/>
    </xf>
    <xf numFmtId="0" fontId="28" fillId="0" borderId="15" xfId="21" applyFont="1" applyFill="1" applyBorder="1" applyAlignment="1"/>
    <xf numFmtId="0" fontId="7" fillId="10" borderId="0" xfId="21" applyFill="1" applyAlignment="1">
      <alignment horizontal="center"/>
    </xf>
    <xf numFmtId="0" fontId="2" fillId="0" borderId="0" xfId="25"/>
    <xf numFmtId="0" fontId="2" fillId="0" borderId="0" xfId="25" applyAlignment="1">
      <alignment horizontal="center"/>
    </xf>
    <xf numFmtId="0" fontId="30" fillId="0" borderId="0" xfId="25" applyFont="1" applyAlignment="1">
      <alignment horizontal="center"/>
    </xf>
    <xf numFmtId="0" fontId="30" fillId="0" borderId="0" xfId="25" applyFont="1"/>
    <xf numFmtId="0" fontId="28" fillId="0" borderId="17" xfId="25" applyFont="1" applyBorder="1" applyAlignment="1">
      <alignment horizontal="center"/>
    </xf>
    <xf numFmtId="0" fontId="28" fillId="0" borderId="16" xfId="25" applyFont="1" applyBorder="1" applyAlignment="1">
      <alignment horizontal="center"/>
    </xf>
    <xf numFmtId="0" fontId="28" fillId="0" borderId="15" xfId="25" applyFont="1" applyBorder="1" applyAlignment="1">
      <alignment horizontal="center"/>
    </xf>
    <xf numFmtId="0" fontId="28" fillId="0" borderId="17" xfId="25" applyFont="1" applyBorder="1"/>
    <xf numFmtId="0" fontId="28" fillId="0" borderId="16" xfId="25" applyFont="1" applyBorder="1"/>
    <xf numFmtId="0" fontId="28" fillId="0" borderId="20" xfId="25" applyFont="1" applyBorder="1"/>
    <xf numFmtId="0" fontId="28" fillId="0" borderId="22" xfId="25" applyFont="1" applyBorder="1"/>
    <xf numFmtId="0" fontId="28" fillId="0" borderId="21" xfId="25" applyFont="1" applyBorder="1"/>
    <xf numFmtId="0" fontId="28" fillId="0" borderId="19" xfId="25" applyFont="1" applyBorder="1"/>
    <xf numFmtId="0" fontId="28" fillId="0" borderId="18" xfId="25" applyFont="1" applyBorder="1"/>
    <xf numFmtId="0" fontId="2" fillId="5" borderId="0" xfId="25" applyFill="1" applyAlignment="1">
      <alignment horizontal="center"/>
    </xf>
    <xf numFmtId="0" fontId="30" fillId="0" borderId="0" xfId="25" applyFont="1" applyAlignment="1">
      <alignment vertical="center"/>
    </xf>
    <xf numFmtId="0" fontId="2" fillId="5" borderId="23" xfId="25" applyFill="1" applyBorder="1"/>
    <xf numFmtId="0" fontId="2" fillId="5" borderId="0" xfId="25" applyFill="1"/>
    <xf numFmtId="166" fontId="27" fillId="9" borderId="0" xfId="25" applyNumberFormat="1" applyFont="1" applyFill="1" applyAlignment="1">
      <alignment horizontal="center"/>
    </xf>
    <xf numFmtId="0" fontId="30" fillId="0" borderId="0" xfId="25" applyFont="1" applyAlignment="1">
      <alignment horizontal="left"/>
    </xf>
    <xf numFmtId="0" fontId="2" fillId="0" borderId="0" xfId="25" applyAlignment="1">
      <alignment vertical="center"/>
    </xf>
    <xf numFmtId="166" fontId="29" fillId="0" borderId="0" xfId="25" applyNumberFormat="1" applyFont="1" applyAlignment="1">
      <alignment horizontal="center"/>
    </xf>
    <xf numFmtId="166" fontId="31" fillId="0" borderId="0" xfId="25" applyNumberFormat="1" applyFont="1" applyAlignment="1">
      <alignment horizontal="right" wrapText="1"/>
    </xf>
    <xf numFmtId="166" fontId="31" fillId="0" borderId="0" xfId="25" applyNumberFormat="1" applyFont="1" applyAlignment="1">
      <alignment wrapText="1"/>
    </xf>
    <xf numFmtId="0" fontId="4" fillId="5" borderId="0" xfId="21" applyFont="1" applyFill="1" applyAlignment="1"/>
    <xf numFmtId="166" fontId="27" fillId="9" borderId="0" xfId="21" applyNumberFormat="1" applyFont="1" applyFill="1" applyAlignment="1">
      <alignment horizontal="left" vertical="center"/>
    </xf>
    <xf numFmtId="166" fontId="27" fillId="9" borderId="0" xfId="21" applyNumberFormat="1" applyFont="1" applyFill="1" applyAlignment="1">
      <alignment horizontal="left"/>
    </xf>
    <xf numFmtId="0" fontId="33" fillId="5" borderId="0" xfId="21" applyFont="1" applyFill="1" applyAlignment="1"/>
    <xf numFmtId="0" fontId="7" fillId="8" borderId="0" xfId="21" applyFill="1" applyAlignment="1">
      <alignment horizontal="center"/>
    </xf>
    <xf numFmtId="0" fontId="5" fillId="5" borderId="0" xfId="21" applyFont="1" applyFill="1" applyAlignment="1"/>
    <xf numFmtId="0" fontId="4" fillId="5" borderId="24" xfId="21" applyFont="1" applyFill="1" applyBorder="1" applyAlignment="1"/>
    <xf numFmtId="0" fontId="8" fillId="0" borderId="0" xfId="26"/>
    <xf numFmtId="0" fontId="8" fillId="0" borderId="0" xfId="26" applyAlignment="1">
      <alignment horizontal="center"/>
    </xf>
    <xf numFmtId="0" fontId="27" fillId="11" borderId="30" xfId="26" applyFont="1" applyFill="1" applyBorder="1"/>
    <xf numFmtId="0" fontId="27" fillId="11" borderId="30" xfId="26" applyFont="1" applyFill="1" applyBorder="1" applyAlignment="1">
      <alignment horizontal="center"/>
    </xf>
    <xf numFmtId="0" fontId="27" fillId="0" borderId="31" xfId="26" applyFont="1" applyBorder="1"/>
    <xf numFmtId="0" fontId="27" fillId="0" borderId="31" xfId="26" applyFont="1" applyBorder="1" applyAlignment="1">
      <alignment horizontal="center"/>
    </xf>
    <xf numFmtId="0" fontId="27" fillId="0" borderId="0" xfId="26" applyFont="1" applyAlignment="1">
      <alignment horizontal="center"/>
    </xf>
    <xf numFmtId="0" fontId="27" fillId="0" borderId="0" xfId="26" applyFont="1"/>
    <xf numFmtId="0" fontId="27" fillId="0" borderId="29" xfId="26" applyFont="1" applyBorder="1"/>
    <xf numFmtId="0" fontId="27" fillId="11" borderId="29" xfId="26" applyFont="1" applyFill="1" applyBorder="1"/>
    <xf numFmtId="0" fontId="27" fillId="11" borderId="29" xfId="26" applyFont="1" applyFill="1" applyBorder="1" applyAlignment="1">
      <alignment horizontal="center"/>
    </xf>
    <xf numFmtId="0" fontId="1" fillId="5" borderId="0" xfId="21" applyFont="1" applyFill="1" applyAlignment="1"/>
    <xf numFmtId="0" fontId="7" fillId="5" borderId="24" xfId="21" applyFill="1" applyBorder="1" applyAlignment="1"/>
    <xf numFmtId="0" fontId="4" fillId="5" borderId="32" xfId="21" applyFont="1" applyFill="1" applyBorder="1" applyAlignment="1"/>
    <xf numFmtId="166" fontId="27" fillId="9" borderId="0" xfId="21" applyNumberFormat="1" applyFont="1" applyFill="1" applyAlignment="1">
      <alignment horizontal="left" vertical="center"/>
    </xf>
    <xf numFmtId="0" fontId="27" fillId="0" borderId="0" xfId="21" applyFont="1"/>
    <xf numFmtId="0" fontId="28" fillId="0" borderId="15" xfId="21" applyFont="1" applyFill="1" applyBorder="1" applyAlignment="1">
      <alignment horizontal="center"/>
    </xf>
    <xf numFmtId="0" fontId="28" fillId="0" borderId="16" xfId="21" applyFont="1" applyFill="1" applyBorder="1" applyAlignment="1">
      <alignment horizontal="center"/>
    </xf>
    <xf numFmtId="0" fontId="28" fillId="0" borderId="17" xfId="21" applyFont="1" applyFill="1" applyBorder="1" applyAlignment="1">
      <alignment horizontal="center"/>
    </xf>
    <xf numFmtId="0" fontId="30" fillId="0" borderId="0" xfId="21" applyFont="1" applyAlignment="1">
      <alignment horizontal="left" vertical="center"/>
    </xf>
    <xf numFmtId="0" fontId="30" fillId="0" borderId="0" xfId="21" applyFont="1" applyAlignment="1">
      <alignment horizontal="left" vertical="center" wrapText="1"/>
    </xf>
    <xf numFmtId="0" fontId="30" fillId="0" borderId="0" xfId="2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0" xfId="21" applyFont="1" applyAlignment="1">
      <alignment horizontal="center"/>
    </xf>
    <xf numFmtId="166" fontId="27" fillId="9" borderId="0" xfId="21" applyNumberFormat="1" applyFont="1" applyFill="1" applyAlignment="1">
      <alignment horizontal="left" vertical="center"/>
    </xf>
    <xf numFmtId="0" fontId="30" fillId="0" borderId="0" xfId="21" applyFont="1" applyAlignment="1">
      <alignment horizontal="left"/>
    </xf>
    <xf numFmtId="166" fontId="27" fillId="9" borderId="0" xfId="21" applyNumberFormat="1" applyFont="1" applyFill="1" applyAlignment="1">
      <alignment horizontal="left"/>
    </xf>
    <xf numFmtId="166" fontId="27" fillId="0" borderId="0" xfId="21" applyNumberFormat="1" applyFont="1" applyAlignment="1">
      <alignment horizontal="center"/>
    </xf>
    <xf numFmtId="166" fontId="32" fillId="0" borderId="0" xfId="21" applyNumberFormat="1" applyFont="1" applyAlignment="1">
      <alignment horizontal="center" wrapText="1"/>
    </xf>
    <xf numFmtId="166" fontId="27" fillId="0" borderId="0" xfId="25" applyNumberFormat="1" applyFont="1" applyAlignment="1">
      <alignment horizontal="center"/>
    </xf>
    <xf numFmtId="0" fontId="30" fillId="0" borderId="0" xfId="25" applyFont="1" applyAlignment="1">
      <alignment horizontal="left" vertical="center"/>
    </xf>
    <xf numFmtId="0" fontId="30" fillId="0" borderId="0" xfId="25" applyFont="1" applyAlignment="1">
      <alignment horizontal="left" vertical="center" wrapText="1"/>
    </xf>
    <xf numFmtId="0" fontId="28" fillId="0" borderId="15" xfId="25" applyFont="1" applyBorder="1" applyAlignment="1">
      <alignment horizontal="center"/>
    </xf>
    <xf numFmtId="0" fontId="28" fillId="0" borderId="16" xfId="25" applyFont="1" applyBorder="1" applyAlignment="1">
      <alignment horizontal="center"/>
    </xf>
    <xf numFmtId="0" fontId="28" fillId="0" borderId="17" xfId="25" applyFont="1" applyBorder="1" applyAlignment="1">
      <alignment horizontal="center"/>
    </xf>
    <xf numFmtId="0" fontId="2" fillId="5" borderId="0" xfId="25" applyFill="1" applyAlignment="1">
      <alignment horizontal="center"/>
    </xf>
    <xf numFmtId="166" fontId="27" fillId="9" borderId="0" xfId="25" applyNumberFormat="1" applyFont="1" applyFill="1" applyAlignment="1">
      <alignment horizontal="center" vertical="center"/>
    </xf>
    <xf numFmtId="0" fontId="30" fillId="0" borderId="0" xfId="25" applyFont="1" applyAlignment="1">
      <alignment horizontal="left"/>
    </xf>
    <xf numFmtId="166" fontId="27" fillId="9" borderId="0" xfId="25" applyNumberFormat="1" applyFont="1" applyFill="1" applyAlignment="1">
      <alignment horizontal="center"/>
    </xf>
    <xf numFmtId="0" fontId="30" fillId="0" borderId="0" xfId="25" applyFont="1" applyAlignment="1">
      <alignment horizontal="center" vertical="center"/>
    </xf>
    <xf numFmtId="0" fontId="28" fillId="0" borderId="18" xfId="25" applyFont="1" applyBorder="1" applyAlignment="1">
      <alignment horizontal="center"/>
    </xf>
    <xf numFmtId="0" fontId="28" fillId="0" borderId="19" xfId="25" applyFont="1" applyBorder="1" applyAlignment="1">
      <alignment horizontal="center"/>
    </xf>
    <xf numFmtId="0" fontId="33" fillId="5" borderId="0" xfId="25" applyFont="1" applyFill="1" applyAlignment="1">
      <alignment horizontal="center"/>
    </xf>
    <xf numFmtId="0" fontId="27" fillId="0" borderId="0" xfId="25" applyFont="1" applyAlignment="1">
      <alignment horizontal="center"/>
    </xf>
    <xf numFmtId="166" fontId="32" fillId="0" borderId="0" xfId="25" applyNumberFormat="1" applyFont="1" applyAlignment="1">
      <alignment horizontal="center" wrapText="1"/>
    </xf>
    <xf numFmtId="16" fontId="25" fillId="0" borderId="23" xfId="0" applyNumberFormat="1" applyFont="1" applyBorder="1" applyAlignment="1">
      <alignment horizontal="center" vertical="center" wrapText="1" readingOrder="1"/>
    </xf>
    <xf numFmtId="0" fontId="26" fillId="0" borderId="23" xfId="0" applyFont="1" applyBorder="1" applyAlignment="1">
      <alignment horizontal="center" vertical="center" wrapText="1" readingOrder="1"/>
    </xf>
    <xf numFmtId="0" fontId="25" fillId="0" borderId="23" xfId="0" applyFont="1" applyBorder="1" applyAlignment="1">
      <alignment horizontal="center" vertical="center" wrapText="1" readingOrder="1"/>
    </xf>
    <xf numFmtId="0" fontId="24" fillId="0" borderId="23" xfId="0" applyFont="1" applyBorder="1" applyAlignment="1">
      <alignment horizontal="center" vertical="center" wrapText="1" readingOrder="1"/>
    </xf>
    <xf numFmtId="16" fontId="25" fillId="0" borderId="23" xfId="0" applyNumberFormat="1" applyFont="1" applyBorder="1" applyAlignment="1">
      <alignment vertical="center" wrapText="1" readingOrder="1"/>
    </xf>
    <xf numFmtId="0" fontId="25" fillId="0" borderId="26" xfId="0" applyFont="1" applyBorder="1" applyAlignment="1">
      <alignment horizontal="center" vertical="center" wrapText="1" readingOrder="1"/>
    </xf>
    <xf numFmtId="0" fontId="25" fillId="0" borderId="27" xfId="0" applyFont="1" applyBorder="1" applyAlignment="1">
      <alignment horizontal="center" vertical="center" wrapText="1" readingOrder="1"/>
    </xf>
    <xf numFmtId="0" fontId="25" fillId="0" borderId="28" xfId="0" applyFont="1" applyBorder="1" applyAlignment="1">
      <alignment horizontal="center" vertical="center" wrapText="1" readingOrder="1"/>
    </xf>
    <xf numFmtId="0" fontId="26" fillId="0" borderId="26" xfId="0" applyFont="1" applyBorder="1" applyAlignment="1">
      <alignment horizontal="center" vertical="center" wrapText="1" readingOrder="1"/>
    </xf>
    <xf numFmtId="0" fontId="26" fillId="0" borderId="27" xfId="0" applyFont="1" applyBorder="1" applyAlignment="1">
      <alignment horizontal="center" vertical="center" wrapText="1" readingOrder="1"/>
    </xf>
    <xf numFmtId="0" fontId="26" fillId="0" borderId="28" xfId="0" applyFont="1" applyBorder="1" applyAlignment="1">
      <alignment horizontal="center" vertical="center" wrapText="1" readingOrder="1"/>
    </xf>
    <xf numFmtId="0" fontId="24" fillId="0" borderId="23" xfId="0" applyFont="1" applyBorder="1" applyAlignment="1">
      <alignment horizontal="left" vertical="center" wrapText="1" readingOrder="1"/>
    </xf>
    <xf numFmtId="0" fontId="23" fillId="0" borderId="11" xfId="1" applyFont="1" applyBorder="1" applyAlignment="1">
      <alignment horizontal="center" vertical="center"/>
    </xf>
    <xf numFmtId="0" fontId="23" fillId="0" borderId="25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16" fontId="26" fillId="0" borderId="23" xfId="0" applyNumberFormat="1" applyFont="1" applyBorder="1" applyAlignment="1">
      <alignment horizontal="center" vertical="center" wrapText="1" readingOrder="1"/>
    </xf>
    <xf numFmtId="16" fontId="25" fillId="0" borderId="26" xfId="0" applyNumberFormat="1" applyFont="1" applyBorder="1" applyAlignment="1">
      <alignment horizontal="left" vertical="center" wrapText="1" readingOrder="1"/>
    </xf>
    <xf numFmtId="16" fontId="25" fillId="0" borderId="27" xfId="0" applyNumberFormat="1" applyFont="1" applyBorder="1" applyAlignment="1">
      <alignment horizontal="left" vertical="center" wrapText="1" readingOrder="1"/>
    </xf>
    <xf numFmtId="16" fontId="25" fillId="0" borderId="28" xfId="0" applyNumberFormat="1" applyFont="1" applyBorder="1" applyAlignment="1">
      <alignment horizontal="left" vertical="center" wrapText="1" readingOrder="1"/>
    </xf>
    <xf numFmtId="0" fontId="24" fillId="0" borderId="26" xfId="0" applyFont="1" applyBorder="1" applyAlignment="1">
      <alignment horizontal="center" vertical="center" wrapText="1" readingOrder="1"/>
    </xf>
    <xf numFmtId="0" fontId="24" fillId="0" borderId="27" xfId="0" applyFont="1" applyBorder="1" applyAlignment="1">
      <alignment horizontal="center" vertical="center" wrapText="1" readingOrder="1"/>
    </xf>
    <xf numFmtId="0" fontId="24" fillId="0" borderId="28" xfId="0" applyFont="1" applyBorder="1" applyAlignment="1">
      <alignment horizontal="center" vertical="center" wrapText="1" readingOrder="1"/>
    </xf>
    <xf numFmtId="16" fontId="25" fillId="0" borderId="26" xfId="0" applyNumberFormat="1" applyFont="1" applyBorder="1" applyAlignment="1">
      <alignment horizontal="center" vertical="center" wrapText="1" readingOrder="1"/>
    </xf>
    <xf numFmtId="16" fontId="25" fillId="0" borderId="27" xfId="0" applyNumberFormat="1" applyFont="1" applyBorder="1" applyAlignment="1">
      <alignment horizontal="center" vertical="center" wrapText="1" readingOrder="1"/>
    </xf>
    <xf numFmtId="16" fontId="25" fillId="0" borderId="28" xfId="0" applyNumberFormat="1" applyFont="1" applyBorder="1" applyAlignment="1">
      <alignment horizontal="center" vertical="center" wrapText="1" readingOrder="1"/>
    </xf>
    <xf numFmtId="0" fontId="24" fillId="0" borderId="26" xfId="0" applyFont="1" applyBorder="1" applyAlignment="1">
      <alignment horizontal="left" vertical="center" wrapText="1" readingOrder="1"/>
    </xf>
    <xf numFmtId="0" fontId="24" fillId="0" borderId="27" xfId="0" applyFont="1" applyBorder="1" applyAlignment="1">
      <alignment horizontal="left" vertical="center" wrapText="1" readingOrder="1"/>
    </xf>
    <xf numFmtId="0" fontId="24" fillId="0" borderId="28" xfId="0" applyFont="1" applyBorder="1" applyAlignment="1">
      <alignment horizontal="left" vertical="center" wrapText="1" readingOrder="1"/>
    </xf>
    <xf numFmtId="16" fontId="25" fillId="0" borderId="23" xfId="0" applyNumberFormat="1" applyFont="1" applyBorder="1" applyAlignment="1">
      <alignment horizontal="left" vertical="center" wrapText="1" readingOrder="1"/>
    </xf>
    <xf numFmtId="0" fontId="26" fillId="0" borderId="13" xfId="0" applyFont="1" applyBorder="1" applyAlignment="1">
      <alignment horizontal="center" vertical="center" wrapText="1" readingOrder="1"/>
    </xf>
    <xf numFmtId="0" fontId="23" fillId="0" borderId="9" xfId="22" applyFont="1" applyBorder="1" applyAlignment="1">
      <alignment horizontal="center" vertical="center"/>
    </xf>
    <xf numFmtId="0" fontId="23" fillId="0" borderId="10" xfId="22" applyFont="1" applyBorder="1" applyAlignment="1">
      <alignment horizontal="center" vertical="center"/>
    </xf>
  </cellXfs>
  <cellStyles count="27">
    <cellStyle name=" Writer Import]_x000d__x000a_Display Dialog=No_x000d__x000a__x000d__x000a_[Horizontal Arrange]_x000d__x000a_Dimensions Interlocking=Yes_x000d__x000a_Sum Hierarchy=Yes_x000d__x000a_Generate" xfId="1" xr:uid="{00000000-0005-0000-0000-000000000000}"/>
    <cellStyle name=" Writer Import]_x000d__x000a_Display Dialog=No_x000d__x000a__x000d__x000a_[Horizontal Arrange]_x000d__x000a_Dimensions Interlocking=Yes_x000d__x000a_Sum Hierarchy=Yes_x000d__x000a_Generate 2" xfId="22" xr:uid="{4DF13821-C172-40FB-98B3-E22A46D20DFE}"/>
    <cellStyle name="Euro" xfId="2" xr:uid="{00000000-0005-0000-0000-000001000000}"/>
    <cellStyle name="Header 1" xfId="3" xr:uid="{00000000-0005-0000-0000-000002000000}"/>
    <cellStyle name="Header 2" xfId="4" xr:uid="{00000000-0005-0000-0000-000003000000}"/>
    <cellStyle name="Header Center" xfId="5" xr:uid="{00000000-0005-0000-0000-000004000000}"/>
    <cellStyle name="Heading 1" xfId="6" xr:uid="{00000000-0005-0000-0000-000005000000}"/>
    <cellStyle name="HP Logo" xfId="7" xr:uid="{00000000-0005-0000-0000-000006000000}"/>
    <cellStyle name="Normal" xfId="0" builtinId="0"/>
    <cellStyle name="Normal 2" xfId="8" xr:uid="{00000000-0005-0000-0000-000009000000}"/>
    <cellStyle name="Normal 2 2" xfId="21" xr:uid="{338DE5E9-5E55-4ECD-B93B-1C4366DFC58C}"/>
    <cellStyle name="Normal 2 2 2" xfId="25" xr:uid="{4AC51E11-0C29-4B00-9804-D73A17FC0058}"/>
    <cellStyle name="Normal 3" xfId="23" xr:uid="{51BB1B96-6163-4989-A4CE-5C42D13381B6}"/>
    <cellStyle name="Normal 4" xfId="24" xr:uid="{AE2BDBF6-0CEB-4D29-9E47-9D8C552491ED}"/>
    <cellStyle name="Normal 5" xfId="26" xr:uid="{B94870B9-222F-46F0-87F7-EBBFD5C10F7C}"/>
    <cellStyle name="Sheet Heading" xfId="9" xr:uid="{00000000-0005-0000-0000-00000A000000}"/>
    <cellStyle name="Standard_WW_Risk_Management_log" xfId="10" xr:uid="{00000000-0005-0000-0000-00000B000000}"/>
    <cellStyle name="Table Entry" xfId="11" xr:uid="{00000000-0005-0000-0000-00000C000000}"/>
    <cellStyle name="Table Heading" xfId="12" xr:uid="{00000000-0005-0000-0000-00000D000000}"/>
    <cellStyle name="Table Heading Center" xfId="13" xr:uid="{00000000-0005-0000-0000-00000E000000}"/>
    <cellStyle name="Table Medium" xfId="14" xr:uid="{00000000-0005-0000-0000-00000F000000}"/>
    <cellStyle name="Table Normal" xfId="15" xr:uid="{00000000-0005-0000-0000-000010000000}"/>
    <cellStyle name="Table Small" xfId="16" xr:uid="{00000000-0005-0000-0000-000011000000}"/>
    <cellStyle name="Table Small Bold" xfId="17" xr:uid="{00000000-0005-0000-0000-000012000000}"/>
    <cellStyle name="Table Small Center" xfId="18" xr:uid="{00000000-0005-0000-0000-000013000000}"/>
    <cellStyle name="Table Title" xfId="19" xr:uid="{00000000-0005-0000-0000-000014000000}"/>
    <cellStyle name="Writer Import]_x000d__x000a_Display Dialog=No_x000d__x000a__x000d__x000a_[Horizontal Arrange]_x000d__x000a_Dimensions Interlocking=Yes_x000d__x000a_Sum Hierarchy=Yes_x000d__x000a_Generate" xfId="20" xr:uid="{00000000-0005-0000-0000-000015000000}"/>
  </cellStyles>
  <dxfs count="0"/>
  <tableStyles count="0" defaultTableStyle="TableStyleMedium9" defaultPivotStyle="PivotStyleLight16"/>
  <colors>
    <mruColors>
      <color rgb="FFFBE4D5"/>
      <color rgb="FF4BACC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25144</xdr:colOff>
      <xdr:row>16</xdr:row>
      <xdr:rowOff>100642</xdr:rowOff>
    </xdr:from>
    <xdr:to>
      <xdr:col>49</xdr:col>
      <xdr:colOff>405540</xdr:colOff>
      <xdr:row>16</xdr:row>
      <xdr:rowOff>298799</xdr:rowOff>
    </xdr:to>
    <xdr:sp macro="" textlink="">
      <xdr:nvSpPr>
        <xdr:cNvPr id="2" name="Organigramme : Décision 1">
          <a:extLst>
            <a:ext uri="{FF2B5EF4-FFF2-40B4-BE49-F238E27FC236}">
              <a16:creationId xmlns:a16="http://schemas.microsoft.com/office/drawing/2014/main" id="{9BC05090-0A76-4B71-B369-8C96142BBB0D}"/>
            </a:ext>
          </a:extLst>
        </xdr:cNvPr>
        <xdr:cNvSpPr/>
      </xdr:nvSpPr>
      <xdr:spPr>
        <a:xfrm>
          <a:off x="21630085" y="6734524"/>
          <a:ext cx="380396" cy="19815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91445</xdr:colOff>
      <xdr:row>10</xdr:row>
      <xdr:rowOff>28024</xdr:rowOff>
    </xdr:from>
    <xdr:to>
      <xdr:col>9</xdr:col>
      <xdr:colOff>83386</xdr:colOff>
      <xdr:row>10</xdr:row>
      <xdr:rowOff>268220</xdr:rowOff>
    </xdr:to>
    <xdr:sp macro="" textlink="">
      <xdr:nvSpPr>
        <xdr:cNvPr id="3" name="Organigramme : Fusion 2">
          <a:extLst>
            <a:ext uri="{FF2B5EF4-FFF2-40B4-BE49-F238E27FC236}">
              <a16:creationId xmlns:a16="http://schemas.microsoft.com/office/drawing/2014/main" id="{D22ACBA8-F3D2-48E0-A815-B16B0B89BC17}"/>
            </a:ext>
          </a:extLst>
        </xdr:cNvPr>
        <xdr:cNvSpPr/>
      </xdr:nvSpPr>
      <xdr:spPr>
        <a:xfrm>
          <a:off x="9202315" y="2388567"/>
          <a:ext cx="323245" cy="240196"/>
        </a:xfrm>
        <a:prstGeom prst="flowChartMerg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</xdr:txBody>
    </xdr:sp>
    <xdr:clientData/>
  </xdr:twoCellAnchor>
  <xdr:twoCellAnchor>
    <xdr:from>
      <xdr:col>12</xdr:col>
      <xdr:colOff>190500</xdr:colOff>
      <xdr:row>4</xdr:row>
      <xdr:rowOff>28024</xdr:rowOff>
    </xdr:from>
    <xdr:to>
      <xdr:col>19</xdr:col>
      <xdr:colOff>121064</xdr:colOff>
      <xdr:row>6</xdr:row>
      <xdr:rowOff>77718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FF72B703-4DB6-4460-8C6E-E514D392B0DC}"/>
            </a:ext>
          </a:extLst>
        </xdr:cNvPr>
        <xdr:cNvSpPr/>
      </xdr:nvSpPr>
      <xdr:spPr>
        <a:xfrm>
          <a:off x="10585450" y="1031324"/>
          <a:ext cx="2083214" cy="417994"/>
        </a:xfrm>
        <a:prstGeom prst="wedgeRectCallout">
          <a:avLst>
            <a:gd name="adj1" fmla="val -13955"/>
            <a:gd name="adj2" fmla="val 8750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1.9.1, 12/01 - </a:t>
          </a:r>
          <a:r>
            <a:rPr lang="fr-FR" sz="900" b="0">
              <a:solidFill>
                <a:sysClr val="windowText" lastClr="000000"/>
              </a:solidFill>
            </a:rPr>
            <a:t>toutes évolutions sauf celles</a:t>
          </a:r>
          <a:r>
            <a:rPr lang="fr-FR" sz="900" b="0" baseline="0">
              <a:solidFill>
                <a:sysClr val="windowText" lastClr="000000"/>
              </a:solidFill>
            </a:rPr>
            <a:t> du</a:t>
          </a:r>
          <a:r>
            <a:rPr lang="fr-FR" sz="900" b="0">
              <a:solidFill>
                <a:sysClr val="windowText" lastClr="000000"/>
              </a:solidFill>
            </a:rPr>
            <a:t> lot 2</a:t>
          </a:r>
          <a:endParaRPr lang="fr-FR" sz="900" b="0">
            <a:solidFill>
              <a:srgbClr val="00B0F0"/>
            </a:solidFill>
          </a:endParaRPr>
        </a:p>
      </xdr:txBody>
    </xdr:sp>
    <xdr:clientData/>
  </xdr:twoCellAnchor>
  <xdr:twoCellAnchor>
    <xdr:from>
      <xdr:col>35</xdr:col>
      <xdr:colOff>8969</xdr:colOff>
      <xdr:row>7</xdr:row>
      <xdr:rowOff>132525</xdr:rowOff>
    </xdr:from>
    <xdr:to>
      <xdr:col>39</xdr:col>
      <xdr:colOff>19737</xdr:colOff>
      <xdr:row>10</xdr:row>
      <xdr:rowOff>28575</xdr:rowOff>
    </xdr:to>
    <xdr:sp macro="" textlink="">
      <xdr:nvSpPr>
        <xdr:cNvPr id="6" name="Bulle narrative : rectangle 5">
          <a:extLst>
            <a:ext uri="{FF2B5EF4-FFF2-40B4-BE49-F238E27FC236}">
              <a16:creationId xmlns:a16="http://schemas.microsoft.com/office/drawing/2014/main" id="{E4B032F5-B796-47CC-A515-F833438659F3}"/>
            </a:ext>
          </a:extLst>
        </xdr:cNvPr>
        <xdr:cNvSpPr/>
      </xdr:nvSpPr>
      <xdr:spPr>
        <a:xfrm>
          <a:off x="17395269" y="1688275"/>
          <a:ext cx="1109318" cy="715200"/>
        </a:xfrm>
        <a:prstGeom prst="wedgeRectCallout">
          <a:avLst>
            <a:gd name="adj1" fmla="val -57450"/>
            <a:gd name="adj2" fmla="val 2164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1.9.4, 24/05</a:t>
          </a:r>
          <a:r>
            <a:rPr lang="fr-FR" sz="900">
              <a:solidFill>
                <a:sysClr val="windowText" lastClr="000000"/>
              </a:solidFill>
            </a:rPr>
            <a:t>,</a:t>
          </a:r>
          <a:r>
            <a:rPr lang="fr-FR" sz="900" baseline="0">
              <a:solidFill>
                <a:sysClr val="windowText" lastClr="000000"/>
              </a:solidFill>
            </a:rPr>
            <a:t> dernières corrections avant mise en production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256761</xdr:colOff>
      <xdr:row>4</xdr:row>
      <xdr:rowOff>47763</xdr:rowOff>
    </xdr:from>
    <xdr:to>
      <xdr:col>26</xdr:col>
      <xdr:colOff>105741</xdr:colOff>
      <xdr:row>7</xdr:row>
      <xdr:rowOff>57978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5D32DA08-25A2-4589-A567-F6EF2AF5624D}"/>
            </a:ext>
          </a:extLst>
        </xdr:cNvPr>
        <xdr:cNvSpPr/>
      </xdr:nvSpPr>
      <xdr:spPr>
        <a:xfrm>
          <a:off x="12804361" y="1051063"/>
          <a:ext cx="1988930" cy="562665"/>
        </a:xfrm>
        <a:prstGeom prst="wedgeRectCallout">
          <a:avLst>
            <a:gd name="adj1" fmla="val -22173"/>
            <a:gd name="adj2" fmla="val 6477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1.9.2,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23/02/2021 </a:t>
          </a:r>
          <a:r>
            <a:rPr lang="fr-FR" sz="900">
              <a:solidFill>
                <a:sysClr val="windowText" lastClr="000000"/>
              </a:solidFill>
            </a:rPr>
            <a:t>- solde des évolutions: cacul NPT, texte enrichi et menu de la 1.9.2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3</xdr:col>
      <xdr:colOff>447972</xdr:colOff>
      <xdr:row>4</xdr:row>
      <xdr:rowOff>56045</xdr:rowOff>
    </xdr:from>
    <xdr:to>
      <xdr:col>7</xdr:col>
      <xdr:colOff>78902</xdr:colOff>
      <xdr:row>6</xdr:row>
      <xdr:rowOff>73301</xdr:rowOff>
    </xdr:to>
    <xdr:sp macro="" textlink="">
      <xdr:nvSpPr>
        <xdr:cNvPr id="8" name="Bulle narrative : rectangle 7">
          <a:extLst>
            <a:ext uri="{FF2B5EF4-FFF2-40B4-BE49-F238E27FC236}">
              <a16:creationId xmlns:a16="http://schemas.microsoft.com/office/drawing/2014/main" id="{5AD0D6AB-0BC8-4CA7-ACAD-569EA05FFC48}"/>
            </a:ext>
          </a:extLst>
        </xdr:cNvPr>
        <xdr:cNvSpPr/>
      </xdr:nvSpPr>
      <xdr:spPr>
        <a:xfrm>
          <a:off x="7451648" y="1053369"/>
          <a:ext cx="1535930" cy="375844"/>
        </a:xfrm>
        <a:prstGeom prst="wedgeRectCallout">
          <a:avLst>
            <a:gd name="adj1" fmla="val 45642"/>
            <a:gd name="adj2" fmla="val 12329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1.9.0,</a:t>
          </a:r>
          <a:r>
            <a:rPr lang="fr-FR" sz="90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16/11</a:t>
          </a:r>
          <a:r>
            <a:rPr lang="fr-FR" sz="900">
              <a:solidFill>
                <a:sysClr val="windowText" lastClr="000000"/>
              </a:solidFill>
            </a:rPr>
            <a:t>: évolutions</a:t>
          </a:r>
          <a:r>
            <a:rPr lang="fr-FR" sz="900" baseline="0">
              <a:solidFill>
                <a:sysClr val="windowText" lastClr="000000"/>
              </a:solidFill>
            </a:rPr>
            <a:t> du </a:t>
          </a:r>
          <a:r>
            <a:rPr lang="fr-FR" sz="900">
              <a:solidFill>
                <a:sysClr val="windowText" lastClr="000000"/>
              </a:solidFill>
            </a:rPr>
            <a:t>socle applicatif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27</xdr:col>
      <xdr:colOff>144668</xdr:colOff>
      <xdr:row>4</xdr:row>
      <xdr:rowOff>28024</xdr:rowOff>
    </xdr:from>
    <xdr:to>
      <xdr:col>35</xdr:col>
      <xdr:colOff>66259</xdr:colOff>
      <xdr:row>6</xdr:row>
      <xdr:rowOff>123550</xdr:rowOff>
    </xdr:to>
    <xdr:sp macro="" textlink="">
      <xdr:nvSpPr>
        <xdr:cNvPr id="9" name="Bulle narrative : rectangle 8">
          <a:extLst>
            <a:ext uri="{FF2B5EF4-FFF2-40B4-BE49-F238E27FC236}">
              <a16:creationId xmlns:a16="http://schemas.microsoft.com/office/drawing/2014/main" id="{AD75A458-7866-4883-A202-39F3D3E90481}"/>
            </a:ext>
          </a:extLst>
        </xdr:cNvPr>
        <xdr:cNvSpPr/>
      </xdr:nvSpPr>
      <xdr:spPr>
        <a:xfrm>
          <a:off x="15130668" y="1031324"/>
          <a:ext cx="2321891" cy="463826"/>
        </a:xfrm>
        <a:prstGeom prst="wedgeRectCallout">
          <a:avLst>
            <a:gd name="adj1" fmla="val -21501"/>
            <a:gd name="adj2" fmla="val 7647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 baseline="0">
              <a:solidFill>
                <a:sysClr val="windowText" lastClr="000000"/>
              </a:solidFill>
            </a:rPr>
            <a:t>1.9.3, 20/04/2021</a:t>
          </a:r>
          <a:r>
            <a:rPr lang="fr-FR" sz="900" b="0" baseline="0">
              <a:solidFill>
                <a:sysClr val="windowText" lastClr="000000"/>
              </a:solidFill>
            </a:rPr>
            <a:t> </a:t>
          </a:r>
          <a:r>
            <a:rPr lang="fr-FR" sz="900">
              <a:solidFill>
                <a:sysClr val="windowText" lastClr="000000"/>
              </a:solidFill>
            </a:rPr>
            <a:t>- optimisations</a:t>
          </a:r>
          <a:r>
            <a:rPr lang="fr-FR" sz="900" baseline="0">
              <a:solidFill>
                <a:sysClr val="windowText" lastClr="000000"/>
              </a:solidFill>
            </a:rPr>
            <a:t> des peformances si</a:t>
          </a:r>
          <a:r>
            <a:rPr lang="fr-FR" sz="900">
              <a:solidFill>
                <a:sysClr val="windowText" lastClr="000000"/>
              </a:solidFill>
            </a:rPr>
            <a:t> nécessaire</a:t>
          </a:r>
          <a:endParaRPr lang="fr-FR" sz="9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282577</xdr:colOff>
      <xdr:row>8</xdr:row>
      <xdr:rowOff>18058</xdr:rowOff>
    </xdr:from>
    <xdr:to>
      <xdr:col>7</xdr:col>
      <xdr:colOff>294487</xdr:colOff>
      <xdr:row>8</xdr:row>
      <xdr:rowOff>287923</xdr:rowOff>
    </xdr:to>
    <xdr:sp macro="" textlink="">
      <xdr:nvSpPr>
        <xdr:cNvPr id="11" name="Organigramme : Fusion 10">
          <a:extLst>
            <a:ext uri="{FF2B5EF4-FFF2-40B4-BE49-F238E27FC236}">
              <a16:creationId xmlns:a16="http://schemas.microsoft.com/office/drawing/2014/main" id="{12C3B6DA-073F-4140-859B-8B310CB05853}"/>
            </a:ext>
          </a:extLst>
        </xdr:cNvPr>
        <xdr:cNvSpPr/>
      </xdr:nvSpPr>
      <xdr:spPr>
        <a:xfrm>
          <a:off x="8899901" y="1732558"/>
          <a:ext cx="303262" cy="269865"/>
        </a:xfrm>
        <a:prstGeom prst="flowChartMerg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9</xdr:col>
      <xdr:colOff>257449</xdr:colOff>
      <xdr:row>9</xdr:row>
      <xdr:rowOff>6357</xdr:rowOff>
    </xdr:from>
    <xdr:to>
      <xdr:col>10</xdr:col>
      <xdr:colOff>275985</xdr:colOff>
      <xdr:row>9</xdr:row>
      <xdr:rowOff>279397</xdr:rowOff>
    </xdr:to>
    <xdr:sp macro="" textlink="">
      <xdr:nvSpPr>
        <xdr:cNvPr id="12" name="Organigramme : Fusion 11">
          <a:extLst>
            <a:ext uri="{FF2B5EF4-FFF2-40B4-BE49-F238E27FC236}">
              <a16:creationId xmlns:a16="http://schemas.microsoft.com/office/drawing/2014/main" id="{CE827E4B-E74F-424A-B6A6-CF7762A98EDF}"/>
            </a:ext>
          </a:extLst>
        </xdr:cNvPr>
        <xdr:cNvSpPr/>
      </xdr:nvSpPr>
      <xdr:spPr>
        <a:xfrm>
          <a:off x="9693549" y="2063757"/>
          <a:ext cx="348736" cy="2730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0A</a:t>
          </a:r>
        </a:p>
      </xdr:txBody>
    </xdr:sp>
    <xdr:clientData/>
  </xdr:twoCellAnchor>
  <xdr:twoCellAnchor>
    <xdr:from>
      <xdr:col>14</xdr:col>
      <xdr:colOff>165653</xdr:colOff>
      <xdr:row>8</xdr:row>
      <xdr:rowOff>0</xdr:rowOff>
    </xdr:from>
    <xdr:to>
      <xdr:col>15</xdr:col>
      <xdr:colOff>196613</xdr:colOff>
      <xdr:row>8</xdr:row>
      <xdr:rowOff>279390</xdr:rowOff>
    </xdr:to>
    <xdr:sp macro="" textlink="">
      <xdr:nvSpPr>
        <xdr:cNvPr id="13" name="Organigramme : Fusion 12">
          <a:extLst>
            <a:ext uri="{FF2B5EF4-FFF2-40B4-BE49-F238E27FC236}">
              <a16:creationId xmlns:a16="http://schemas.microsoft.com/office/drawing/2014/main" id="{6B46AFEE-F10B-42D1-A755-24210DC11516}"/>
            </a:ext>
          </a:extLst>
        </xdr:cNvPr>
        <xdr:cNvSpPr/>
      </xdr:nvSpPr>
      <xdr:spPr>
        <a:xfrm>
          <a:off x="11221003" y="1739900"/>
          <a:ext cx="329410" cy="279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</a:t>
          </a:r>
        </a:p>
        <a:p>
          <a:pPr algn="ctr"/>
          <a:endParaRPr lang="fr-FR" sz="1000"/>
        </a:p>
      </xdr:txBody>
    </xdr:sp>
    <xdr:clientData/>
  </xdr:twoCellAnchor>
  <xdr:twoCellAnchor>
    <xdr:from>
      <xdr:col>14</xdr:col>
      <xdr:colOff>145912</xdr:colOff>
      <xdr:row>9</xdr:row>
      <xdr:rowOff>28023</xdr:rowOff>
    </xdr:from>
    <xdr:to>
      <xdr:col>15</xdr:col>
      <xdr:colOff>170522</xdr:colOff>
      <xdr:row>9</xdr:row>
      <xdr:rowOff>297888</xdr:rowOff>
    </xdr:to>
    <xdr:sp macro="" textlink="">
      <xdr:nvSpPr>
        <xdr:cNvPr id="14" name="Organigramme : Fusion 13">
          <a:extLst>
            <a:ext uri="{FF2B5EF4-FFF2-40B4-BE49-F238E27FC236}">
              <a16:creationId xmlns:a16="http://schemas.microsoft.com/office/drawing/2014/main" id="{FFC7FB6E-2043-40C5-AFD5-5C7A04CDCAFF}"/>
            </a:ext>
          </a:extLst>
        </xdr:cNvPr>
        <xdr:cNvSpPr/>
      </xdr:nvSpPr>
      <xdr:spPr>
        <a:xfrm>
          <a:off x="11211477" y="2073827"/>
          <a:ext cx="322784" cy="269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18</xdr:col>
      <xdr:colOff>206789</xdr:colOff>
      <xdr:row>9</xdr:row>
      <xdr:rowOff>54666</xdr:rowOff>
    </xdr:from>
    <xdr:to>
      <xdr:col>19</xdr:col>
      <xdr:colOff>228224</xdr:colOff>
      <xdr:row>10</xdr:row>
      <xdr:rowOff>681</xdr:rowOff>
    </xdr:to>
    <xdr:sp macro="" textlink="">
      <xdr:nvSpPr>
        <xdr:cNvPr id="15" name="Organigramme : Fusion 14">
          <a:extLst>
            <a:ext uri="{FF2B5EF4-FFF2-40B4-BE49-F238E27FC236}">
              <a16:creationId xmlns:a16="http://schemas.microsoft.com/office/drawing/2014/main" id="{9E5AB034-7CCC-40D9-ACDE-D1086E58FF1B}"/>
            </a:ext>
          </a:extLst>
        </xdr:cNvPr>
        <xdr:cNvSpPr/>
      </xdr:nvSpPr>
      <xdr:spPr>
        <a:xfrm>
          <a:off x="12455939" y="2112066"/>
          <a:ext cx="319885" cy="2635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21</xdr:col>
      <xdr:colOff>15875</xdr:colOff>
      <xdr:row>9</xdr:row>
      <xdr:rowOff>2068</xdr:rowOff>
    </xdr:from>
    <xdr:to>
      <xdr:col>21</xdr:col>
      <xdr:colOff>302218</xdr:colOff>
      <xdr:row>9</xdr:row>
      <xdr:rowOff>284633</xdr:rowOff>
    </xdr:to>
    <xdr:sp macro="" textlink="">
      <xdr:nvSpPr>
        <xdr:cNvPr id="16" name="Organigramme : Fusion 15">
          <a:extLst>
            <a:ext uri="{FF2B5EF4-FFF2-40B4-BE49-F238E27FC236}">
              <a16:creationId xmlns:a16="http://schemas.microsoft.com/office/drawing/2014/main" id="{95E26A28-2EB2-46AE-BCAF-A621C29CC1F3}"/>
            </a:ext>
          </a:extLst>
        </xdr:cNvPr>
        <xdr:cNvSpPr/>
      </xdr:nvSpPr>
      <xdr:spPr>
        <a:xfrm>
          <a:off x="13160375" y="2059468"/>
          <a:ext cx="286343" cy="2825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20</xdr:col>
      <xdr:colOff>276498</xdr:colOff>
      <xdr:row>8</xdr:row>
      <xdr:rowOff>38100</xdr:rowOff>
    </xdr:from>
    <xdr:to>
      <xdr:col>21</xdr:col>
      <xdr:colOff>316155</xdr:colOff>
      <xdr:row>9</xdr:row>
      <xdr:rowOff>3165</xdr:rowOff>
    </xdr:to>
    <xdr:sp macro="" textlink="">
      <xdr:nvSpPr>
        <xdr:cNvPr id="17" name="Organigramme : Fusion 16">
          <a:extLst>
            <a:ext uri="{FF2B5EF4-FFF2-40B4-BE49-F238E27FC236}">
              <a16:creationId xmlns:a16="http://schemas.microsoft.com/office/drawing/2014/main" id="{7A899D9B-0A44-4625-95D5-D68741CD85CB}"/>
            </a:ext>
          </a:extLst>
        </xdr:cNvPr>
        <xdr:cNvSpPr/>
      </xdr:nvSpPr>
      <xdr:spPr>
        <a:xfrm>
          <a:off x="13122548" y="1778000"/>
          <a:ext cx="338107" cy="2825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</a:t>
          </a:r>
        </a:p>
        <a:p>
          <a:pPr algn="ctr"/>
          <a:endParaRPr lang="fr-FR" sz="1000"/>
        </a:p>
      </xdr:txBody>
    </xdr:sp>
    <xdr:clientData/>
  </xdr:twoCellAnchor>
  <xdr:twoCellAnchor>
    <xdr:from>
      <xdr:col>25</xdr:col>
      <xdr:colOff>18774</xdr:colOff>
      <xdr:row>9</xdr:row>
      <xdr:rowOff>25538</xdr:rowOff>
    </xdr:from>
    <xdr:to>
      <xdr:col>26</xdr:col>
      <xdr:colOff>21159</xdr:colOff>
      <xdr:row>9</xdr:row>
      <xdr:rowOff>295275</xdr:rowOff>
    </xdr:to>
    <xdr:sp macro="" textlink="">
      <xdr:nvSpPr>
        <xdr:cNvPr id="18" name="Organigramme : Fusion 17">
          <a:extLst>
            <a:ext uri="{FF2B5EF4-FFF2-40B4-BE49-F238E27FC236}">
              <a16:creationId xmlns:a16="http://schemas.microsoft.com/office/drawing/2014/main" id="{576335E5-332E-4ECA-BEF7-8C7B9ADA6824}"/>
            </a:ext>
          </a:extLst>
        </xdr:cNvPr>
        <xdr:cNvSpPr/>
      </xdr:nvSpPr>
      <xdr:spPr>
        <a:xfrm>
          <a:off x="14407874" y="2082938"/>
          <a:ext cx="300835" cy="269737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29</xdr:col>
      <xdr:colOff>84627</xdr:colOff>
      <xdr:row>9</xdr:row>
      <xdr:rowOff>17943</xdr:rowOff>
    </xdr:from>
    <xdr:to>
      <xdr:col>30</xdr:col>
      <xdr:colOff>46979</xdr:colOff>
      <xdr:row>9</xdr:row>
      <xdr:rowOff>303683</xdr:rowOff>
    </xdr:to>
    <xdr:sp macro="" textlink="">
      <xdr:nvSpPr>
        <xdr:cNvPr id="19" name="Organigramme : Fusion 18">
          <a:extLst>
            <a:ext uri="{FF2B5EF4-FFF2-40B4-BE49-F238E27FC236}">
              <a16:creationId xmlns:a16="http://schemas.microsoft.com/office/drawing/2014/main" id="{2FF0EF04-7E8D-43A3-95F6-B13C778CDCE8}"/>
            </a:ext>
          </a:extLst>
        </xdr:cNvPr>
        <xdr:cNvSpPr/>
      </xdr:nvSpPr>
      <xdr:spPr>
        <a:xfrm>
          <a:off x="15667527" y="2075343"/>
          <a:ext cx="273502" cy="285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29</xdr:col>
      <xdr:colOff>64326</xdr:colOff>
      <xdr:row>8</xdr:row>
      <xdr:rowOff>0</xdr:rowOff>
    </xdr:from>
    <xdr:to>
      <xdr:col>30</xdr:col>
      <xdr:colOff>58428</xdr:colOff>
      <xdr:row>8</xdr:row>
      <xdr:rowOff>285740</xdr:rowOff>
    </xdr:to>
    <xdr:sp macro="" textlink="">
      <xdr:nvSpPr>
        <xdr:cNvPr id="20" name="Organigramme : Fusion 19">
          <a:extLst>
            <a:ext uri="{FF2B5EF4-FFF2-40B4-BE49-F238E27FC236}">
              <a16:creationId xmlns:a16="http://schemas.microsoft.com/office/drawing/2014/main" id="{3A8DBB74-85CE-4C98-8B1F-063FF8EFAAEA}"/>
            </a:ext>
          </a:extLst>
        </xdr:cNvPr>
        <xdr:cNvSpPr/>
      </xdr:nvSpPr>
      <xdr:spPr>
        <a:xfrm>
          <a:off x="15647226" y="1739900"/>
          <a:ext cx="305252" cy="285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</a:t>
          </a:r>
        </a:p>
      </xdr:txBody>
    </xdr:sp>
    <xdr:clientData/>
  </xdr:twoCellAnchor>
  <xdr:twoCellAnchor>
    <xdr:from>
      <xdr:col>33</xdr:col>
      <xdr:colOff>276653</xdr:colOff>
      <xdr:row>9</xdr:row>
      <xdr:rowOff>1378</xdr:rowOff>
    </xdr:from>
    <xdr:to>
      <xdr:col>34</xdr:col>
      <xdr:colOff>231413</xdr:colOff>
      <xdr:row>9</xdr:row>
      <xdr:rowOff>287118</xdr:rowOff>
    </xdr:to>
    <xdr:sp macro="" textlink="">
      <xdr:nvSpPr>
        <xdr:cNvPr id="21" name="Organigramme : Fusion 20">
          <a:extLst>
            <a:ext uri="{FF2B5EF4-FFF2-40B4-BE49-F238E27FC236}">
              <a16:creationId xmlns:a16="http://schemas.microsoft.com/office/drawing/2014/main" id="{A975867A-6F7D-4D01-B250-3B2B9DD45B34}"/>
            </a:ext>
          </a:extLst>
        </xdr:cNvPr>
        <xdr:cNvSpPr/>
      </xdr:nvSpPr>
      <xdr:spPr>
        <a:xfrm>
          <a:off x="17066053" y="2058778"/>
          <a:ext cx="253210" cy="285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4</a:t>
          </a:r>
        </a:p>
      </xdr:txBody>
    </xdr:sp>
    <xdr:clientData/>
  </xdr:twoCellAnchor>
  <xdr:twoCellAnchor>
    <xdr:from>
      <xdr:col>18</xdr:col>
      <xdr:colOff>18715</xdr:colOff>
      <xdr:row>13</xdr:row>
      <xdr:rowOff>86942</xdr:rowOff>
    </xdr:from>
    <xdr:to>
      <xdr:col>19</xdr:col>
      <xdr:colOff>18649</xdr:colOff>
      <xdr:row>13</xdr:row>
      <xdr:rowOff>266049</xdr:rowOff>
    </xdr:to>
    <xdr:sp macro="" textlink="">
      <xdr:nvSpPr>
        <xdr:cNvPr id="22" name="Organigramme : Décision 21">
          <a:extLst>
            <a:ext uri="{FF2B5EF4-FFF2-40B4-BE49-F238E27FC236}">
              <a16:creationId xmlns:a16="http://schemas.microsoft.com/office/drawing/2014/main" id="{1BEFCCC2-04C3-4137-996B-7578C2C2D4AB}"/>
            </a:ext>
          </a:extLst>
        </xdr:cNvPr>
        <xdr:cNvSpPr/>
      </xdr:nvSpPr>
      <xdr:spPr>
        <a:xfrm>
          <a:off x="12434345" y="3449681"/>
          <a:ext cx="298108" cy="17910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63992</xdr:colOff>
      <xdr:row>14</xdr:row>
      <xdr:rowOff>84453</xdr:rowOff>
    </xdr:from>
    <xdr:to>
      <xdr:col>30</xdr:col>
      <xdr:colOff>78441</xdr:colOff>
      <xdr:row>14</xdr:row>
      <xdr:rowOff>313765</xdr:rowOff>
    </xdr:to>
    <xdr:sp macro="" textlink="">
      <xdr:nvSpPr>
        <xdr:cNvPr id="23" name="Organigramme : Décision 22">
          <a:extLst>
            <a:ext uri="{FF2B5EF4-FFF2-40B4-BE49-F238E27FC236}">
              <a16:creationId xmlns:a16="http://schemas.microsoft.com/office/drawing/2014/main" id="{C1C05BD6-6C99-4D8B-9A0D-8DAC0137F2A5}"/>
            </a:ext>
          </a:extLst>
        </xdr:cNvPr>
        <xdr:cNvSpPr/>
      </xdr:nvSpPr>
      <xdr:spPr>
        <a:xfrm>
          <a:off x="15707404" y="5889100"/>
          <a:ext cx="328213" cy="22931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258357</xdr:colOff>
      <xdr:row>15</xdr:row>
      <xdr:rowOff>72666</xdr:rowOff>
    </xdr:from>
    <xdr:to>
      <xdr:col>38</xdr:col>
      <xdr:colOff>58819</xdr:colOff>
      <xdr:row>15</xdr:row>
      <xdr:rowOff>281470</xdr:rowOff>
    </xdr:to>
    <xdr:sp macro="" textlink="">
      <xdr:nvSpPr>
        <xdr:cNvPr id="24" name="Organigramme : Décision 23">
          <a:extLst>
            <a:ext uri="{FF2B5EF4-FFF2-40B4-BE49-F238E27FC236}">
              <a16:creationId xmlns:a16="http://schemas.microsoft.com/office/drawing/2014/main" id="{6CF13AA7-FD67-40D6-8118-7E841CD65A9F}"/>
            </a:ext>
          </a:extLst>
        </xdr:cNvPr>
        <xdr:cNvSpPr/>
      </xdr:nvSpPr>
      <xdr:spPr>
        <a:xfrm>
          <a:off x="18115661" y="4197405"/>
          <a:ext cx="396810" cy="20880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225425</xdr:colOff>
      <xdr:row>6</xdr:row>
      <xdr:rowOff>35619</xdr:rowOff>
    </xdr:from>
    <xdr:to>
      <xdr:col>11</xdr:col>
      <xdr:colOff>111125</xdr:colOff>
      <xdr:row>7</xdr:row>
      <xdr:rowOff>94701</xdr:rowOff>
    </xdr:to>
    <xdr:sp macro="" textlink="">
      <xdr:nvSpPr>
        <xdr:cNvPr id="25" name="Bulle narrative : rectangle 24">
          <a:extLst>
            <a:ext uri="{FF2B5EF4-FFF2-40B4-BE49-F238E27FC236}">
              <a16:creationId xmlns:a16="http://schemas.microsoft.com/office/drawing/2014/main" id="{F8404D60-08D1-4526-ACFF-79737B2EFEA5}"/>
            </a:ext>
          </a:extLst>
        </xdr:cNvPr>
        <xdr:cNvSpPr/>
      </xdr:nvSpPr>
      <xdr:spPr>
        <a:xfrm>
          <a:off x="9667599" y="1402249"/>
          <a:ext cx="515178" cy="24130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18</xdr:col>
      <xdr:colOff>168275</xdr:colOff>
      <xdr:row>8</xdr:row>
      <xdr:rowOff>66675</xdr:rowOff>
    </xdr:from>
    <xdr:to>
      <xdr:col>20</xdr:col>
      <xdr:colOff>44450</xdr:colOff>
      <xdr:row>8</xdr:row>
      <xdr:rowOff>276225</xdr:rowOff>
    </xdr:to>
    <xdr:sp macro="" textlink="">
      <xdr:nvSpPr>
        <xdr:cNvPr id="26" name="Bulle narrative : rectangle 25">
          <a:extLst>
            <a:ext uri="{FF2B5EF4-FFF2-40B4-BE49-F238E27FC236}">
              <a16:creationId xmlns:a16="http://schemas.microsoft.com/office/drawing/2014/main" id="{D0646C0B-9902-4256-A2A2-48784DFF4D3F}"/>
            </a:ext>
          </a:extLst>
        </xdr:cNvPr>
        <xdr:cNvSpPr/>
      </xdr:nvSpPr>
      <xdr:spPr>
        <a:xfrm>
          <a:off x="12417425" y="1806575"/>
          <a:ext cx="473075" cy="20955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8/02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263526</xdr:colOff>
      <xdr:row>8</xdr:row>
      <xdr:rowOff>9525</xdr:rowOff>
    </xdr:from>
    <xdr:to>
      <xdr:col>26</xdr:col>
      <xdr:colOff>152401</xdr:colOff>
      <xdr:row>8</xdr:row>
      <xdr:rowOff>228600</xdr:rowOff>
    </xdr:to>
    <xdr:sp macro="" textlink="">
      <xdr:nvSpPr>
        <xdr:cNvPr id="27" name="Bulle narrative : rectangle 26">
          <a:extLst>
            <a:ext uri="{FF2B5EF4-FFF2-40B4-BE49-F238E27FC236}">
              <a16:creationId xmlns:a16="http://schemas.microsoft.com/office/drawing/2014/main" id="{AF401916-4B7C-4B19-98E4-D452D1794E67}"/>
            </a:ext>
          </a:extLst>
        </xdr:cNvPr>
        <xdr:cNvSpPr/>
      </xdr:nvSpPr>
      <xdr:spPr>
        <a:xfrm>
          <a:off x="14354176" y="1749425"/>
          <a:ext cx="485775" cy="219075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22/03</a:t>
          </a:r>
        </a:p>
      </xdr:txBody>
    </xdr:sp>
    <xdr:clientData/>
  </xdr:twoCellAnchor>
  <xdr:twoCellAnchor>
    <xdr:from>
      <xdr:col>7</xdr:col>
      <xdr:colOff>130175</xdr:colOff>
      <xdr:row>11</xdr:row>
      <xdr:rowOff>0</xdr:rowOff>
    </xdr:from>
    <xdr:to>
      <xdr:col>8</xdr:col>
      <xdr:colOff>142085</xdr:colOff>
      <xdr:row>11</xdr:row>
      <xdr:rowOff>276215</xdr:rowOff>
    </xdr:to>
    <xdr:sp macro="" textlink="">
      <xdr:nvSpPr>
        <xdr:cNvPr id="28" name="Organigramme : Fusion 27">
          <a:extLst>
            <a:ext uri="{FF2B5EF4-FFF2-40B4-BE49-F238E27FC236}">
              <a16:creationId xmlns:a16="http://schemas.microsoft.com/office/drawing/2014/main" id="{B036EE51-AA02-4961-BF9A-4F4DE8544E4E}"/>
            </a:ext>
          </a:extLst>
        </xdr:cNvPr>
        <xdr:cNvSpPr/>
      </xdr:nvSpPr>
      <xdr:spPr>
        <a:xfrm>
          <a:off x="8905875" y="2692400"/>
          <a:ext cx="342110" cy="2762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5</xdr:col>
      <xdr:colOff>219075</xdr:colOff>
      <xdr:row>11</xdr:row>
      <xdr:rowOff>53975</xdr:rowOff>
    </xdr:from>
    <xdr:to>
      <xdr:col>7</xdr:col>
      <xdr:colOff>139700</xdr:colOff>
      <xdr:row>11</xdr:row>
      <xdr:rowOff>285750</xdr:rowOff>
    </xdr:to>
    <xdr:sp macro="" textlink="">
      <xdr:nvSpPr>
        <xdr:cNvPr id="29" name="Bulle narrative : rectangle 28">
          <a:extLst>
            <a:ext uri="{FF2B5EF4-FFF2-40B4-BE49-F238E27FC236}">
              <a16:creationId xmlns:a16="http://schemas.microsoft.com/office/drawing/2014/main" id="{0EB51E89-8C95-44A5-89DA-FCA8DBF49249}"/>
            </a:ext>
          </a:extLst>
        </xdr:cNvPr>
        <xdr:cNvSpPr/>
      </xdr:nvSpPr>
      <xdr:spPr>
        <a:xfrm>
          <a:off x="8397875" y="2746375"/>
          <a:ext cx="517525" cy="231775"/>
        </a:xfrm>
        <a:prstGeom prst="wedgeRectCallout">
          <a:avLst>
            <a:gd name="adj1" fmla="val 54609"/>
            <a:gd name="adj2" fmla="val 71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19/11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11</xdr:col>
      <xdr:colOff>95250</xdr:colOff>
      <xdr:row>11</xdr:row>
      <xdr:rowOff>0</xdr:rowOff>
    </xdr:from>
    <xdr:to>
      <xdr:col>12</xdr:col>
      <xdr:colOff>103985</xdr:colOff>
      <xdr:row>11</xdr:row>
      <xdr:rowOff>279390</xdr:rowOff>
    </xdr:to>
    <xdr:sp macro="" textlink="">
      <xdr:nvSpPr>
        <xdr:cNvPr id="30" name="Organigramme : Fusion 29">
          <a:extLst>
            <a:ext uri="{FF2B5EF4-FFF2-40B4-BE49-F238E27FC236}">
              <a16:creationId xmlns:a16="http://schemas.microsoft.com/office/drawing/2014/main" id="{D4CDBD97-B309-4244-B5A8-2D31878C061A}"/>
            </a:ext>
          </a:extLst>
        </xdr:cNvPr>
        <xdr:cNvSpPr/>
      </xdr:nvSpPr>
      <xdr:spPr>
        <a:xfrm>
          <a:off x="10160000" y="2692400"/>
          <a:ext cx="338935" cy="279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9</xdr:col>
      <xdr:colOff>171450</xdr:colOff>
      <xdr:row>11</xdr:row>
      <xdr:rowOff>25400</xdr:rowOff>
    </xdr:from>
    <xdr:to>
      <xdr:col>11</xdr:col>
      <xdr:colOff>57150</xdr:colOff>
      <xdr:row>11</xdr:row>
      <xdr:rowOff>254000</xdr:rowOff>
    </xdr:to>
    <xdr:sp macro="" textlink="">
      <xdr:nvSpPr>
        <xdr:cNvPr id="31" name="Bulle narrative : rectangle 30">
          <a:extLst>
            <a:ext uri="{FF2B5EF4-FFF2-40B4-BE49-F238E27FC236}">
              <a16:creationId xmlns:a16="http://schemas.microsoft.com/office/drawing/2014/main" id="{B8CFADFB-5FF9-47B0-A8C6-A583822879EA}"/>
            </a:ext>
          </a:extLst>
        </xdr:cNvPr>
        <xdr:cNvSpPr/>
      </xdr:nvSpPr>
      <xdr:spPr>
        <a:xfrm>
          <a:off x="9607550" y="2717800"/>
          <a:ext cx="514350" cy="228600"/>
        </a:xfrm>
        <a:prstGeom prst="wedgeRectCallout">
          <a:avLst>
            <a:gd name="adj1" fmla="val 58711"/>
            <a:gd name="adj2" fmla="val 71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92075</xdr:colOff>
      <xdr:row>11</xdr:row>
      <xdr:rowOff>28575</xdr:rowOff>
    </xdr:from>
    <xdr:to>
      <xdr:col>17</xdr:col>
      <xdr:colOff>142085</xdr:colOff>
      <xdr:row>11</xdr:row>
      <xdr:rowOff>304790</xdr:rowOff>
    </xdr:to>
    <xdr:sp macro="" textlink="">
      <xdr:nvSpPr>
        <xdr:cNvPr id="32" name="Organigramme : Fusion 31">
          <a:extLst>
            <a:ext uri="{FF2B5EF4-FFF2-40B4-BE49-F238E27FC236}">
              <a16:creationId xmlns:a16="http://schemas.microsoft.com/office/drawing/2014/main" id="{43F06DF9-EAC5-4317-974A-A5D6410ECB92}"/>
            </a:ext>
          </a:extLst>
        </xdr:cNvPr>
        <xdr:cNvSpPr/>
      </xdr:nvSpPr>
      <xdr:spPr>
        <a:xfrm>
          <a:off x="11744325" y="2720975"/>
          <a:ext cx="348460" cy="2762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14</xdr:col>
      <xdr:colOff>130175</xdr:colOff>
      <xdr:row>11</xdr:row>
      <xdr:rowOff>38100</xdr:rowOff>
    </xdr:from>
    <xdr:to>
      <xdr:col>16</xdr:col>
      <xdr:colOff>57150</xdr:colOff>
      <xdr:row>11</xdr:row>
      <xdr:rowOff>257175</xdr:rowOff>
    </xdr:to>
    <xdr:sp macro="" textlink="">
      <xdr:nvSpPr>
        <xdr:cNvPr id="33" name="Bulle narrative : rectangle 32">
          <a:extLst>
            <a:ext uri="{FF2B5EF4-FFF2-40B4-BE49-F238E27FC236}">
              <a16:creationId xmlns:a16="http://schemas.microsoft.com/office/drawing/2014/main" id="{D17E09AB-566C-4515-BF22-6B0237156C7A}"/>
            </a:ext>
          </a:extLst>
        </xdr:cNvPr>
        <xdr:cNvSpPr/>
      </xdr:nvSpPr>
      <xdr:spPr>
        <a:xfrm>
          <a:off x="11185525" y="2730500"/>
          <a:ext cx="523875" cy="219075"/>
        </a:xfrm>
        <a:prstGeom prst="wedgeRectCallout">
          <a:avLst>
            <a:gd name="adj1" fmla="val 68038"/>
            <a:gd name="adj2" fmla="val 1027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21/01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101600</xdr:colOff>
      <xdr:row>11</xdr:row>
      <xdr:rowOff>34925</xdr:rowOff>
    </xdr:from>
    <xdr:to>
      <xdr:col>21</xdr:col>
      <xdr:colOff>25400</xdr:colOff>
      <xdr:row>11</xdr:row>
      <xdr:rowOff>266700</xdr:rowOff>
    </xdr:to>
    <xdr:sp macro="" textlink="">
      <xdr:nvSpPr>
        <xdr:cNvPr id="34" name="Bulle narrative : rectangle 33">
          <a:extLst>
            <a:ext uri="{FF2B5EF4-FFF2-40B4-BE49-F238E27FC236}">
              <a16:creationId xmlns:a16="http://schemas.microsoft.com/office/drawing/2014/main" id="{AFAF61D0-CEC1-463C-8418-1EF1A40E5C9A}"/>
            </a:ext>
          </a:extLst>
        </xdr:cNvPr>
        <xdr:cNvSpPr/>
      </xdr:nvSpPr>
      <xdr:spPr>
        <a:xfrm>
          <a:off x="12649200" y="2727325"/>
          <a:ext cx="520700" cy="231775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18</xdr:col>
      <xdr:colOff>82550</xdr:colOff>
      <xdr:row>10</xdr:row>
      <xdr:rowOff>311150</xdr:rowOff>
    </xdr:from>
    <xdr:to>
      <xdr:col>19</xdr:col>
      <xdr:colOff>135735</xdr:colOff>
      <xdr:row>11</xdr:row>
      <xdr:rowOff>276215</xdr:rowOff>
    </xdr:to>
    <xdr:sp macro="" textlink="">
      <xdr:nvSpPr>
        <xdr:cNvPr id="35" name="Organigramme : Fusion 34">
          <a:extLst>
            <a:ext uri="{FF2B5EF4-FFF2-40B4-BE49-F238E27FC236}">
              <a16:creationId xmlns:a16="http://schemas.microsoft.com/office/drawing/2014/main" id="{3B1156B4-1CBF-473D-AE87-B0E02E02B7F1}"/>
            </a:ext>
          </a:extLst>
        </xdr:cNvPr>
        <xdr:cNvSpPr/>
      </xdr:nvSpPr>
      <xdr:spPr>
        <a:xfrm>
          <a:off x="12331700" y="2686050"/>
          <a:ext cx="351635" cy="2825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22</xdr:col>
      <xdr:colOff>82550</xdr:colOff>
      <xdr:row>11</xdr:row>
      <xdr:rowOff>0</xdr:rowOff>
    </xdr:from>
    <xdr:to>
      <xdr:col>23</xdr:col>
      <xdr:colOff>132560</xdr:colOff>
      <xdr:row>11</xdr:row>
      <xdr:rowOff>279390</xdr:rowOff>
    </xdr:to>
    <xdr:sp macro="" textlink="">
      <xdr:nvSpPr>
        <xdr:cNvPr id="36" name="Organigramme : Fusion 35">
          <a:extLst>
            <a:ext uri="{FF2B5EF4-FFF2-40B4-BE49-F238E27FC236}">
              <a16:creationId xmlns:a16="http://schemas.microsoft.com/office/drawing/2014/main" id="{A2E8437C-053B-4240-B405-776A3D3E43D4}"/>
            </a:ext>
          </a:extLst>
        </xdr:cNvPr>
        <xdr:cNvSpPr/>
      </xdr:nvSpPr>
      <xdr:spPr>
        <a:xfrm>
          <a:off x="13576300" y="2692400"/>
          <a:ext cx="348460" cy="279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23</xdr:col>
      <xdr:colOff>171450</xdr:colOff>
      <xdr:row>11</xdr:row>
      <xdr:rowOff>15875</xdr:rowOff>
    </xdr:from>
    <xdr:to>
      <xdr:col>25</xdr:col>
      <xdr:colOff>92075</xdr:colOff>
      <xdr:row>11</xdr:row>
      <xdr:rowOff>257175</xdr:rowOff>
    </xdr:to>
    <xdr:sp macro="" textlink="">
      <xdr:nvSpPr>
        <xdr:cNvPr id="37" name="Bulle narrative : rectangle 36">
          <a:extLst>
            <a:ext uri="{FF2B5EF4-FFF2-40B4-BE49-F238E27FC236}">
              <a16:creationId xmlns:a16="http://schemas.microsoft.com/office/drawing/2014/main" id="{472A5960-3E89-4F69-AAAD-6C2F9F91412C}"/>
            </a:ext>
          </a:extLst>
        </xdr:cNvPr>
        <xdr:cNvSpPr/>
      </xdr:nvSpPr>
      <xdr:spPr>
        <a:xfrm>
          <a:off x="13963650" y="2708275"/>
          <a:ext cx="517525" cy="241300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04/03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238125</xdr:colOff>
      <xdr:row>20</xdr:row>
      <xdr:rowOff>0</xdr:rowOff>
    </xdr:to>
    <xdr:sp macro="" textlink="">
      <xdr:nvSpPr>
        <xdr:cNvPr id="38" name="Organigramme : Fusion 37">
          <a:extLst>
            <a:ext uri="{FF2B5EF4-FFF2-40B4-BE49-F238E27FC236}">
              <a16:creationId xmlns:a16="http://schemas.microsoft.com/office/drawing/2014/main" id="{4776986A-39DD-4AE8-B55F-9EDD2872C8D4}"/>
            </a:ext>
          </a:extLst>
        </xdr:cNvPr>
        <xdr:cNvSpPr/>
      </xdr:nvSpPr>
      <xdr:spPr>
        <a:xfrm>
          <a:off x="6851650" y="5270500"/>
          <a:ext cx="238125" cy="184150"/>
        </a:xfrm>
        <a:prstGeom prst="flowChartMerg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  <a:p>
          <a:pPr algn="ctr"/>
          <a:endParaRPr lang="fr-FR" sz="1000"/>
        </a:p>
      </xdr:txBody>
    </xdr:sp>
    <xdr:clientData/>
  </xdr:twoCellAnchor>
  <xdr:twoCellAnchor>
    <xdr:from>
      <xdr:col>3</xdr:col>
      <xdr:colOff>396875</xdr:colOff>
      <xdr:row>20</xdr:row>
      <xdr:rowOff>152400</xdr:rowOff>
    </xdr:from>
    <xdr:to>
      <xdr:col>3</xdr:col>
      <xdr:colOff>635000</xdr:colOff>
      <xdr:row>21</xdr:row>
      <xdr:rowOff>152400</xdr:rowOff>
    </xdr:to>
    <xdr:sp macro="" textlink="">
      <xdr:nvSpPr>
        <xdr:cNvPr id="39" name="Organigramme : Fusion 38">
          <a:extLst>
            <a:ext uri="{FF2B5EF4-FFF2-40B4-BE49-F238E27FC236}">
              <a16:creationId xmlns:a16="http://schemas.microsoft.com/office/drawing/2014/main" id="{CDBB20FF-220F-493D-B44F-31D56B3B1988}"/>
            </a:ext>
          </a:extLst>
        </xdr:cNvPr>
        <xdr:cNvSpPr/>
      </xdr:nvSpPr>
      <xdr:spPr>
        <a:xfrm>
          <a:off x="7248525" y="5607050"/>
          <a:ext cx="238125" cy="184150"/>
        </a:xfrm>
        <a:prstGeom prst="flowChartMerg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  <a:p>
          <a:pPr algn="ctr"/>
          <a:endParaRPr lang="fr-FR" sz="1000"/>
        </a:p>
      </xdr:txBody>
    </xdr:sp>
    <xdr:clientData/>
  </xdr:twoCellAnchor>
  <xdr:twoCellAnchor>
    <xdr:from>
      <xdr:col>3</xdr:col>
      <xdr:colOff>295275</xdr:colOff>
      <xdr:row>19</xdr:row>
      <xdr:rowOff>161925</xdr:rowOff>
    </xdr:from>
    <xdr:to>
      <xdr:col>3</xdr:col>
      <xdr:colOff>533400</xdr:colOff>
      <xdr:row>20</xdr:row>
      <xdr:rowOff>161925</xdr:rowOff>
    </xdr:to>
    <xdr:sp macro="" textlink="">
      <xdr:nvSpPr>
        <xdr:cNvPr id="40" name="Organigramme : Fusion 39">
          <a:extLst>
            <a:ext uri="{FF2B5EF4-FFF2-40B4-BE49-F238E27FC236}">
              <a16:creationId xmlns:a16="http://schemas.microsoft.com/office/drawing/2014/main" id="{58276A1B-C8CC-42DC-BD2A-1A0FDC2849EE}"/>
            </a:ext>
          </a:extLst>
        </xdr:cNvPr>
        <xdr:cNvSpPr/>
      </xdr:nvSpPr>
      <xdr:spPr>
        <a:xfrm>
          <a:off x="7146925" y="5432425"/>
          <a:ext cx="238125" cy="184150"/>
        </a:xfrm>
        <a:prstGeom prst="flowChartMerg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  <a:p>
          <a:pPr algn="ctr"/>
          <a:endParaRPr lang="fr-FR" sz="1000"/>
        </a:p>
      </xdr:txBody>
    </xdr:sp>
    <xdr:clientData/>
  </xdr:twoCellAnchor>
  <xdr:twoCellAnchor>
    <xdr:from>
      <xdr:col>9</xdr:col>
      <xdr:colOff>285466</xdr:colOff>
      <xdr:row>8</xdr:row>
      <xdr:rowOff>28024</xdr:rowOff>
    </xdr:from>
    <xdr:to>
      <xdr:col>10</xdr:col>
      <xdr:colOff>276946</xdr:colOff>
      <xdr:row>8</xdr:row>
      <xdr:rowOff>304239</xdr:rowOff>
    </xdr:to>
    <xdr:sp macro="" textlink="">
      <xdr:nvSpPr>
        <xdr:cNvPr id="41" name="Organigramme : Fusion 40">
          <a:extLst>
            <a:ext uri="{FF2B5EF4-FFF2-40B4-BE49-F238E27FC236}">
              <a16:creationId xmlns:a16="http://schemas.microsoft.com/office/drawing/2014/main" id="{0B12987C-37BF-4EA4-AA67-35D375768737}"/>
            </a:ext>
          </a:extLst>
        </xdr:cNvPr>
        <xdr:cNvSpPr/>
      </xdr:nvSpPr>
      <xdr:spPr>
        <a:xfrm>
          <a:off x="9727640" y="1759089"/>
          <a:ext cx="322784" cy="2762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183874</xdr:colOff>
      <xdr:row>9</xdr:row>
      <xdr:rowOff>241300</xdr:rowOff>
    </xdr:to>
    <xdr:sp macro="" textlink="">
      <xdr:nvSpPr>
        <xdr:cNvPr id="45" name="Bulle narrative : rectangle 44">
          <a:extLst>
            <a:ext uri="{FF2B5EF4-FFF2-40B4-BE49-F238E27FC236}">
              <a16:creationId xmlns:a16="http://schemas.microsoft.com/office/drawing/2014/main" id="{8C8DBC72-AF12-4365-9ADF-B05725815398}"/>
            </a:ext>
          </a:extLst>
        </xdr:cNvPr>
        <xdr:cNvSpPr/>
      </xdr:nvSpPr>
      <xdr:spPr>
        <a:xfrm>
          <a:off x="9110870" y="2045804"/>
          <a:ext cx="515178" cy="24130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25/11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173933</xdr:colOff>
      <xdr:row>23</xdr:row>
      <xdr:rowOff>38238</xdr:rowOff>
    </xdr:from>
    <xdr:to>
      <xdr:col>17</xdr:col>
      <xdr:colOff>193674</xdr:colOff>
      <xdr:row>24</xdr:row>
      <xdr:rowOff>116985</xdr:rowOff>
    </xdr:to>
    <xdr:sp macro="" textlink="">
      <xdr:nvSpPr>
        <xdr:cNvPr id="47" name="Organigramme : Fusion 46">
          <a:extLst>
            <a:ext uri="{FF2B5EF4-FFF2-40B4-BE49-F238E27FC236}">
              <a16:creationId xmlns:a16="http://schemas.microsoft.com/office/drawing/2014/main" id="{A04C7135-4BC7-449A-94D9-740977B68BB5}"/>
            </a:ext>
          </a:extLst>
        </xdr:cNvPr>
        <xdr:cNvSpPr/>
      </xdr:nvSpPr>
      <xdr:spPr>
        <a:xfrm>
          <a:off x="11993216" y="6018281"/>
          <a:ext cx="317915" cy="2609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16</xdr:col>
      <xdr:colOff>171308</xdr:colOff>
      <xdr:row>21</xdr:row>
      <xdr:rowOff>121063</xdr:rowOff>
    </xdr:from>
    <xdr:to>
      <xdr:col>17</xdr:col>
      <xdr:colOff>188568</xdr:colOff>
      <xdr:row>23</xdr:row>
      <xdr:rowOff>37266</xdr:rowOff>
    </xdr:to>
    <xdr:sp macro="" textlink="">
      <xdr:nvSpPr>
        <xdr:cNvPr id="49" name="Organigramme : Fusion 48">
          <a:extLst>
            <a:ext uri="{FF2B5EF4-FFF2-40B4-BE49-F238E27FC236}">
              <a16:creationId xmlns:a16="http://schemas.microsoft.com/office/drawing/2014/main" id="{F3A8258D-541D-4BD3-A97A-8F3649779855}"/>
            </a:ext>
          </a:extLst>
        </xdr:cNvPr>
        <xdr:cNvSpPr/>
      </xdr:nvSpPr>
      <xdr:spPr>
        <a:xfrm>
          <a:off x="11990591" y="5736672"/>
          <a:ext cx="315434" cy="280637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</a:t>
          </a:r>
        </a:p>
        <a:p>
          <a:pPr algn="ctr"/>
          <a:endParaRPr lang="fr-FR" sz="1000"/>
        </a:p>
      </xdr:txBody>
    </xdr:sp>
    <xdr:clientData/>
  </xdr:twoCellAnchor>
  <xdr:twoCellAnchor>
    <xdr:from>
      <xdr:col>24</xdr:col>
      <xdr:colOff>161928</xdr:colOff>
      <xdr:row>21</xdr:row>
      <xdr:rowOff>132675</xdr:rowOff>
    </xdr:from>
    <xdr:to>
      <xdr:col>25</xdr:col>
      <xdr:colOff>239685</xdr:colOff>
      <xdr:row>23</xdr:row>
      <xdr:rowOff>48045</xdr:rowOff>
    </xdr:to>
    <xdr:sp macro="" textlink="">
      <xdr:nvSpPr>
        <xdr:cNvPr id="50" name="Organigramme : Fusion 49">
          <a:extLst>
            <a:ext uri="{FF2B5EF4-FFF2-40B4-BE49-F238E27FC236}">
              <a16:creationId xmlns:a16="http://schemas.microsoft.com/office/drawing/2014/main" id="{8935DAFA-EA43-4095-9151-284E0400A470}"/>
            </a:ext>
          </a:extLst>
        </xdr:cNvPr>
        <xdr:cNvSpPr/>
      </xdr:nvSpPr>
      <xdr:spPr>
        <a:xfrm>
          <a:off x="14424580" y="5748284"/>
          <a:ext cx="375931" cy="279804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</a:t>
          </a:r>
        </a:p>
        <a:p>
          <a:pPr algn="ctr"/>
          <a:endParaRPr lang="fr-FR" sz="1000"/>
        </a:p>
      </xdr:txBody>
    </xdr:sp>
    <xdr:clientData/>
  </xdr:twoCellAnchor>
  <xdr:twoCellAnchor>
    <xdr:from>
      <xdr:col>20</xdr:col>
      <xdr:colOff>235218</xdr:colOff>
      <xdr:row>23</xdr:row>
      <xdr:rowOff>67504</xdr:rowOff>
    </xdr:from>
    <xdr:to>
      <xdr:col>21</xdr:col>
      <xdr:colOff>240196</xdr:colOff>
      <xdr:row>24</xdr:row>
      <xdr:rowOff>132522</xdr:rowOff>
    </xdr:to>
    <xdr:sp macro="" textlink="">
      <xdr:nvSpPr>
        <xdr:cNvPr id="51" name="Organigramme : Fusion 50">
          <a:extLst>
            <a:ext uri="{FF2B5EF4-FFF2-40B4-BE49-F238E27FC236}">
              <a16:creationId xmlns:a16="http://schemas.microsoft.com/office/drawing/2014/main" id="{94701C3D-487B-4E64-967F-B46799C60E6A}"/>
            </a:ext>
          </a:extLst>
        </xdr:cNvPr>
        <xdr:cNvSpPr/>
      </xdr:nvSpPr>
      <xdr:spPr>
        <a:xfrm>
          <a:off x="13247196" y="6047547"/>
          <a:ext cx="303152" cy="247236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24</xdr:col>
      <xdr:colOff>200025</xdr:colOff>
      <xdr:row>23</xdr:row>
      <xdr:rowOff>69437</xdr:rowOff>
    </xdr:from>
    <xdr:to>
      <xdr:col>25</xdr:col>
      <xdr:colOff>221460</xdr:colOff>
      <xdr:row>24</xdr:row>
      <xdr:rowOff>135273</xdr:rowOff>
    </xdr:to>
    <xdr:sp macro="" textlink="">
      <xdr:nvSpPr>
        <xdr:cNvPr id="52" name="Organigramme : Fusion 51">
          <a:extLst>
            <a:ext uri="{FF2B5EF4-FFF2-40B4-BE49-F238E27FC236}">
              <a16:creationId xmlns:a16="http://schemas.microsoft.com/office/drawing/2014/main" id="{157F8720-BBD5-4ECF-B210-4339E339B366}"/>
            </a:ext>
          </a:extLst>
        </xdr:cNvPr>
        <xdr:cNvSpPr/>
      </xdr:nvSpPr>
      <xdr:spPr>
        <a:xfrm>
          <a:off x="14462677" y="6049480"/>
          <a:ext cx="319609" cy="248054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32</xdr:col>
      <xdr:colOff>191744</xdr:colOff>
      <xdr:row>21</xdr:row>
      <xdr:rowOff>145676</xdr:rowOff>
    </xdr:from>
    <xdr:to>
      <xdr:col>33</xdr:col>
      <xdr:colOff>248732</xdr:colOff>
      <xdr:row>23</xdr:row>
      <xdr:rowOff>58932</xdr:rowOff>
    </xdr:to>
    <xdr:sp macro="" textlink="">
      <xdr:nvSpPr>
        <xdr:cNvPr id="53" name="Organigramme : Fusion 52">
          <a:extLst>
            <a:ext uri="{FF2B5EF4-FFF2-40B4-BE49-F238E27FC236}">
              <a16:creationId xmlns:a16="http://schemas.microsoft.com/office/drawing/2014/main" id="{1D8A0EC2-A530-482A-8E14-B2A13A87C95A}"/>
            </a:ext>
          </a:extLst>
        </xdr:cNvPr>
        <xdr:cNvSpPr/>
      </xdr:nvSpPr>
      <xdr:spPr>
        <a:xfrm>
          <a:off x="16856353" y="5761285"/>
          <a:ext cx="355162" cy="2776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</a:t>
          </a:r>
        </a:p>
      </xdr:txBody>
    </xdr:sp>
    <xdr:clientData/>
  </xdr:twoCellAnchor>
  <xdr:twoCellAnchor>
    <xdr:from>
      <xdr:col>28</xdr:col>
      <xdr:colOff>218522</xdr:colOff>
      <xdr:row>23</xdr:row>
      <xdr:rowOff>83512</xdr:rowOff>
    </xdr:from>
    <xdr:to>
      <xdr:col>29</xdr:col>
      <xdr:colOff>232672</xdr:colOff>
      <xdr:row>25</xdr:row>
      <xdr:rowOff>19489</xdr:rowOff>
    </xdr:to>
    <xdr:sp macro="" textlink="">
      <xdr:nvSpPr>
        <xdr:cNvPr id="54" name="Organigramme : Fusion 53">
          <a:extLst>
            <a:ext uri="{FF2B5EF4-FFF2-40B4-BE49-F238E27FC236}">
              <a16:creationId xmlns:a16="http://schemas.microsoft.com/office/drawing/2014/main" id="{38EBA1C4-8039-49C4-8B11-8311334950E1}"/>
            </a:ext>
          </a:extLst>
        </xdr:cNvPr>
        <xdr:cNvSpPr/>
      </xdr:nvSpPr>
      <xdr:spPr>
        <a:xfrm>
          <a:off x="15673870" y="6063555"/>
          <a:ext cx="312324" cy="300412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32</xdr:col>
      <xdr:colOff>178350</xdr:colOff>
      <xdr:row>23</xdr:row>
      <xdr:rowOff>78441</xdr:rowOff>
    </xdr:from>
    <xdr:to>
      <xdr:col>33</xdr:col>
      <xdr:colOff>218776</xdr:colOff>
      <xdr:row>25</xdr:row>
      <xdr:rowOff>11731</xdr:rowOff>
    </xdr:to>
    <xdr:sp macro="" textlink="">
      <xdr:nvSpPr>
        <xdr:cNvPr id="55" name="Organigramme : Fusion 54">
          <a:extLst>
            <a:ext uri="{FF2B5EF4-FFF2-40B4-BE49-F238E27FC236}">
              <a16:creationId xmlns:a16="http://schemas.microsoft.com/office/drawing/2014/main" id="{94B769D7-C536-4F37-9752-43AE982C6B57}"/>
            </a:ext>
          </a:extLst>
        </xdr:cNvPr>
        <xdr:cNvSpPr/>
      </xdr:nvSpPr>
      <xdr:spPr>
        <a:xfrm>
          <a:off x="16842959" y="6058484"/>
          <a:ext cx="338600" cy="29772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36</xdr:col>
      <xdr:colOff>191746</xdr:colOff>
      <xdr:row>23</xdr:row>
      <xdr:rowOff>100853</xdr:rowOff>
    </xdr:from>
    <xdr:to>
      <xdr:col>37</xdr:col>
      <xdr:colOff>201706</xdr:colOff>
      <xdr:row>25</xdr:row>
      <xdr:rowOff>37255</xdr:rowOff>
    </xdr:to>
    <xdr:sp macro="" textlink="">
      <xdr:nvSpPr>
        <xdr:cNvPr id="56" name="Organigramme : Fusion 55">
          <a:extLst>
            <a:ext uri="{FF2B5EF4-FFF2-40B4-BE49-F238E27FC236}">
              <a16:creationId xmlns:a16="http://schemas.microsoft.com/office/drawing/2014/main" id="{ABC764F6-C104-49F4-ACF0-DD8EBAFD0625}"/>
            </a:ext>
          </a:extLst>
        </xdr:cNvPr>
        <xdr:cNvSpPr/>
      </xdr:nvSpPr>
      <xdr:spPr>
        <a:xfrm>
          <a:off x="17460011" y="6039971"/>
          <a:ext cx="301313" cy="2949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3B</a:t>
          </a:r>
        </a:p>
      </xdr:txBody>
    </xdr:sp>
    <xdr:clientData/>
  </xdr:twoCellAnchor>
  <xdr:twoCellAnchor>
    <xdr:from>
      <xdr:col>42</xdr:col>
      <xdr:colOff>163721</xdr:colOff>
      <xdr:row>23</xdr:row>
      <xdr:rowOff>96231</xdr:rowOff>
    </xdr:from>
    <xdr:to>
      <xdr:col>43</xdr:col>
      <xdr:colOff>220455</xdr:colOff>
      <xdr:row>25</xdr:row>
      <xdr:rowOff>44823</xdr:rowOff>
    </xdr:to>
    <xdr:sp macro="" textlink="">
      <xdr:nvSpPr>
        <xdr:cNvPr id="57" name="Organigramme : Fusion 56">
          <a:extLst>
            <a:ext uri="{FF2B5EF4-FFF2-40B4-BE49-F238E27FC236}">
              <a16:creationId xmlns:a16="http://schemas.microsoft.com/office/drawing/2014/main" id="{8DB7A331-4AF7-4305-8996-BE0C134598B1}"/>
            </a:ext>
          </a:extLst>
        </xdr:cNvPr>
        <xdr:cNvSpPr/>
      </xdr:nvSpPr>
      <xdr:spPr>
        <a:xfrm>
          <a:off x="19617133" y="6035349"/>
          <a:ext cx="348087" cy="30718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3B'</a:t>
          </a:r>
        </a:p>
      </xdr:txBody>
    </xdr:sp>
    <xdr:clientData/>
  </xdr:twoCellAnchor>
  <xdr:twoCellAnchor>
    <xdr:from>
      <xdr:col>46</xdr:col>
      <xdr:colOff>106430</xdr:colOff>
      <xdr:row>23</xdr:row>
      <xdr:rowOff>93057</xdr:rowOff>
    </xdr:from>
    <xdr:to>
      <xdr:col>47</xdr:col>
      <xdr:colOff>216088</xdr:colOff>
      <xdr:row>25</xdr:row>
      <xdr:rowOff>67235</xdr:rowOff>
    </xdr:to>
    <xdr:sp macro="" textlink="">
      <xdr:nvSpPr>
        <xdr:cNvPr id="58" name="Organigramme : Fusion 57">
          <a:extLst>
            <a:ext uri="{FF2B5EF4-FFF2-40B4-BE49-F238E27FC236}">
              <a16:creationId xmlns:a16="http://schemas.microsoft.com/office/drawing/2014/main" id="{50C93EBD-A415-49C2-9A3C-AFF70FB625F7}"/>
            </a:ext>
          </a:extLst>
        </xdr:cNvPr>
        <xdr:cNvSpPr/>
      </xdr:nvSpPr>
      <xdr:spPr>
        <a:xfrm>
          <a:off x="20725254" y="6032175"/>
          <a:ext cx="401010" cy="332766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3B""</a:t>
          </a:r>
        </a:p>
      </xdr:txBody>
    </xdr:sp>
    <xdr:clientData/>
  </xdr:twoCellAnchor>
  <xdr:twoCellAnchor>
    <xdr:from>
      <xdr:col>11</xdr:col>
      <xdr:colOff>267260</xdr:colOff>
      <xdr:row>4</xdr:row>
      <xdr:rowOff>44635</xdr:rowOff>
    </xdr:from>
    <xdr:to>
      <xdr:col>11</xdr:col>
      <xdr:colOff>324971</xdr:colOff>
      <xdr:row>10</xdr:row>
      <xdr:rowOff>246530</xdr:rowOff>
    </xdr:to>
    <xdr:sp macro="" textlink="">
      <xdr:nvSpPr>
        <xdr:cNvPr id="60" name="Forme libre : forme 59">
          <a:extLst>
            <a:ext uri="{FF2B5EF4-FFF2-40B4-BE49-F238E27FC236}">
              <a16:creationId xmlns:a16="http://schemas.microsoft.com/office/drawing/2014/main" id="{214B615F-B0AE-4CA9-A344-897F959BE29A}"/>
            </a:ext>
          </a:extLst>
        </xdr:cNvPr>
        <xdr:cNvSpPr/>
      </xdr:nvSpPr>
      <xdr:spPr>
        <a:xfrm>
          <a:off x="10330142" y="1041959"/>
          <a:ext cx="57711" cy="1546600"/>
        </a:xfrm>
        <a:custGeom>
          <a:avLst/>
          <a:gdLst>
            <a:gd name="connsiteX0" fmla="*/ 38416 w 105824"/>
            <a:gd name="connsiteY0" fmla="*/ 0 h 1355912"/>
            <a:gd name="connsiteX1" fmla="*/ 16004 w 105824"/>
            <a:gd name="connsiteY1" fmla="*/ 145677 h 1355912"/>
            <a:gd name="connsiteX2" fmla="*/ 60827 w 105824"/>
            <a:gd name="connsiteY2" fmla="*/ 212912 h 1355912"/>
            <a:gd name="connsiteX3" fmla="*/ 49622 w 105824"/>
            <a:gd name="connsiteY3" fmla="*/ 268942 h 1355912"/>
            <a:gd name="connsiteX4" fmla="*/ 27210 w 105824"/>
            <a:gd name="connsiteY4" fmla="*/ 336177 h 1355912"/>
            <a:gd name="connsiteX5" fmla="*/ 16004 w 105824"/>
            <a:gd name="connsiteY5" fmla="*/ 381000 h 1355912"/>
            <a:gd name="connsiteX6" fmla="*/ 27210 w 105824"/>
            <a:gd name="connsiteY6" fmla="*/ 425824 h 1355912"/>
            <a:gd name="connsiteX7" fmla="*/ 94445 w 105824"/>
            <a:gd name="connsiteY7" fmla="*/ 481853 h 1355912"/>
            <a:gd name="connsiteX8" fmla="*/ 105651 w 105824"/>
            <a:gd name="connsiteY8" fmla="*/ 526677 h 1355912"/>
            <a:gd name="connsiteX9" fmla="*/ 38416 w 105824"/>
            <a:gd name="connsiteY9" fmla="*/ 661148 h 1355912"/>
            <a:gd name="connsiteX10" fmla="*/ 4798 w 105824"/>
            <a:gd name="connsiteY10" fmla="*/ 683559 h 1355912"/>
            <a:gd name="connsiteX11" fmla="*/ 16004 w 105824"/>
            <a:gd name="connsiteY11" fmla="*/ 750795 h 1355912"/>
            <a:gd name="connsiteX12" fmla="*/ 60827 w 105824"/>
            <a:gd name="connsiteY12" fmla="*/ 818030 h 1355912"/>
            <a:gd name="connsiteX13" fmla="*/ 72033 w 105824"/>
            <a:gd name="connsiteY13" fmla="*/ 851648 h 1355912"/>
            <a:gd name="connsiteX14" fmla="*/ 60827 w 105824"/>
            <a:gd name="connsiteY14" fmla="*/ 974912 h 1355912"/>
            <a:gd name="connsiteX15" fmla="*/ 27210 w 105824"/>
            <a:gd name="connsiteY15" fmla="*/ 1008530 h 1355912"/>
            <a:gd name="connsiteX16" fmla="*/ 16004 w 105824"/>
            <a:gd name="connsiteY16" fmla="*/ 1042148 h 1355912"/>
            <a:gd name="connsiteX17" fmla="*/ 49622 w 105824"/>
            <a:gd name="connsiteY17" fmla="*/ 1064559 h 1355912"/>
            <a:gd name="connsiteX18" fmla="*/ 60827 w 105824"/>
            <a:gd name="connsiteY18" fmla="*/ 1154206 h 1355912"/>
            <a:gd name="connsiteX19" fmla="*/ 38416 w 105824"/>
            <a:gd name="connsiteY19" fmla="*/ 1187824 h 1355912"/>
            <a:gd name="connsiteX20" fmla="*/ 27210 w 105824"/>
            <a:gd name="connsiteY20" fmla="*/ 1221442 h 1355912"/>
            <a:gd name="connsiteX21" fmla="*/ 38416 w 105824"/>
            <a:gd name="connsiteY21" fmla="*/ 1266265 h 1355912"/>
            <a:gd name="connsiteX22" fmla="*/ 72033 w 105824"/>
            <a:gd name="connsiteY22" fmla="*/ 1288677 h 1355912"/>
            <a:gd name="connsiteX23" fmla="*/ 83239 w 105824"/>
            <a:gd name="connsiteY23" fmla="*/ 1355912 h 1355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105824" h="1355912">
              <a:moveTo>
                <a:pt x="38416" y="0"/>
              </a:moveTo>
              <a:cubicBezTo>
                <a:pt x="1014" y="62337"/>
                <a:pt x="-14094" y="61402"/>
                <a:pt x="16004" y="145677"/>
              </a:cubicBezTo>
              <a:cubicBezTo>
                <a:pt x="25063" y="171043"/>
                <a:pt x="60827" y="212912"/>
                <a:pt x="60827" y="212912"/>
              </a:cubicBezTo>
              <a:cubicBezTo>
                <a:pt x="57092" y="231589"/>
                <a:pt x="54633" y="250567"/>
                <a:pt x="49622" y="268942"/>
              </a:cubicBezTo>
              <a:cubicBezTo>
                <a:pt x="43406" y="291734"/>
                <a:pt x="32940" y="313258"/>
                <a:pt x="27210" y="336177"/>
              </a:cubicBezTo>
              <a:lnTo>
                <a:pt x="16004" y="381000"/>
              </a:lnTo>
              <a:cubicBezTo>
                <a:pt x="19739" y="395941"/>
                <a:pt x="19569" y="412452"/>
                <a:pt x="27210" y="425824"/>
              </a:cubicBezTo>
              <a:cubicBezTo>
                <a:pt x="40485" y="449056"/>
                <a:pt x="73021" y="467571"/>
                <a:pt x="94445" y="481853"/>
              </a:cubicBezTo>
              <a:cubicBezTo>
                <a:pt x="98180" y="496794"/>
                <a:pt x="107183" y="511352"/>
                <a:pt x="105651" y="526677"/>
              </a:cubicBezTo>
              <a:cubicBezTo>
                <a:pt x="102455" y="558636"/>
                <a:pt x="64721" y="643612"/>
                <a:pt x="38416" y="661148"/>
              </a:cubicBezTo>
              <a:lnTo>
                <a:pt x="4798" y="683559"/>
              </a:lnTo>
              <a:cubicBezTo>
                <a:pt x="8533" y="705971"/>
                <a:pt x="7265" y="729822"/>
                <a:pt x="16004" y="750795"/>
              </a:cubicBezTo>
              <a:cubicBezTo>
                <a:pt x="26364" y="775658"/>
                <a:pt x="52309" y="792477"/>
                <a:pt x="60827" y="818030"/>
              </a:cubicBezTo>
              <a:lnTo>
                <a:pt x="72033" y="851648"/>
              </a:lnTo>
              <a:cubicBezTo>
                <a:pt x="68298" y="892736"/>
                <a:pt x="72161" y="935242"/>
                <a:pt x="60827" y="974912"/>
              </a:cubicBezTo>
              <a:cubicBezTo>
                <a:pt x="56473" y="990150"/>
                <a:pt x="36000" y="995344"/>
                <a:pt x="27210" y="1008530"/>
              </a:cubicBezTo>
              <a:cubicBezTo>
                <a:pt x="20658" y="1018358"/>
                <a:pt x="19739" y="1030942"/>
                <a:pt x="16004" y="1042148"/>
              </a:cubicBezTo>
              <a:cubicBezTo>
                <a:pt x="27210" y="1049618"/>
                <a:pt x="40099" y="1055036"/>
                <a:pt x="49622" y="1064559"/>
              </a:cubicBezTo>
              <a:cubicBezTo>
                <a:pt x="80864" y="1095801"/>
                <a:pt x="77126" y="1110742"/>
                <a:pt x="60827" y="1154206"/>
              </a:cubicBezTo>
              <a:cubicBezTo>
                <a:pt x="56098" y="1166816"/>
                <a:pt x="44439" y="1175778"/>
                <a:pt x="38416" y="1187824"/>
              </a:cubicBezTo>
              <a:cubicBezTo>
                <a:pt x="33134" y="1198389"/>
                <a:pt x="30945" y="1210236"/>
                <a:pt x="27210" y="1221442"/>
              </a:cubicBezTo>
              <a:cubicBezTo>
                <a:pt x="30945" y="1236383"/>
                <a:pt x="29873" y="1253451"/>
                <a:pt x="38416" y="1266265"/>
              </a:cubicBezTo>
              <a:cubicBezTo>
                <a:pt x="45886" y="1277471"/>
                <a:pt x="65351" y="1276984"/>
                <a:pt x="72033" y="1288677"/>
              </a:cubicBezTo>
              <a:cubicBezTo>
                <a:pt x="83972" y="1309570"/>
                <a:pt x="83239" y="1333269"/>
                <a:pt x="83239" y="135591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48449</xdr:colOff>
      <xdr:row>21</xdr:row>
      <xdr:rowOff>31082</xdr:rowOff>
    </xdr:from>
    <xdr:to>
      <xdr:col>11</xdr:col>
      <xdr:colOff>56029</xdr:colOff>
      <xdr:row>22</xdr:row>
      <xdr:rowOff>125080</xdr:rowOff>
    </xdr:to>
    <xdr:sp macro="" textlink="">
      <xdr:nvSpPr>
        <xdr:cNvPr id="59" name="Organigramme : Fusion 58">
          <a:extLst>
            <a:ext uri="{FF2B5EF4-FFF2-40B4-BE49-F238E27FC236}">
              <a16:creationId xmlns:a16="http://schemas.microsoft.com/office/drawing/2014/main" id="{0A7E9E5B-3FB7-493C-A5AC-60A852F30B2B}"/>
            </a:ext>
          </a:extLst>
        </xdr:cNvPr>
        <xdr:cNvSpPr/>
      </xdr:nvSpPr>
      <xdr:spPr>
        <a:xfrm>
          <a:off x="9965655" y="5611611"/>
          <a:ext cx="298933" cy="273293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0A</a:t>
          </a:r>
        </a:p>
      </xdr:txBody>
    </xdr:sp>
    <xdr:clientData/>
  </xdr:twoCellAnchor>
  <xdr:twoCellAnchor>
    <xdr:from>
      <xdr:col>10</xdr:col>
      <xdr:colOff>19600</xdr:colOff>
      <xdr:row>17</xdr:row>
      <xdr:rowOff>65590</xdr:rowOff>
    </xdr:from>
    <xdr:to>
      <xdr:col>11</xdr:col>
      <xdr:colOff>236605</xdr:colOff>
      <xdr:row>18</xdr:row>
      <xdr:rowOff>153247</xdr:rowOff>
    </xdr:to>
    <xdr:sp macro="" textlink="">
      <xdr:nvSpPr>
        <xdr:cNvPr id="61" name="Bulle narrative : rectangle 60">
          <a:extLst>
            <a:ext uri="{FF2B5EF4-FFF2-40B4-BE49-F238E27FC236}">
              <a16:creationId xmlns:a16="http://schemas.microsoft.com/office/drawing/2014/main" id="{24D6FAD0-BD5C-42A3-A1A8-F7EFCCAEFC03}"/>
            </a:ext>
          </a:extLst>
        </xdr:cNvPr>
        <xdr:cNvSpPr/>
      </xdr:nvSpPr>
      <xdr:spPr>
        <a:xfrm>
          <a:off x="9950448" y="4952329"/>
          <a:ext cx="515179" cy="269875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82816</xdr:colOff>
      <xdr:row>19</xdr:row>
      <xdr:rowOff>77045</xdr:rowOff>
    </xdr:from>
    <xdr:to>
      <xdr:col>11</xdr:col>
      <xdr:colOff>47102</xdr:colOff>
      <xdr:row>20</xdr:row>
      <xdr:rowOff>151993</xdr:rowOff>
    </xdr:to>
    <xdr:sp macro="" textlink="">
      <xdr:nvSpPr>
        <xdr:cNvPr id="62" name="Organigramme : Fusion 61">
          <a:extLst>
            <a:ext uri="{FF2B5EF4-FFF2-40B4-BE49-F238E27FC236}">
              <a16:creationId xmlns:a16="http://schemas.microsoft.com/office/drawing/2014/main" id="{B8ABF1A1-E08C-4F79-9902-3F30195A50C6}"/>
            </a:ext>
          </a:extLst>
        </xdr:cNvPr>
        <xdr:cNvSpPr/>
      </xdr:nvSpPr>
      <xdr:spPr>
        <a:xfrm>
          <a:off x="10013664" y="5328219"/>
          <a:ext cx="262460" cy="2571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44</xdr:col>
      <xdr:colOff>36792</xdr:colOff>
      <xdr:row>19</xdr:row>
      <xdr:rowOff>89647</xdr:rowOff>
    </xdr:from>
    <xdr:to>
      <xdr:col>49</xdr:col>
      <xdr:colOff>294527</xdr:colOff>
      <xdr:row>22</xdr:row>
      <xdr:rowOff>75266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4F1ABF18-E9F8-47DA-B382-5C9136F5D3EF}"/>
            </a:ext>
          </a:extLst>
        </xdr:cNvPr>
        <xdr:cNvSpPr/>
      </xdr:nvSpPr>
      <xdr:spPr>
        <a:xfrm>
          <a:off x="20072910" y="7967382"/>
          <a:ext cx="1826558" cy="65797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050">
              <a:solidFill>
                <a:sysClr val="windowText" lastClr="000000"/>
              </a:solidFill>
            </a:rPr>
            <a:t>avenant pour</a:t>
          </a:r>
          <a:r>
            <a:rPr lang="fr-FR" sz="1050" baseline="0">
              <a:solidFill>
                <a:sysClr val="windowText" lastClr="000000"/>
              </a:solidFill>
            </a:rPr>
            <a:t> un lot 3C de bilans et formulaires supplémentaires à prévoir</a:t>
          </a:r>
          <a:endParaRPr lang="fr-FR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231959</xdr:colOff>
      <xdr:row>19</xdr:row>
      <xdr:rowOff>65743</xdr:rowOff>
    </xdr:from>
    <xdr:to>
      <xdr:col>7</xdr:col>
      <xdr:colOff>272444</xdr:colOff>
      <xdr:row>20</xdr:row>
      <xdr:rowOff>162664</xdr:rowOff>
    </xdr:to>
    <xdr:sp macro="" textlink="">
      <xdr:nvSpPr>
        <xdr:cNvPr id="63" name="Organigramme : Fusion 62">
          <a:extLst>
            <a:ext uri="{FF2B5EF4-FFF2-40B4-BE49-F238E27FC236}">
              <a16:creationId xmlns:a16="http://schemas.microsoft.com/office/drawing/2014/main" id="{D342B155-0768-41EC-8889-EDC85AE78384}"/>
            </a:ext>
          </a:extLst>
        </xdr:cNvPr>
        <xdr:cNvSpPr/>
      </xdr:nvSpPr>
      <xdr:spPr>
        <a:xfrm>
          <a:off x="8849283" y="4211919"/>
          <a:ext cx="331837" cy="321039"/>
        </a:xfrm>
        <a:prstGeom prst="flowChartMerg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3</xdr:col>
      <xdr:colOff>388956</xdr:colOff>
      <xdr:row>16</xdr:row>
      <xdr:rowOff>21519</xdr:rowOff>
    </xdr:from>
    <xdr:to>
      <xdr:col>7</xdr:col>
      <xdr:colOff>29411</xdr:colOff>
      <xdr:row>17</xdr:row>
      <xdr:rowOff>145677</xdr:rowOff>
    </xdr:to>
    <xdr:sp macro="" textlink="">
      <xdr:nvSpPr>
        <xdr:cNvPr id="64" name="Bulle narrative : rectangle 63">
          <a:extLst>
            <a:ext uri="{FF2B5EF4-FFF2-40B4-BE49-F238E27FC236}">
              <a16:creationId xmlns:a16="http://schemas.microsoft.com/office/drawing/2014/main" id="{0021A9B8-B4BD-4A66-AB2A-7A7999152E86}"/>
            </a:ext>
          </a:extLst>
        </xdr:cNvPr>
        <xdr:cNvSpPr/>
      </xdr:nvSpPr>
      <xdr:spPr>
        <a:xfrm>
          <a:off x="7392632" y="1534313"/>
          <a:ext cx="1545455" cy="505158"/>
        </a:xfrm>
        <a:prstGeom prst="wedgeRectCallout">
          <a:avLst>
            <a:gd name="adj1" fmla="val 45642"/>
            <a:gd name="adj2" fmla="val 12329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1.9.0</a:t>
          </a:r>
          <a:r>
            <a:rPr lang="fr-FR" sz="900" b="1" baseline="0">
              <a:solidFill>
                <a:sysClr val="windowText" lastClr="000000"/>
              </a:solidFill>
            </a:rPr>
            <a:t> prévue le </a:t>
          </a:r>
          <a:r>
            <a:rPr lang="fr-FR" sz="900" b="1">
              <a:solidFill>
                <a:sysClr val="windowText" lastClr="000000"/>
              </a:solidFill>
            </a:rPr>
            <a:t>16/11</a:t>
          </a:r>
          <a:r>
            <a:rPr lang="fr-FR" sz="900">
              <a:solidFill>
                <a:sysClr val="windowText" lastClr="000000"/>
              </a:solidFill>
            </a:rPr>
            <a:t>: évolutions</a:t>
          </a:r>
          <a:r>
            <a:rPr lang="fr-FR" sz="900" baseline="0">
              <a:solidFill>
                <a:sysClr val="windowText" lastClr="000000"/>
              </a:solidFill>
            </a:rPr>
            <a:t> du </a:t>
          </a:r>
          <a:r>
            <a:rPr lang="fr-FR" sz="900">
              <a:solidFill>
                <a:sysClr val="windowText" lastClr="000000"/>
              </a:solidFill>
            </a:rPr>
            <a:t>socle applicatif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257736</xdr:colOff>
      <xdr:row>19</xdr:row>
      <xdr:rowOff>201706</xdr:rowOff>
    </xdr:from>
    <xdr:to>
      <xdr:col>9</xdr:col>
      <xdr:colOff>268942</xdr:colOff>
      <xdr:row>19</xdr:row>
      <xdr:rowOff>201706</xdr:rowOff>
    </xdr:to>
    <xdr:cxnSp macro="">
      <xdr:nvCxnSpPr>
        <xdr:cNvPr id="43" name="Connecteur droit avec flèche 42">
          <a:extLst>
            <a:ext uri="{FF2B5EF4-FFF2-40B4-BE49-F238E27FC236}">
              <a16:creationId xmlns:a16="http://schemas.microsoft.com/office/drawing/2014/main" id="{D1022A5E-5AD2-4409-B361-401D03362525}"/>
            </a:ext>
          </a:extLst>
        </xdr:cNvPr>
        <xdr:cNvCxnSpPr/>
      </xdr:nvCxnSpPr>
      <xdr:spPr>
        <a:xfrm>
          <a:off x="9166412" y="8079441"/>
          <a:ext cx="6835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249513</xdr:colOff>
      <xdr:row>15</xdr:row>
      <xdr:rowOff>378589</xdr:rowOff>
    </xdr:from>
    <xdr:to>
      <xdr:col>32</xdr:col>
      <xdr:colOff>258419</xdr:colOff>
      <xdr:row>16</xdr:row>
      <xdr:rowOff>202096</xdr:rowOff>
    </xdr:to>
    <xdr:sp macro="" textlink="">
      <xdr:nvSpPr>
        <xdr:cNvPr id="2" name="Organigramme : Décision 1">
          <a:extLst>
            <a:ext uri="{FF2B5EF4-FFF2-40B4-BE49-F238E27FC236}">
              <a16:creationId xmlns:a16="http://schemas.microsoft.com/office/drawing/2014/main" id="{F259E996-9E1A-4C47-B226-FB375AF7C4FE}"/>
            </a:ext>
          </a:extLst>
        </xdr:cNvPr>
        <xdr:cNvSpPr/>
      </xdr:nvSpPr>
      <xdr:spPr>
        <a:xfrm>
          <a:off x="23576238" y="2588389"/>
          <a:ext cx="758206" cy="16323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9299</xdr:colOff>
      <xdr:row>10</xdr:row>
      <xdr:rowOff>28024</xdr:rowOff>
    </xdr:from>
    <xdr:to>
      <xdr:col>6</xdr:col>
      <xdr:colOff>10765</xdr:colOff>
      <xdr:row>10</xdr:row>
      <xdr:rowOff>268220</xdr:rowOff>
    </xdr:to>
    <xdr:sp macro="" textlink="">
      <xdr:nvSpPr>
        <xdr:cNvPr id="3" name="Organigramme : Fusion 2">
          <a:extLst>
            <a:ext uri="{FF2B5EF4-FFF2-40B4-BE49-F238E27FC236}">
              <a16:creationId xmlns:a16="http://schemas.microsoft.com/office/drawing/2014/main" id="{4F622785-7E49-4323-96B2-AF18CE6E99BD}"/>
            </a:ext>
          </a:extLst>
        </xdr:cNvPr>
        <xdr:cNvSpPr/>
      </xdr:nvSpPr>
      <xdr:spPr>
        <a:xfrm>
          <a:off x="3774849" y="1650449"/>
          <a:ext cx="747591" cy="132246"/>
        </a:xfrm>
        <a:prstGeom prst="flowChartMerg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</xdr:txBody>
    </xdr:sp>
    <xdr:clientData/>
  </xdr:twoCellAnchor>
  <xdr:twoCellAnchor>
    <xdr:from>
      <xdr:col>3</xdr:col>
      <xdr:colOff>27708</xdr:colOff>
      <xdr:row>9</xdr:row>
      <xdr:rowOff>20028</xdr:rowOff>
    </xdr:from>
    <xdr:to>
      <xdr:col>4</xdr:col>
      <xdr:colOff>74543</xdr:colOff>
      <xdr:row>9</xdr:row>
      <xdr:rowOff>299418</xdr:rowOff>
    </xdr:to>
    <xdr:sp macro="" textlink="">
      <xdr:nvSpPr>
        <xdr:cNvPr id="4" name="Organigramme : Fusion 3">
          <a:extLst>
            <a:ext uri="{FF2B5EF4-FFF2-40B4-BE49-F238E27FC236}">
              <a16:creationId xmlns:a16="http://schemas.microsoft.com/office/drawing/2014/main" id="{CB33C2BA-45EF-40CD-82E0-8DEA9CC8A240}"/>
            </a:ext>
          </a:extLst>
        </xdr:cNvPr>
        <xdr:cNvSpPr/>
      </xdr:nvSpPr>
      <xdr:spPr>
        <a:xfrm>
          <a:off x="2288308" y="1477353"/>
          <a:ext cx="796135" cy="142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0A</a:t>
          </a:r>
        </a:p>
      </xdr:txBody>
    </xdr:sp>
    <xdr:clientData/>
  </xdr:twoCellAnchor>
  <xdr:twoCellAnchor>
    <xdr:from>
      <xdr:col>9</xdr:col>
      <xdr:colOff>190500</xdr:colOff>
      <xdr:row>4</xdr:row>
      <xdr:rowOff>28024</xdr:rowOff>
    </xdr:from>
    <xdr:to>
      <xdr:col>16</xdr:col>
      <xdr:colOff>121064</xdr:colOff>
      <xdr:row>6</xdr:row>
      <xdr:rowOff>77718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09BA44CE-C377-4DDD-8B5A-E15AD2786602}"/>
            </a:ext>
          </a:extLst>
        </xdr:cNvPr>
        <xdr:cNvSpPr/>
      </xdr:nvSpPr>
      <xdr:spPr>
        <a:xfrm>
          <a:off x="6962775" y="678899"/>
          <a:ext cx="5201064" cy="370369"/>
        </a:xfrm>
        <a:prstGeom prst="wedgeRectCallout">
          <a:avLst>
            <a:gd name="adj1" fmla="val -13955"/>
            <a:gd name="adj2" fmla="val 8750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1.9.1, 12/01 - </a:t>
          </a:r>
          <a:r>
            <a:rPr lang="fr-FR" sz="900" b="0">
              <a:solidFill>
                <a:sysClr val="windowText" lastClr="000000"/>
              </a:solidFill>
            </a:rPr>
            <a:t>toutes évolutions sauf celles</a:t>
          </a:r>
          <a:r>
            <a:rPr lang="fr-FR" sz="900" b="0" baseline="0">
              <a:solidFill>
                <a:sysClr val="windowText" lastClr="000000"/>
              </a:solidFill>
            </a:rPr>
            <a:t> du</a:t>
          </a:r>
          <a:r>
            <a:rPr lang="fr-FR" sz="900" b="0">
              <a:solidFill>
                <a:sysClr val="windowText" lastClr="000000"/>
              </a:solidFill>
            </a:rPr>
            <a:t> lot 2</a:t>
          </a:r>
          <a:endParaRPr lang="fr-FR" sz="900" b="0">
            <a:solidFill>
              <a:srgbClr val="00B0F0"/>
            </a:solidFill>
          </a:endParaRPr>
        </a:p>
      </xdr:txBody>
    </xdr:sp>
    <xdr:clientData/>
  </xdr:twoCellAnchor>
  <xdr:twoCellAnchor>
    <xdr:from>
      <xdr:col>32</xdr:col>
      <xdr:colOff>8969</xdr:colOff>
      <xdr:row>7</xdr:row>
      <xdr:rowOff>132525</xdr:rowOff>
    </xdr:from>
    <xdr:to>
      <xdr:col>36</xdr:col>
      <xdr:colOff>19737</xdr:colOff>
      <xdr:row>10</xdr:row>
      <xdr:rowOff>28575</xdr:rowOff>
    </xdr:to>
    <xdr:sp macro="" textlink="">
      <xdr:nvSpPr>
        <xdr:cNvPr id="6" name="Bulle narrative : rectangle 5">
          <a:extLst>
            <a:ext uri="{FF2B5EF4-FFF2-40B4-BE49-F238E27FC236}">
              <a16:creationId xmlns:a16="http://schemas.microsoft.com/office/drawing/2014/main" id="{464252EE-2008-4346-8CFC-D4607BFF9FDD}"/>
            </a:ext>
          </a:extLst>
        </xdr:cNvPr>
        <xdr:cNvSpPr/>
      </xdr:nvSpPr>
      <xdr:spPr>
        <a:xfrm>
          <a:off x="24091344" y="1266000"/>
          <a:ext cx="3017493" cy="378650"/>
        </a:xfrm>
        <a:prstGeom prst="wedgeRectCallout">
          <a:avLst>
            <a:gd name="adj1" fmla="val -57450"/>
            <a:gd name="adj2" fmla="val 2164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1.9.4, 24/05</a:t>
          </a:r>
          <a:r>
            <a:rPr lang="fr-FR" sz="900">
              <a:solidFill>
                <a:sysClr val="windowText" lastClr="000000"/>
              </a:solidFill>
            </a:rPr>
            <a:t>,</a:t>
          </a:r>
          <a:r>
            <a:rPr lang="fr-FR" sz="900" baseline="0">
              <a:solidFill>
                <a:sysClr val="windowText" lastClr="000000"/>
              </a:solidFill>
            </a:rPr>
            <a:t> dernières corrections avant mise en production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256761</xdr:colOff>
      <xdr:row>4</xdr:row>
      <xdr:rowOff>47763</xdr:rowOff>
    </xdr:from>
    <xdr:to>
      <xdr:col>23</xdr:col>
      <xdr:colOff>105741</xdr:colOff>
      <xdr:row>7</xdr:row>
      <xdr:rowOff>57978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BE550137-D472-4C24-B92E-24E4E87A042A}"/>
            </a:ext>
          </a:extLst>
        </xdr:cNvPr>
        <xdr:cNvSpPr/>
      </xdr:nvSpPr>
      <xdr:spPr>
        <a:xfrm>
          <a:off x="12299536" y="692288"/>
          <a:ext cx="5109955" cy="499165"/>
        </a:xfrm>
        <a:prstGeom prst="wedgeRectCallout">
          <a:avLst>
            <a:gd name="adj1" fmla="val -22173"/>
            <a:gd name="adj2" fmla="val 6477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1.9.2,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23/02/2021 </a:t>
          </a:r>
          <a:r>
            <a:rPr lang="fr-FR" sz="900">
              <a:solidFill>
                <a:sysClr val="windowText" lastClr="000000"/>
              </a:solidFill>
            </a:rPr>
            <a:t>- solde des évolutions: cacul NPT, texte enrichi et menu de la 1.9.2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1639957</xdr:colOff>
      <xdr:row>4</xdr:row>
      <xdr:rowOff>44587</xdr:rowOff>
    </xdr:from>
    <xdr:to>
      <xdr:col>6</xdr:col>
      <xdr:colOff>248479</xdr:colOff>
      <xdr:row>6</xdr:row>
      <xdr:rowOff>68193</xdr:rowOff>
    </xdr:to>
    <xdr:sp macro="" textlink="">
      <xdr:nvSpPr>
        <xdr:cNvPr id="8" name="Bulle narrative : rectangle 7">
          <a:extLst>
            <a:ext uri="{FF2B5EF4-FFF2-40B4-BE49-F238E27FC236}">
              <a16:creationId xmlns:a16="http://schemas.microsoft.com/office/drawing/2014/main" id="{072308C3-E847-4FF7-9F43-1AD456E09A98}"/>
            </a:ext>
          </a:extLst>
        </xdr:cNvPr>
        <xdr:cNvSpPr/>
      </xdr:nvSpPr>
      <xdr:spPr>
        <a:xfrm>
          <a:off x="1506607" y="695462"/>
          <a:ext cx="3256722" cy="341106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1.9.0,</a:t>
          </a:r>
          <a:r>
            <a:rPr lang="fr-FR" sz="90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16/11</a:t>
          </a:r>
          <a:r>
            <a:rPr lang="fr-FR" sz="900">
              <a:solidFill>
                <a:sysClr val="windowText" lastClr="000000"/>
              </a:solidFill>
            </a:rPr>
            <a:t>: évolutions</a:t>
          </a:r>
          <a:r>
            <a:rPr lang="fr-FR" sz="900" baseline="0">
              <a:solidFill>
                <a:sysClr val="windowText" lastClr="000000"/>
              </a:solidFill>
            </a:rPr>
            <a:t> du </a:t>
          </a:r>
          <a:r>
            <a:rPr lang="fr-FR" sz="900">
              <a:solidFill>
                <a:sysClr val="windowText" lastClr="000000"/>
              </a:solidFill>
            </a:rPr>
            <a:t>socle applicatif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144668</xdr:colOff>
      <xdr:row>4</xdr:row>
      <xdr:rowOff>28024</xdr:rowOff>
    </xdr:from>
    <xdr:to>
      <xdr:col>32</xdr:col>
      <xdr:colOff>66259</xdr:colOff>
      <xdr:row>6</xdr:row>
      <xdr:rowOff>123550</xdr:rowOff>
    </xdr:to>
    <xdr:sp macro="" textlink="">
      <xdr:nvSpPr>
        <xdr:cNvPr id="9" name="Bulle narrative : rectangle 8">
          <a:extLst>
            <a:ext uri="{FF2B5EF4-FFF2-40B4-BE49-F238E27FC236}">
              <a16:creationId xmlns:a16="http://schemas.microsoft.com/office/drawing/2014/main" id="{16EDB3B7-3AB8-4559-89C2-FF16486E90F9}"/>
            </a:ext>
          </a:extLst>
        </xdr:cNvPr>
        <xdr:cNvSpPr/>
      </xdr:nvSpPr>
      <xdr:spPr>
        <a:xfrm>
          <a:off x="18200893" y="678899"/>
          <a:ext cx="5947741" cy="419376"/>
        </a:xfrm>
        <a:prstGeom prst="wedgeRectCallout">
          <a:avLst>
            <a:gd name="adj1" fmla="val -21501"/>
            <a:gd name="adj2" fmla="val 7647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 baseline="0">
              <a:solidFill>
                <a:sysClr val="windowText" lastClr="000000"/>
              </a:solidFill>
            </a:rPr>
            <a:t>1.9.3, 20/04/2021</a:t>
          </a:r>
          <a:r>
            <a:rPr lang="fr-FR" sz="900" b="0" baseline="0">
              <a:solidFill>
                <a:sysClr val="windowText" lastClr="000000"/>
              </a:solidFill>
            </a:rPr>
            <a:t> </a:t>
          </a:r>
          <a:r>
            <a:rPr lang="fr-FR" sz="900">
              <a:solidFill>
                <a:sysClr val="windowText" lastClr="000000"/>
              </a:solidFill>
            </a:rPr>
            <a:t>- optimisations</a:t>
          </a:r>
          <a:r>
            <a:rPr lang="fr-FR" sz="900" baseline="0">
              <a:solidFill>
                <a:sysClr val="windowText" lastClr="000000"/>
              </a:solidFill>
            </a:rPr>
            <a:t> des peformances si</a:t>
          </a:r>
          <a:r>
            <a:rPr lang="fr-FR" sz="900">
              <a:solidFill>
                <a:sysClr val="windowText" lastClr="000000"/>
              </a:solidFill>
            </a:rPr>
            <a:t> nécessaire</a:t>
          </a:r>
          <a:endParaRPr lang="fr-FR" sz="9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18221</xdr:colOff>
      <xdr:row>14</xdr:row>
      <xdr:rowOff>266700</xdr:rowOff>
    </xdr:from>
    <xdr:to>
      <xdr:col>35</xdr:col>
      <xdr:colOff>75646</xdr:colOff>
      <xdr:row>15</xdr:row>
      <xdr:rowOff>276363</xdr:rowOff>
    </xdr:to>
    <xdr:sp macro="" textlink="">
      <xdr:nvSpPr>
        <xdr:cNvPr id="10" name="Bulle narrative : rectangle 9">
          <a:extLst>
            <a:ext uri="{FF2B5EF4-FFF2-40B4-BE49-F238E27FC236}">
              <a16:creationId xmlns:a16="http://schemas.microsoft.com/office/drawing/2014/main" id="{32BD6E57-8DD4-4DEB-855C-87C169BB1EDB}"/>
            </a:ext>
          </a:extLst>
        </xdr:cNvPr>
        <xdr:cNvSpPr/>
      </xdr:nvSpPr>
      <xdr:spPr>
        <a:xfrm>
          <a:off x="24097421" y="2428875"/>
          <a:ext cx="2314850" cy="158888"/>
        </a:xfrm>
        <a:prstGeom prst="wedgeRectCallout">
          <a:avLst>
            <a:gd name="adj1" fmla="val -30823"/>
            <a:gd name="adj2" fmla="val 73895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 baseline="0">
              <a:solidFill>
                <a:sysClr val="windowText" lastClr="000000"/>
              </a:solidFill>
            </a:rPr>
            <a:t>01/06/2022</a:t>
          </a:r>
        </a:p>
      </xdr:txBody>
    </xdr:sp>
    <xdr:clientData/>
  </xdr:twoCellAnchor>
  <xdr:twoCellAnchor>
    <xdr:from>
      <xdr:col>3</xdr:col>
      <xdr:colOff>28014</xdr:colOff>
      <xdr:row>8</xdr:row>
      <xdr:rowOff>19739</xdr:rowOff>
    </xdr:from>
    <xdr:to>
      <xdr:col>4</xdr:col>
      <xdr:colOff>68499</xdr:colOff>
      <xdr:row>8</xdr:row>
      <xdr:rowOff>299129</xdr:rowOff>
    </xdr:to>
    <xdr:sp macro="" textlink="">
      <xdr:nvSpPr>
        <xdr:cNvPr id="11" name="Organigramme : Fusion 10">
          <a:extLst>
            <a:ext uri="{FF2B5EF4-FFF2-40B4-BE49-F238E27FC236}">
              <a16:creationId xmlns:a16="http://schemas.microsoft.com/office/drawing/2014/main" id="{AA2E7AF7-82FD-4859-BFBE-BE67E368236B}"/>
            </a:ext>
          </a:extLst>
        </xdr:cNvPr>
        <xdr:cNvSpPr/>
      </xdr:nvSpPr>
      <xdr:spPr>
        <a:xfrm>
          <a:off x="2288614" y="1315139"/>
          <a:ext cx="786610" cy="142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6</xdr:col>
      <xdr:colOff>257449</xdr:colOff>
      <xdr:row>9</xdr:row>
      <xdr:rowOff>6357</xdr:rowOff>
    </xdr:from>
    <xdr:to>
      <xdr:col>7</xdr:col>
      <xdr:colOff>275985</xdr:colOff>
      <xdr:row>9</xdr:row>
      <xdr:rowOff>279397</xdr:rowOff>
    </xdr:to>
    <xdr:sp macro="" textlink="">
      <xdr:nvSpPr>
        <xdr:cNvPr id="12" name="Organigramme : Fusion 11">
          <a:extLst>
            <a:ext uri="{FF2B5EF4-FFF2-40B4-BE49-F238E27FC236}">
              <a16:creationId xmlns:a16="http://schemas.microsoft.com/office/drawing/2014/main" id="{1DACF606-DCFB-423F-A0EC-267E11183745}"/>
            </a:ext>
          </a:extLst>
        </xdr:cNvPr>
        <xdr:cNvSpPr/>
      </xdr:nvSpPr>
      <xdr:spPr>
        <a:xfrm>
          <a:off x="4769124" y="1466857"/>
          <a:ext cx="777361" cy="152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0B</a:t>
          </a:r>
        </a:p>
      </xdr:txBody>
    </xdr:sp>
    <xdr:clientData/>
  </xdr:twoCellAnchor>
  <xdr:twoCellAnchor>
    <xdr:from>
      <xdr:col>11</xdr:col>
      <xdr:colOff>165653</xdr:colOff>
      <xdr:row>8</xdr:row>
      <xdr:rowOff>0</xdr:rowOff>
    </xdr:from>
    <xdr:to>
      <xdr:col>12</xdr:col>
      <xdr:colOff>196613</xdr:colOff>
      <xdr:row>8</xdr:row>
      <xdr:rowOff>279390</xdr:rowOff>
    </xdr:to>
    <xdr:sp macro="" textlink="">
      <xdr:nvSpPr>
        <xdr:cNvPr id="13" name="Organigramme : Fusion 12">
          <a:extLst>
            <a:ext uri="{FF2B5EF4-FFF2-40B4-BE49-F238E27FC236}">
              <a16:creationId xmlns:a16="http://schemas.microsoft.com/office/drawing/2014/main" id="{65327213-01CA-4EB5-B163-D178ACCE6620}"/>
            </a:ext>
          </a:extLst>
        </xdr:cNvPr>
        <xdr:cNvSpPr/>
      </xdr:nvSpPr>
      <xdr:spPr>
        <a:xfrm>
          <a:off x="8439703" y="1295400"/>
          <a:ext cx="789785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</a:t>
          </a:r>
        </a:p>
        <a:p>
          <a:pPr algn="ctr"/>
          <a:endParaRPr lang="fr-FR" sz="1000"/>
        </a:p>
      </xdr:txBody>
    </xdr:sp>
    <xdr:clientData/>
  </xdr:twoCellAnchor>
  <xdr:twoCellAnchor>
    <xdr:from>
      <xdr:col>11</xdr:col>
      <xdr:colOff>149087</xdr:colOff>
      <xdr:row>9</xdr:row>
      <xdr:rowOff>24848</xdr:rowOff>
    </xdr:from>
    <xdr:to>
      <xdr:col>12</xdr:col>
      <xdr:colOff>170522</xdr:colOff>
      <xdr:row>9</xdr:row>
      <xdr:rowOff>301063</xdr:rowOff>
    </xdr:to>
    <xdr:sp macro="" textlink="">
      <xdr:nvSpPr>
        <xdr:cNvPr id="14" name="Organigramme : Fusion 13">
          <a:extLst>
            <a:ext uri="{FF2B5EF4-FFF2-40B4-BE49-F238E27FC236}">
              <a16:creationId xmlns:a16="http://schemas.microsoft.com/office/drawing/2014/main" id="{186A29E2-8E1D-4C80-AC44-41D23F67EA40}"/>
            </a:ext>
          </a:extLst>
        </xdr:cNvPr>
        <xdr:cNvSpPr/>
      </xdr:nvSpPr>
      <xdr:spPr>
        <a:xfrm>
          <a:off x="8423137" y="1485348"/>
          <a:ext cx="777085" cy="1365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15</xdr:col>
      <xdr:colOff>206789</xdr:colOff>
      <xdr:row>9</xdr:row>
      <xdr:rowOff>54666</xdr:rowOff>
    </xdr:from>
    <xdr:to>
      <xdr:col>16</xdr:col>
      <xdr:colOff>228224</xdr:colOff>
      <xdr:row>10</xdr:row>
      <xdr:rowOff>681</xdr:rowOff>
    </xdr:to>
    <xdr:sp macro="" textlink="">
      <xdr:nvSpPr>
        <xdr:cNvPr id="15" name="Organigramme : Fusion 14">
          <a:extLst>
            <a:ext uri="{FF2B5EF4-FFF2-40B4-BE49-F238E27FC236}">
              <a16:creationId xmlns:a16="http://schemas.microsoft.com/office/drawing/2014/main" id="{9412601A-A96E-484F-BD7D-CB1DCB6F0152}"/>
            </a:ext>
          </a:extLst>
        </xdr:cNvPr>
        <xdr:cNvSpPr/>
      </xdr:nvSpPr>
      <xdr:spPr>
        <a:xfrm>
          <a:off x="11493914" y="1511991"/>
          <a:ext cx="773910" cy="1079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18</xdr:col>
      <xdr:colOff>15875</xdr:colOff>
      <xdr:row>9</xdr:row>
      <xdr:rowOff>2068</xdr:rowOff>
    </xdr:from>
    <xdr:to>
      <xdr:col>18</xdr:col>
      <xdr:colOff>302218</xdr:colOff>
      <xdr:row>9</xdr:row>
      <xdr:rowOff>284633</xdr:rowOff>
    </xdr:to>
    <xdr:sp macro="" textlink="">
      <xdr:nvSpPr>
        <xdr:cNvPr id="16" name="Organigramme : Fusion 15">
          <a:extLst>
            <a:ext uri="{FF2B5EF4-FFF2-40B4-BE49-F238E27FC236}">
              <a16:creationId xmlns:a16="http://schemas.microsoft.com/office/drawing/2014/main" id="{BABFF098-DBF3-4DBD-88A8-D28AFAFDBC95}"/>
            </a:ext>
          </a:extLst>
        </xdr:cNvPr>
        <xdr:cNvSpPr/>
      </xdr:nvSpPr>
      <xdr:spPr>
        <a:xfrm>
          <a:off x="13560425" y="1459393"/>
          <a:ext cx="286343" cy="158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17</xdr:col>
      <xdr:colOff>276498</xdr:colOff>
      <xdr:row>8</xdr:row>
      <xdr:rowOff>38100</xdr:rowOff>
    </xdr:from>
    <xdr:to>
      <xdr:col>18</xdr:col>
      <xdr:colOff>316155</xdr:colOff>
      <xdr:row>9</xdr:row>
      <xdr:rowOff>3165</xdr:rowOff>
    </xdr:to>
    <xdr:sp macro="" textlink="">
      <xdr:nvSpPr>
        <xdr:cNvPr id="17" name="Organigramme : Fusion 16">
          <a:extLst>
            <a:ext uri="{FF2B5EF4-FFF2-40B4-BE49-F238E27FC236}">
              <a16:creationId xmlns:a16="http://schemas.microsoft.com/office/drawing/2014/main" id="{E0B90657-932B-4121-A09E-86B25B7009CE}"/>
            </a:ext>
          </a:extLst>
        </xdr:cNvPr>
        <xdr:cNvSpPr/>
      </xdr:nvSpPr>
      <xdr:spPr>
        <a:xfrm>
          <a:off x="13065398" y="1333500"/>
          <a:ext cx="792132" cy="1269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</a:t>
          </a:r>
        </a:p>
        <a:p>
          <a:pPr algn="ctr"/>
          <a:endParaRPr lang="fr-FR" sz="1000"/>
        </a:p>
      </xdr:txBody>
    </xdr:sp>
    <xdr:clientData/>
  </xdr:twoCellAnchor>
  <xdr:twoCellAnchor>
    <xdr:from>
      <xdr:col>22</xdr:col>
      <xdr:colOff>18774</xdr:colOff>
      <xdr:row>9</xdr:row>
      <xdr:rowOff>25538</xdr:rowOff>
    </xdr:from>
    <xdr:to>
      <xdr:col>23</xdr:col>
      <xdr:colOff>21159</xdr:colOff>
      <xdr:row>9</xdr:row>
      <xdr:rowOff>295275</xdr:rowOff>
    </xdr:to>
    <xdr:sp macro="" textlink="">
      <xdr:nvSpPr>
        <xdr:cNvPr id="18" name="Organigramme : Fusion 17">
          <a:extLst>
            <a:ext uri="{FF2B5EF4-FFF2-40B4-BE49-F238E27FC236}">
              <a16:creationId xmlns:a16="http://schemas.microsoft.com/office/drawing/2014/main" id="{3D417E57-ED1B-4B87-A732-3EC8672558CF}"/>
            </a:ext>
          </a:extLst>
        </xdr:cNvPr>
        <xdr:cNvSpPr/>
      </xdr:nvSpPr>
      <xdr:spPr>
        <a:xfrm>
          <a:off x="16573224" y="1486038"/>
          <a:ext cx="754860" cy="130037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26</xdr:col>
      <xdr:colOff>84627</xdr:colOff>
      <xdr:row>9</xdr:row>
      <xdr:rowOff>17943</xdr:rowOff>
    </xdr:from>
    <xdr:to>
      <xdr:col>27</xdr:col>
      <xdr:colOff>46979</xdr:colOff>
      <xdr:row>9</xdr:row>
      <xdr:rowOff>303683</xdr:rowOff>
    </xdr:to>
    <xdr:sp macro="" textlink="">
      <xdr:nvSpPr>
        <xdr:cNvPr id="19" name="Organigramme : Fusion 18">
          <a:extLst>
            <a:ext uri="{FF2B5EF4-FFF2-40B4-BE49-F238E27FC236}">
              <a16:creationId xmlns:a16="http://schemas.microsoft.com/office/drawing/2014/main" id="{A74101A0-B0F8-4460-90DD-B0420241384B}"/>
            </a:ext>
          </a:extLst>
        </xdr:cNvPr>
        <xdr:cNvSpPr/>
      </xdr:nvSpPr>
      <xdr:spPr>
        <a:xfrm>
          <a:off x="19652152" y="1475268"/>
          <a:ext cx="714827" cy="142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26</xdr:col>
      <xdr:colOff>64326</xdr:colOff>
      <xdr:row>8</xdr:row>
      <xdr:rowOff>0</xdr:rowOff>
    </xdr:from>
    <xdr:to>
      <xdr:col>27</xdr:col>
      <xdr:colOff>58428</xdr:colOff>
      <xdr:row>8</xdr:row>
      <xdr:rowOff>285740</xdr:rowOff>
    </xdr:to>
    <xdr:sp macro="" textlink="">
      <xdr:nvSpPr>
        <xdr:cNvPr id="20" name="Organigramme : Fusion 19">
          <a:extLst>
            <a:ext uri="{FF2B5EF4-FFF2-40B4-BE49-F238E27FC236}">
              <a16:creationId xmlns:a16="http://schemas.microsoft.com/office/drawing/2014/main" id="{0C038F91-0B8B-4481-B971-0F014F2DA10C}"/>
            </a:ext>
          </a:extLst>
        </xdr:cNvPr>
        <xdr:cNvSpPr/>
      </xdr:nvSpPr>
      <xdr:spPr>
        <a:xfrm>
          <a:off x="19631851" y="1295400"/>
          <a:ext cx="743402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</a:t>
          </a:r>
        </a:p>
      </xdr:txBody>
    </xdr:sp>
    <xdr:clientData/>
  </xdr:twoCellAnchor>
  <xdr:twoCellAnchor>
    <xdr:from>
      <xdr:col>30</xdr:col>
      <xdr:colOff>276653</xdr:colOff>
      <xdr:row>9</xdr:row>
      <xdr:rowOff>1378</xdr:rowOff>
    </xdr:from>
    <xdr:to>
      <xdr:col>31</xdr:col>
      <xdr:colOff>231413</xdr:colOff>
      <xdr:row>9</xdr:row>
      <xdr:rowOff>287118</xdr:rowOff>
    </xdr:to>
    <xdr:sp macro="" textlink="">
      <xdr:nvSpPr>
        <xdr:cNvPr id="21" name="Organigramme : Fusion 20">
          <a:extLst>
            <a:ext uri="{FF2B5EF4-FFF2-40B4-BE49-F238E27FC236}">
              <a16:creationId xmlns:a16="http://schemas.microsoft.com/office/drawing/2014/main" id="{6356EF48-8CA2-4F99-A9B7-9B82E6B33951}"/>
            </a:ext>
          </a:extLst>
        </xdr:cNvPr>
        <xdr:cNvSpPr/>
      </xdr:nvSpPr>
      <xdr:spPr>
        <a:xfrm>
          <a:off x="22847728" y="1458703"/>
          <a:ext cx="710410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4</a:t>
          </a:r>
        </a:p>
      </xdr:txBody>
    </xdr:sp>
    <xdr:clientData/>
  </xdr:twoCellAnchor>
  <xdr:twoCellAnchor>
    <xdr:from>
      <xdr:col>12</xdr:col>
      <xdr:colOff>16783</xdr:colOff>
      <xdr:row>13</xdr:row>
      <xdr:rowOff>60851</xdr:rowOff>
    </xdr:from>
    <xdr:to>
      <xdr:col>13</xdr:col>
      <xdr:colOff>16717</xdr:colOff>
      <xdr:row>13</xdr:row>
      <xdr:rowOff>249483</xdr:rowOff>
    </xdr:to>
    <xdr:sp macro="" textlink="">
      <xdr:nvSpPr>
        <xdr:cNvPr id="22" name="Organigramme : Décision 21">
          <a:extLst>
            <a:ext uri="{FF2B5EF4-FFF2-40B4-BE49-F238E27FC236}">
              <a16:creationId xmlns:a16="http://schemas.microsoft.com/office/drawing/2014/main" id="{4C6AE4C1-EF96-4E5A-88B0-34AC5A0D71D2}"/>
            </a:ext>
          </a:extLst>
        </xdr:cNvPr>
        <xdr:cNvSpPr/>
      </xdr:nvSpPr>
      <xdr:spPr>
        <a:xfrm>
          <a:off x="9046483" y="2169051"/>
          <a:ext cx="752409" cy="9973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332212</xdr:colOff>
      <xdr:row>14</xdr:row>
      <xdr:rowOff>92484</xdr:rowOff>
    </xdr:from>
    <xdr:to>
      <xdr:col>19</xdr:col>
      <xdr:colOff>286868</xdr:colOff>
      <xdr:row>14</xdr:row>
      <xdr:rowOff>287466</xdr:rowOff>
    </xdr:to>
    <xdr:sp macro="" textlink="">
      <xdr:nvSpPr>
        <xdr:cNvPr id="23" name="Organigramme : Décision 22">
          <a:extLst>
            <a:ext uri="{FF2B5EF4-FFF2-40B4-BE49-F238E27FC236}">
              <a16:creationId xmlns:a16="http://schemas.microsoft.com/office/drawing/2014/main" id="{F5B890E1-3E3E-4812-8732-3BD0EEBBB7FF}"/>
            </a:ext>
          </a:extLst>
        </xdr:cNvPr>
        <xdr:cNvSpPr/>
      </xdr:nvSpPr>
      <xdr:spPr>
        <a:xfrm>
          <a:off x="13879937" y="2359434"/>
          <a:ext cx="703956" cy="7115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30</xdr:col>
      <xdr:colOff>87597</xdr:colOff>
      <xdr:row>15</xdr:row>
      <xdr:rowOff>26146</xdr:rowOff>
    </xdr:from>
    <xdr:to>
      <xdr:col>31</xdr:col>
      <xdr:colOff>179883</xdr:colOff>
      <xdr:row>15</xdr:row>
      <xdr:rowOff>228600</xdr:rowOff>
    </xdr:to>
    <xdr:sp macro="" textlink="">
      <xdr:nvSpPr>
        <xdr:cNvPr id="24" name="Organigramme : Décision 23">
          <a:extLst>
            <a:ext uri="{FF2B5EF4-FFF2-40B4-BE49-F238E27FC236}">
              <a16:creationId xmlns:a16="http://schemas.microsoft.com/office/drawing/2014/main" id="{543602C8-24EE-476C-A285-FDCF94477D52}"/>
            </a:ext>
          </a:extLst>
        </xdr:cNvPr>
        <xdr:cNvSpPr/>
      </xdr:nvSpPr>
      <xdr:spPr>
        <a:xfrm>
          <a:off x="22658672" y="2458196"/>
          <a:ext cx="851111" cy="13260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225425</xdr:colOff>
      <xdr:row>8</xdr:row>
      <xdr:rowOff>25401</xdr:rowOff>
    </xdr:from>
    <xdr:to>
      <xdr:col>8</xdr:col>
      <xdr:colOff>111125</xdr:colOff>
      <xdr:row>8</xdr:row>
      <xdr:rowOff>254001</xdr:rowOff>
    </xdr:to>
    <xdr:sp macro="" textlink="">
      <xdr:nvSpPr>
        <xdr:cNvPr id="25" name="Bulle narrative : rectangle 24">
          <a:extLst>
            <a:ext uri="{FF2B5EF4-FFF2-40B4-BE49-F238E27FC236}">
              <a16:creationId xmlns:a16="http://schemas.microsoft.com/office/drawing/2014/main" id="{99385C4B-ACA4-4AF6-B593-CD613E429674}"/>
            </a:ext>
          </a:extLst>
        </xdr:cNvPr>
        <xdr:cNvSpPr/>
      </xdr:nvSpPr>
      <xdr:spPr>
        <a:xfrm>
          <a:off x="4740275" y="1323976"/>
          <a:ext cx="1390650" cy="13335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15</xdr:col>
      <xdr:colOff>168275</xdr:colOff>
      <xdr:row>8</xdr:row>
      <xdr:rowOff>66675</xdr:rowOff>
    </xdr:from>
    <xdr:to>
      <xdr:col>17</xdr:col>
      <xdr:colOff>44450</xdr:colOff>
      <xdr:row>8</xdr:row>
      <xdr:rowOff>276225</xdr:rowOff>
    </xdr:to>
    <xdr:sp macro="" textlink="">
      <xdr:nvSpPr>
        <xdr:cNvPr id="26" name="Bulle narrative : rectangle 25">
          <a:extLst>
            <a:ext uri="{FF2B5EF4-FFF2-40B4-BE49-F238E27FC236}">
              <a16:creationId xmlns:a16="http://schemas.microsoft.com/office/drawing/2014/main" id="{A73D90C3-89B5-41B0-A6C3-3B789551CCE7}"/>
            </a:ext>
          </a:extLst>
        </xdr:cNvPr>
        <xdr:cNvSpPr/>
      </xdr:nvSpPr>
      <xdr:spPr>
        <a:xfrm>
          <a:off x="11455400" y="1358900"/>
          <a:ext cx="1384300" cy="9525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8/02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21</xdr:col>
      <xdr:colOff>263526</xdr:colOff>
      <xdr:row>8</xdr:row>
      <xdr:rowOff>9525</xdr:rowOff>
    </xdr:from>
    <xdr:to>
      <xdr:col>23</xdr:col>
      <xdr:colOff>152401</xdr:colOff>
      <xdr:row>8</xdr:row>
      <xdr:rowOff>228600</xdr:rowOff>
    </xdr:to>
    <xdr:sp macro="" textlink="">
      <xdr:nvSpPr>
        <xdr:cNvPr id="27" name="Bulle narrative : rectangle 26">
          <a:extLst>
            <a:ext uri="{FF2B5EF4-FFF2-40B4-BE49-F238E27FC236}">
              <a16:creationId xmlns:a16="http://schemas.microsoft.com/office/drawing/2014/main" id="{8B79848C-50C2-4396-999B-2058D0E7717C}"/>
            </a:ext>
          </a:extLst>
        </xdr:cNvPr>
        <xdr:cNvSpPr/>
      </xdr:nvSpPr>
      <xdr:spPr>
        <a:xfrm>
          <a:off x="16065501" y="1301750"/>
          <a:ext cx="1393825" cy="155575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22/03</a:t>
          </a:r>
        </a:p>
      </xdr:txBody>
    </xdr:sp>
    <xdr:clientData/>
  </xdr:twoCellAnchor>
  <xdr:twoCellAnchor>
    <xdr:from>
      <xdr:col>4</xdr:col>
      <xdr:colOff>130175</xdr:colOff>
      <xdr:row>11</xdr:row>
      <xdr:rowOff>0</xdr:rowOff>
    </xdr:from>
    <xdr:to>
      <xdr:col>5</xdr:col>
      <xdr:colOff>142085</xdr:colOff>
      <xdr:row>11</xdr:row>
      <xdr:rowOff>276215</xdr:rowOff>
    </xdr:to>
    <xdr:sp macro="" textlink="">
      <xdr:nvSpPr>
        <xdr:cNvPr id="28" name="Organigramme : Fusion 27">
          <a:extLst>
            <a:ext uri="{FF2B5EF4-FFF2-40B4-BE49-F238E27FC236}">
              <a16:creationId xmlns:a16="http://schemas.microsoft.com/office/drawing/2014/main" id="{27EEBF66-2EC5-4010-ABB5-9EE5127E641F}"/>
            </a:ext>
          </a:extLst>
        </xdr:cNvPr>
        <xdr:cNvSpPr/>
      </xdr:nvSpPr>
      <xdr:spPr>
        <a:xfrm>
          <a:off x="3140075" y="1781175"/>
          <a:ext cx="767560" cy="1650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2</xdr:col>
      <xdr:colOff>219075</xdr:colOff>
      <xdr:row>11</xdr:row>
      <xdr:rowOff>53975</xdr:rowOff>
    </xdr:from>
    <xdr:to>
      <xdr:col>4</xdr:col>
      <xdr:colOff>139700</xdr:colOff>
      <xdr:row>11</xdr:row>
      <xdr:rowOff>285750</xdr:rowOff>
    </xdr:to>
    <xdr:sp macro="" textlink="">
      <xdr:nvSpPr>
        <xdr:cNvPr id="29" name="Bulle narrative : rectangle 28">
          <a:extLst>
            <a:ext uri="{FF2B5EF4-FFF2-40B4-BE49-F238E27FC236}">
              <a16:creationId xmlns:a16="http://schemas.microsoft.com/office/drawing/2014/main" id="{31FFB9AC-11DE-4D91-8BE0-F7D23B3DC795}"/>
            </a:ext>
          </a:extLst>
        </xdr:cNvPr>
        <xdr:cNvSpPr/>
      </xdr:nvSpPr>
      <xdr:spPr>
        <a:xfrm>
          <a:off x="1720850" y="1835150"/>
          <a:ext cx="1431925" cy="107950"/>
        </a:xfrm>
        <a:prstGeom prst="wedgeRectCallout">
          <a:avLst>
            <a:gd name="adj1" fmla="val 54609"/>
            <a:gd name="adj2" fmla="val 71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19/11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8</xdr:col>
      <xdr:colOff>95250</xdr:colOff>
      <xdr:row>11</xdr:row>
      <xdr:rowOff>0</xdr:rowOff>
    </xdr:from>
    <xdr:to>
      <xdr:col>9</xdr:col>
      <xdr:colOff>103985</xdr:colOff>
      <xdr:row>11</xdr:row>
      <xdr:rowOff>279390</xdr:rowOff>
    </xdr:to>
    <xdr:sp macro="" textlink="">
      <xdr:nvSpPr>
        <xdr:cNvPr id="30" name="Organigramme : Fusion 29">
          <a:extLst>
            <a:ext uri="{FF2B5EF4-FFF2-40B4-BE49-F238E27FC236}">
              <a16:creationId xmlns:a16="http://schemas.microsoft.com/office/drawing/2014/main" id="{8AF5D8C0-28FF-4534-8C29-83201AD53C15}"/>
            </a:ext>
          </a:extLst>
        </xdr:cNvPr>
        <xdr:cNvSpPr/>
      </xdr:nvSpPr>
      <xdr:spPr>
        <a:xfrm>
          <a:off x="6115050" y="1781175"/>
          <a:ext cx="764385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6</xdr:col>
      <xdr:colOff>171450</xdr:colOff>
      <xdr:row>11</xdr:row>
      <xdr:rowOff>25400</xdr:rowOff>
    </xdr:from>
    <xdr:to>
      <xdr:col>8</xdr:col>
      <xdr:colOff>57150</xdr:colOff>
      <xdr:row>11</xdr:row>
      <xdr:rowOff>254000</xdr:rowOff>
    </xdr:to>
    <xdr:sp macro="" textlink="">
      <xdr:nvSpPr>
        <xdr:cNvPr id="31" name="Bulle narrative : rectangle 30">
          <a:extLst>
            <a:ext uri="{FF2B5EF4-FFF2-40B4-BE49-F238E27FC236}">
              <a16:creationId xmlns:a16="http://schemas.microsoft.com/office/drawing/2014/main" id="{3D8961BD-4C92-4CF4-B163-4D7795C2575F}"/>
            </a:ext>
          </a:extLst>
        </xdr:cNvPr>
        <xdr:cNvSpPr/>
      </xdr:nvSpPr>
      <xdr:spPr>
        <a:xfrm>
          <a:off x="4686300" y="1809750"/>
          <a:ext cx="1390650" cy="133350"/>
        </a:xfrm>
        <a:prstGeom prst="wedgeRectCallout">
          <a:avLst>
            <a:gd name="adj1" fmla="val 58711"/>
            <a:gd name="adj2" fmla="val 71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13</xdr:col>
      <xdr:colOff>92075</xdr:colOff>
      <xdr:row>11</xdr:row>
      <xdr:rowOff>28575</xdr:rowOff>
    </xdr:from>
    <xdr:to>
      <xdr:col>14</xdr:col>
      <xdr:colOff>142085</xdr:colOff>
      <xdr:row>11</xdr:row>
      <xdr:rowOff>304790</xdr:rowOff>
    </xdr:to>
    <xdr:sp macro="" textlink="">
      <xdr:nvSpPr>
        <xdr:cNvPr id="32" name="Organigramme : Fusion 31">
          <a:extLst>
            <a:ext uri="{FF2B5EF4-FFF2-40B4-BE49-F238E27FC236}">
              <a16:creationId xmlns:a16="http://schemas.microsoft.com/office/drawing/2014/main" id="{4805A68C-D00F-4EA1-93B8-4409C9A29F65}"/>
            </a:ext>
          </a:extLst>
        </xdr:cNvPr>
        <xdr:cNvSpPr/>
      </xdr:nvSpPr>
      <xdr:spPr>
        <a:xfrm>
          <a:off x="9874250" y="1806575"/>
          <a:ext cx="805660" cy="1365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11</xdr:col>
      <xdr:colOff>130175</xdr:colOff>
      <xdr:row>11</xdr:row>
      <xdr:rowOff>38100</xdr:rowOff>
    </xdr:from>
    <xdr:to>
      <xdr:col>13</xdr:col>
      <xdr:colOff>57150</xdr:colOff>
      <xdr:row>11</xdr:row>
      <xdr:rowOff>257175</xdr:rowOff>
    </xdr:to>
    <xdr:sp macro="" textlink="">
      <xdr:nvSpPr>
        <xdr:cNvPr id="33" name="Bulle narrative : rectangle 32">
          <a:extLst>
            <a:ext uri="{FF2B5EF4-FFF2-40B4-BE49-F238E27FC236}">
              <a16:creationId xmlns:a16="http://schemas.microsoft.com/office/drawing/2014/main" id="{72F4BF50-F4E5-4947-BE6F-1C0602636BC6}"/>
            </a:ext>
          </a:extLst>
        </xdr:cNvPr>
        <xdr:cNvSpPr/>
      </xdr:nvSpPr>
      <xdr:spPr>
        <a:xfrm>
          <a:off x="8407400" y="1819275"/>
          <a:ext cx="1431925" cy="120650"/>
        </a:xfrm>
        <a:prstGeom prst="wedgeRectCallout">
          <a:avLst>
            <a:gd name="adj1" fmla="val 68038"/>
            <a:gd name="adj2" fmla="val 1027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21/01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101600</xdr:colOff>
      <xdr:row>11</xdr:row>
      <xdr:rowOff>34925</xdr:rowOff>
    </xdr:from>
    <xdr:to>
      <xdr:col>18</xdr:col>
      <xdr:colOff>25400</xdr:colOff>
      <xdr:row>11</xdr:row>
      <xdr:rowOff>266700</xdr:rowOff>
    </xdr:to>
    <xdr:sp macro="" textlink="">
      <xdr:nvSpPr>
        <xdr:cNvPr id="34" name="Bulle narrative : rectangle 33">
          <a:extLst>
            <a:ext uri="{FF2B5EF4-FFF2-40B4-BE49-F238E27FC236}">
              <a16:creationId xmlns:a16="http://schemas.microsoft.com/office/drawing/2014/main" id="{7D583B31-DDC4-41D8-A791-C34CA438A67F}"/>
            </a:ext>
          </a:extLst>
        </xdr:cNvPr>
        <xdr:cNvSpPr/>
      </xdr:nvSpPr>
      <xdr:spPr>
        <a:xfrm>
          <a:off x="12144375" y="1816100"/>
          <a:ext cx="1428750" cy="127000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15</xdr:col>
      <xdr:colOff>82550</xdr:colOff>
      <xdr:row>10</xdr:row>
      <xdr:rowOff>311150</xdr:rowOff>
    </xdr:from>
    <xdr:to>
      <xdr:col>16</xdr:col>
      <xdr:colOff>135735</xdr:colOff>
      <xdr:row>11</xdr:row>
      <xdr:rowOff>276215</xdr:rowOff>
    </xdr:to>
    <xdr:sp macro="" textlink="">
      <xdr:nvSpPr>
        <xdr:cNvPr id="35" name="Organigramme : Fusion 34">
          <a:extLst>
            <a:ext uri="{FF2B5EF4-FFF2-40B4-BE49-F238E27FC236}">
              <a16:creationId xmlns:a16="http://schemas.microsoft.com/office/drawing/2014/main" id="{C7E1522A-E49D-4734-BD70-435275299626}"/>
            </a:ext>
          </a:extLst>
        </xdr:cNvPr>
        <xdr:cNvSpPr/>
      </xdr:nvSpPr>
      <xdr:spPr>
        <a:xfrm>
          <a:off x="11372850" y="1781175"/>
          <a:ext cx="802485" cy="1650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19</xdr:col>
      <xdr:colOff>82550</xdr:colOff>
      <xdr:row>11</xdr:row>
      <xdr:rowOff>0</xdr:rowOff>
    </xdr:from>
    <xdr:to>
      <xdr:col>20</xdr:col>
      <xdr:colOff>132560</xdr:colOff>
      <xdr:row>11</xdr:row>
      <xdr:rowOff>279390</xdr:rowOff>
    </xdr:to>
    <xdr:sp macro="" textlink="">
      <xdr:nvSpPr>
        <xdr:cNvPr id="36" name="Organigramme : Fusion 35">
          <a:extLst>
            <a:ext uri="{FF2B5EF4-FFF2-40B4-BE49-F238E27FC236}">
              <a16:creationId xmlns:a16="http://schemas.microsoft.com/office/drawing/2014/main" id="{85940DDA-2E2A-41ED-925C-F2D0F9973902}"/>
            </a:ext>
          </a:extLst>
        </xdr:cNvPr>
        <xdr:cNvSpPr/>
      </xdr:nvSpPr>
      <xdr:spPr>
        <a:xfrm>
          <a:off x="14382750" y="1781175"/>
          <a:ext cx="799310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20</xdr:col>
      <xdr:colOff>171450</xdr:colOff>
      <xdr:row>11</xdr:row>
      <xdr:rowOff>15875</xdr:rowOff>
    </xdr:from>
    <xdr:to>
      <xdr:col>22</xdr:col>
      <xdr:colOff>92075</xdr:colOff>
      <xdr:row>11</xdr:row>
      <xdr:rowOff>257175</xdr:rowOff>
    </xdr:to>
    <xdr:sp macro="" textlink="">
      <xdr:nvSpPr>
        <xdr:cNvPr id="37" name="Bulle narrative : rectangle 36">
          <a:extLst>
            <a:ext uri="{FF2B5EF4-FFF2-40B4-BE49-F238E27FC236}">
              <a16:creationId xmlns:a16="http://schemas.microsoft.com/office/drawing/2014/main" id="{1EDE77A5-12FC-4899-B477-EC6DB8A217E7}"/>
            </a:ext>
          </a:extLst>
        </xdr:cNvPr>
        <xdr:cNvSpPr/>
      </xdr:nvSpPr>
      <xdr:spPr>
        <a:xfrm>
          <a:off x="15220950" y="1797050"/>
          <a:ext cx="1425575" cy="142875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04/03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10</xdr:row>
      <xdr:rowOff>758825</xdr:rowOff>
    </xdr:from>
    <xdr:to>
      <xdr:col>10</xdr:col>
      <xdr:colOff>511175</xdr:colOff>
      <xdr:row>11</xdr:row>
      <xdr:rowOff>552450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90989107-DF48-42FE-921B-1BBADC82190F}"/>
            </a:ext>
          </a:extLst>
        </xdr:cNvPr>
        <xdr:cNvSpPr/>
      </xdr:nvSpPr>
      <xdr:spPr>
        <a:xfrm>
          <a:off x="14554200" y="3378200"/>
          <a:ext cx="2768600" cy="1079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utilisateurs clés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2118-7DC1-4780-BC75-A6976542FE8E}">
  <dimension ref="A1:E35"/>
  <sheetViews>
    <sheetView workbookViewId="0">
      <selection activeCell="E33" sqref="E33"/>
    </sheetView>
  </sheetViews>
  <sheetFormatPr baseColWidth="10" defaultRowHeight="12.5"/>
  <cols>
    <col min="1" max="1" width="15.7265625" style="97" customWidth="1"/>
    <col min="2" max="2" width="35.26953125" style="97" customWidth="1"/>
    <col min="3" max="3" width="18.81640625" style="98" customWidth="1"/>
    <col min="4" max="4" width="12.7265625" style="98" customWidth="1"/>
    <col min="5" max="5" width="90.81640625" style="97" bestFit="1" customWidth="1"/>
    <col min="6" max="16384" width="10.90625" style="97"/>
  </cols>
  <sheetData>
    <row r="1" spans="1:5" ht="14.5">
      <c r="A1" s="106" t="s">
        <v>336</v>
      </c>
      <c r="B1" s="106" t="s">
        <v>335</v>
      </c>
      <c r="C1" s="107" t="s">
        <v>334</v>
      </c>
      <c r="D1" s="107" t="s">
        <v>333</v>
      </c>
      <c r="E1" s="106" t="s">
        <v>332</v>
      </c>
    </row>
    <row r="2" spans="1:5" ht="14.5">
      <c r="A2" s="104" t="s">
        <v>331</v>
      </c>
      <c r="B2" s="104" t="s">
        <v>330</v>
      </c>
      <c r="C2" s="98" t="s">
        <v>329</v>
      </c>
      <c r="D2" s="103" t="s">
        <v>328</v>
      </c>
      <c r="E2" s="97" t="s">
        <v>327</v>
      </c>
    </row>
    <row r="3" spans="1:5" ht="14.5">
      <c r="A3" s="104"/>
      <c r="B3" s="104" t="s">
        <v>326</v>
      </c>
      <c r="C3" s="98" t="s">
        <v>325</v>
      </c>
      <c r="D3" s="103" t="s">
        <v>324</v>
      </c>
      <c r="E3" s="97" t="s">
        <v>323</v>
      </c>
    </row>
    <row r="4" spans="1:5" ht="14.5">
      <c r="A4" s="104"/>
      <c r="B4" s="104" t="s">
        <v>299</v>
      </c>
      <c r="C4" s="98" t="s">
        <v>322</v>
      </c>
      <c r="D4" s="103" t="s">
        <v>321</v>
      </c>
      <c r="E4" s="97" t="s">
        <v>320</v>
      </c>
    </row>
    <row r="5" spans="1:5" ht="14.5">
      <c r="A5" s="105"/>
      <c r="B5" s="104"/>
      <c r="C5" s="98" t="s">
        <v>319</v>
      </c>
      <c r="D5" s="103" t="s">
        <v>318</v>
      </c>
      <c r="E5" s="97" t="s">
        <v>317</v>
      </c>
    </row>
    <row r="6" spans="1:5" ht="14.5">
      <c r="A6" s="101" t="s">
        <v>316</v>
      </c>
      <c r="B6" s="101"/>
      <c r="C6" s="102"/>
      <c r="D6" s="102"/>
      <c r="E6" s="101"/>
    </row>
    <row r="7" spans="1:5" ht="14.5">
      <c r="A7" s="104" t="s">
        <v>315</v>
      </c>
      <c r="B7" s="104" t="s">
        <v>264</v>
      </c>
      <c r="C7" s="98" t="s">
        <v>314</v>
      </c>
      <c r="D7" s="103" t="s">
        <v>313</v>
      </c>
      <c r="E7" s="97" t="s">
        <v>312</v>
      </c>
    </row>
    <row r="8" spans="1:5" ht="14.5">
      <c r="A8" s="104"/>
      <c r="B8" s="104"/>
      <c r="C8" s="98" t="s">
        <v>311</v>
      </c>
      <c r="D8" s="103" t="s">
        <v>310</v>
      </c>
      <c r="E8" s="97" t="s">
        <v>309</v>
      </c>
    </row>
    <row r="9" spans="1:5" ht="14.5">
      <c r="A9" s="104"/>
      <c r="B9" s="104" t="s">
        <v>234</v>
      </c>
      <c r="C9" s="98" t="s">
        <v>308</v>
      </c>
      <c r="D9" s="103" t="s">
        <v>307</v>
      </c>
      <c r="E9" s="97" t="s">
        <v>306</v>
      </c>
    </row>
    <row r="10" spans="1:5" ht="14.5">
      <c r="A10" s="104"/>
      <c r="B10" s="104"/>
      <c r="C10" s="98" t="s">
        <v>305</v>
      </c>
      <c r="D10" s="103" t="s">
        <v>304</v>
      </c>
      <c r="E10" s="97" t="s">
        <v>303</v>
      </c>
    </row>
    <row r="11" spans="1:5" ht="14.5">
      <c r="A11" s="104"/>
      <c r="B11" s="104"/>
      <c r="C11" s="98" t="s">
        <v>302</v>
      </c>
      <c r="D11" s="103" t="s">
        <v>301</v>
      </c>
      <c r="E11" s="97" t="s">
        <v>300</v>
      </c>
    </row>
    <row r="12" spans="1:5" ht="14.5">
      <c r="A12" s="104"/>
      <c r="B12" s="104" t="s">
        <v>299</v>
      </c>
      <c r="C12" s="98" t="s">
        <v>298</v>
      </c>
      <c r="D12" s="103" t="s">
        <v>297</v>
      </c>
      <c r="E12" s="97" t="s">
        <v>296</v>
      </c>
    </row>
    <row r="13" spans="1:5" ht="14.5">
      <c r="A13" s="105"/>
      <c r="B13" s="104"/>
      <c r="C13" s="98" t="s">
        <v>295</v>
      </c>
      <c r="D13" s="103" t="s">
        <v>294</v>
      </c>
      <c r="E13" s="97" t="s">
        <v>293</v>
      </c>
    </row>
    <row r="14" spans="1:5" ht="14.5">
      <c r="A14" s="101" t="s">
        <v>292</v>
      </c>
      <c r="B14" s="101"/>
      <c r="C14" s="102"/>
      <c r="D14" s="102"/>
      <c r="E14" s="101"/>
    </row>
    <row r="15" spans="1:5" ht="14.5">
      <c r="A15" s="104" t="s">
        <v>291</v>
      </c>
      <c r="B15" s="104" t="s">
        <v>264</v>
      </c>
      <c r="C15" s="98" t="s">
        <v>290</v>
      </c>
      <c r="D15" s="103" t="s">
        <v>289</v>
      </c>
      <c r="E15" s="97" t="s">
        <v>288</v>
      </c>
    </row>
    <row r="16" spans="1:5" ht="14.5">
      <c r="A16" s="104"/>
      <c r="B16" s="104"/>
      <c r="C16" s="98" t="s">
        <v>287</v>
      </c>
      <c r="D16" s="103" t="s">
        <v>286</v>
      </c>
      <c r="E16" s="97" t="s">
        <v>285</v>
      </c>
    </row>
    <row r="17" spans="1:5" ht="14.5">
      <c r="A17" s="104"/>
      <c r="B17" s="104" t="s">
        <v>260</v>
      </c>
      <c r="C17" s="98" t="s">
        <v>284</v>
      </c>
      <c r="D17" s="103" t="s">
        <v>283</v>
      </c>
      <c r="E17" s="97" t="s">
        <v>282</v>
      </c>
    </row>
    <row r="18" spans="1:5" ht="14.5">
      <c r="A18" s="104"/>
      <c r="B18" s="104"/>
      <c r="C18" s="98" t="s">
        <v>281</v>
      </c>
      <c r="D18" s="103" t="s">
        <v>280</v>
      </c>
      <c r="E18" s="97" t="s">
        <v>279</v>
      </c>
    </row>
    <row r="19" spans="1:5" ht="14.5">
      <c r="A19" s="104"/>
      <c r="B19" s="104"/>
      <c r="C19" s="98" t="s">
        <v>278</v>
      </c>
      <c r="D19" s="103" t="s">
        <v>277</v>
      </c>
      <c r="E19" s="97" t="s">
        <v>276</v>
      </c>
    </row>
    <row r="20" spans="1:5" ht="14.5">
      <c r="A20" s="104"/>
      <c r="B20" s="104" t="s">
        <v>249</v>
      </c>
      <c r="C20" s="98" t="s">
        <v>275</v>
      </c>
      <c r="D20" s="103" t="s">
        <v>274</v>
      </c>
      <c r="E20" s="97" t="s">
        <v>273</v>
      </c>
    </row>
    <row r="21" spans="1:5" ht="14.5">
      <c r="A21" s="104"/>
      <c r="B21" s="104" t="s">
        <v>234</v>
      </c>
      <c r="C21" s="98" t="s">
        <v>272</v>
      </c>
      <c r="D21" s="103" t="s">
        <v>271</v>
      </c>
      <c r="E21" s="97" t="s">
        <v>270</v>
      </c>
    </row>
    <row r="22" spans="1:5" ht="14.5">
      <c r="A22" s="105"/>
      <c r="B22" s="104"/>
      <c r="C22" s="98" t="s">
        <v>269</v>
      </c>
      <c r="D22" s="103" t="s">
        <v>268</v>
      </c>
      <c r="E22" s="97" t="s">
        <v>267</v>
      </c>
    </row>
    <row r="23" spans="1:5" ht="14.5">
      <c r="A23" s="101" t="s">
        <v>266</v>
      </c>
      <c r="B23" s="101"/>
      <c r="C23" s="102"/>
      <c r="D23" s="102"/>
      <c r="E23" s="101"/>
    </row>
    <row r="24" spans="1:5" ht="14.5">
      <c r="A24" s="104" t="s">
        <v>265</v>
      </c>
      <c r="B24" s="104" t="s">
        <v>264</v>
      </c>
      <c r="C24" s="98" t="s">
        <v>263</v>
      </c>
      <c r="D24" s="103" t="s">
        <v>262</v>
      </c>
      <c r="E24" s="97" t="s">
        <v>261</v>
      </c>
    </row>
    <row r="25" spans="1:5" ht="14.5">
      <c r="A25" s="104"/>
      <c r="B25" s="104" t="s">
        <v>260</v>
      </c>
      <c r="C25" s="98" t="s">
        <v>259</v>
      </c>
      <c r="D25" s="103" t="s">
        <v>258</v>
      </c>
      <c r="E25" s="97" t="s">
        <v>257</v>
      </c>
    </row>
    <row r="26" spans="1:5" ht="14.5">
      <c r="A26" s="104"/>
      <c r="B26" s="104"/>
      <c r="C26" s="98" t="s">
        <v>256</v>
      </c>
      <c r="D26" s="103" t="s">
        <v>255</v>
      </c>
      <c r="E26" s="97" t="s">
        <v>254</v>
      </c>
    </row>
    <row r="27" spans="1:5" ht="14.5">
      <c r="A27" s="104"/>
      <c r="B27" s="104" t="s">
        <v>253</v>
      </c>
      <c r="C27" s="98" t="s">
        <v>252</v>
      </c>
      <c r="D27" s="103" t="s">
        <v>251</v>
      </c>
      <c r="E27" s="97" t="s">
        <v>250</v>
      </c>
    </row>
    <row r="28" spans="1:5" ht="14.5">
      <c r="A28" s="104"/>
      <c r="B28" s="104" t="s">
        <v>249</v>
      </c>
      <c r="C28" s="98" t="s">
        <v>248</v>
      </c>
      <c r="D28" s="103" t="s">
        <v>247</v>
      </c>
      <c r="E28" s="97" t="s">
        <v>246</v>
      </c>
    </row>
    <row r="29" spans="1:5" ht="14.5">
      <c r="A29" s="104"/>
      <c r="B29" s="104"/>
      <c r="C29" s="98" t="s">
        <v>245</v>
      </c>
      <c r="D29" s="103" t="s">
        <v>244</v>
      </c>
      <c r="E29" s="97" t="s">
        <v>243</v>
      </c>
    </row>
    <row r="30" spans="1:5" ht="14.5">
      <c r="A30" s="104"/>
      <c r="B30" s="104" t="s">
        <v>234</v>
      </c>
      <c r="C30" s="98" t="s">
        <v>242</v>
      </c>
      <c r="D30" s="103" t="s">
        <v>241</v>
      </c>
      <c r="E30" s="97" t="s">
        <v>240</v>
      </c>
    </row>
    <row r="31" spans="1:5" ht="14.5">
      <c r="A31" s="105"/>
      <c r="B31" s="104"/>
      <c r="C31" s="98" t="s">
        <v>239</v>
      </c>
      <c r="D31" s="103" t="s">
        <v>238</v>
      </c>
      <c r="E31" s="97" t="s">
        <v>237</v>
      </c>
    </row>
    <row r="32" spans="1:5" ht="14.5">
      <c r="A32" s="101" t="s">
        <v>236</v>
      </c>
      <c r="B32" s="101"/>
      <c r="C32" s="102"/>
      <c r="D32" s="102"/>
      <c r="E32" s="101"/>
    </row>
    <row r="33" spans="1:5" ht="14.5">
      <c r="A33" s="105" t="s">
        <v>235</v>
      </c>
      <c r="B33" s="104" t="s">
        <v>234</v>
      </c>
      <c r="C33" s="98" t="s">
        <v>233</v>
      </c>
      <c r="D33" s="103" t="s">
        <v>232</v>
      </c>
      <c r="E33" s="97" t="s">
        <v>231</v>
      </c>
    </row>
    <row r="34" spans="1:5" ht="14.5">
      <c r="A34" s="101" t="s">
        <v>230</v>
      </c>
      <c r="B34" s="101"/>
      <c r="C34" s="102"/>
      <c r="D34" s="102"/>
      <c r="E34" s="101"/>
    </row>
    <row r="35" spans="1:5" ht="14.5">
      <c r="A35" s="99" t="s">
        <v>38</v>
      </c>
      <c r="B35" s="99"/>
      <c r="C35" s="100"/>
      <c r="D35" s="100"/>
      <c r="E35" s="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AD09-4B97-4D47-AC28-3BED1D98676C}">
  <sheetPr>
    <tabColor rgb="FF92D050"/>
  </sheetPr>
  <dimension ref="A1:AY40"/>
  <sheetViews>
    <sheetView tabSelected="1" zoomScale="85" zoomScaleNormal="85" workbookViewId="0">
      <selection activeCell="A17" sqref="A17:C17"/>
    </sheetView>
  </sheetViews>
  <sheetFormatPr baseColWidth="10" defaultColWidth="10.81640625" defaultRowHeight="33" customHeight="1"/>
  <cols>
    <col min="1" max="1" width="54.08984375" style="15" customWidth="1"/>
    <col min="2" max="2" width="17.453125" style="15" customWidth="1"/>
    <col min="3" max="3" width="28.7265625" style="15" customWidth="1"/>
    <col min="4" max="4" width="10.26953125" style="19" customWidth="1"/>
    <col min="5" max="5" width="8.7265625" style="19" customWidth="1"/>
    <col min="6" max="7" width="4.26953125" style="19" customWidth="1"/>
    <col min="8" max="10" width="4.7265625" style="19" bestFit="1" customWidth="1"/>
    <col min="11" max="11" width="4.26953125" style="19" customWidth="1"/>
    <col min="12" max="14" width="4.7265625" style="19" bestFit="1" customWidth="1"/>
    <col min="15" max="21" width="4.26953125" style="19" customWidth="1"/>
    <col min="22" max="22" width="5" style="19" customWidth="1"/>
    <col min="23" max="25" width="4.26953125" style="19" customWidth="1"/>
    <col min="26" max="29" width="4.26953125" style="15" customWidth="1"/>
    <col min="30" max="30" width="4.453125" style="15" customWidth="1"/>
    <col min="31" max="47" width="4.26953125" style="15" customWidth="1"/>
    <col min="48" max="48" width="4.6328125" style="15" customWidth="1"/>
    <col min="49" max="49" width="5.36328125" style="15" customWidth="1"/>
    <col min="50" max="50" width="6.54296875" style="15" customWidth="1"/>
    <col min="51" max="16384" width="10.81640625" style="15"/>
  </cols>
  <sheetData>
    <row r="1" spans="1:50" ht="33" customHeight="1">
      <c r="A1" s="125" t="s">
        <v>102</v>
      </c>
      <c r="B1" s="34"/>
      <c r="C1" s="25"/>
      <c r="D1" s="60" t="s">
        <v>216</v>
      </c>
      <c r="E1" s="60" t="s">
        <v>215</v>
      </c>
      <c r="F1" s="120" t="s">
        <v>63</v>
      </c>
      <c r="G1" s="120"/>
      <c r="H1" s="120"/>
      <c r="I1" s="120"/>
      <c r="J1" s="120" t="s">
        <v>64</v>
      </c>
      <c r="K1" s="120"/>
      <c r="L1" s="120"/>
      <c r="M1" s="120"/>
      <c r="N1" s="120"/>
      <c r="O1" s="120" t="s">
        <v>65</v>
      </c>
      <c r="P1" s="120"/>
      <c r="Q1" s="120"/>
      <c r="R1" s="120"/>
      <c r="S1" s="120" t="s">
        <v>66</v>
      </c>
      <c r="T1" s="120"/>
      <c r="U1" s="120"/>
      <c r="V1" s="120"/>
      <c r="W1" s="120" t="s">
        <v>67</v>
      </c>
      <c r="X1" s="120"/>
      <c r="Y1" s="120"/>
      <c r="Z1" s="120"/>
      <c r="AA1" s="120"/>
      <c r="AB1" s="120" t="s">
        <v>68</v>
      </c>
      <c r="AC1" s="120"/>
      <c r="AD1" s="120"/>
      <c r="AE1" s="120"/>
      <c r="AF1" s="120" t="s">
        <v>69</v>
      </c>
      <c r="AG1" s="120"/>
      <c r="AH1" s="120"/>
      <c r="AI1" s="120"/>
      <c r="AK1" s="120" t="s">
        <v>72</v>
      </c>
      <c r="AL1" s="120"/>
      <c r="AM1" s="120"/>
      <c r="AN1" s="120"/>
      <c r="AO1" s="120" t="s">
        <v>47</v>
      </c>
      <c r="AP1" s="120"/>
      <c r="AQ1" s="120"/>
      <c r="AR1" s="120"/>
      <c r="AS1" s="120" t="s">
        <v>225</v>
      </c>
      <c r="AT1" s="120"/>
      <c r="AU1" s="120"/>
      <c r="AV1" s="120"/>
      <c r="AW1" s="120"/>
      <c r="AX1" s="112" t="s">
        <v>339</v>
      </c>
    </row>
    <row r="2" spans="1:50" ht="33" customHeight="1">
      <c r="A2" s="125"/>
      <c r="B2" s="34"/>
      <c r="C2" s="24" t="s">
        <v>101</v>
      </c>
      <c r="D2" s="61"/>
      <c r="E2" s="61"/>
      <c r="F2" s="19">
        <v>44</v>
      </c>
      <c r="G2" s="19">
        <f>F2+1</f>
        <v>45</v>
      </c>
      <c r="H2" s="19">
        <f t="shared" ref="H2:N2" si="0">G2+1</f>
        <v>46</v>
      </c>
      <c r="I2" s="19">
        <f t="shared" si="0"/>
        <v>47</v>
      </c>
      <c r="J2" s="19">
        <f t="shared" si="0"/>
        <v>48</v>
      </c>
      <c r="K2" s="19">
        <f t="shared" si="0"/>
        <v>49</v>
      </c>
      <c r="L2" s="19">
        <f t="shared" si="0"/>
        <v>50</v>
      </c>
      <c r="M2" s="94">
        <f t="shared" si="0"/>
        <v>51</v>
      </c>
      <c r="N2" s="94">
        <f t="shared" si="0"/>
        <v>52</v>
      </c>
      <c r="O2" s="19">
        <v>1</v>
      </c>
      <c r="P2" s="19">
        <f t="shared" ref="P2:AN2" si="1">O2+1</f>
        <v>2</v>
      </c>
      <c r="Q2" s="19">
        <f>P2+1</f>
        <v>3</v>
      </c>
      <c r="R2" s="19">
        <f t="shared" si="1"/>
        <v>4</v>
      </c>
      <c r="S2" s="19">
        <f t="shared" si="1"/>
        <v>5</v>
      </c>
      <c r="T2" s="19">
        <f t="shared" si="1"/>
        <v>6</v>
      </c>
      <c r="U2" s="19">
        <f t="shared" si="1"/>
        <v>7</v>
      </c>
      <c r="V2" s="94">
        <f t="shared" si="1"/>
        <v>8</v>
      </c>
      <c r="W2" s="94">
        <f t="shared" si="1"/>
        <v>9</v>
      </c>
      <c r="X2" s="19">
        <f t="shared" si="1"/>
        <v>10</v>
      </c>
      <c r="Y2" s="19">
        <f t="shared" si="1"/>
        <v>11</v>
      </c>
      <c r="Z2" s="19">
        <f t="shared" si="1"/>
        <v>12</v>
      </c>
      <c r="AA2" s="19">
        <f t="shared" si="1"/>
        <v>13</v>
      </c>
      <c r="AB2" s="19">
        <f t="shared" si="1"/>
        <v>14</v>
      </c>
      <c r="AC2" s="19">
        <f t="shared" si="1"/>
        <v>15</v>
      </c>
      <c r="AD2" s="19">
        <f t="shared" si="1"/>
        <v>16</v>
      </c>
      <c r="AE2" s="19">
        <f t="shared" si="1"/>
        <v>17</v>
      </c>
      <c r="AF2" s="19">
        <f t="shared" si="1"/>
        <v>18</v>
      </c>
      <c r="AG2" s="19">
        <f t="shared" si="1"/>
        <v>19</v>
      </c>
      <c r="AH2" s="19">
        <f t="shared" si="1"/>
        <v>20</v>
      </c>
      <c r="AI2" s="19">
        <f t="shared" si="1"/>
        <v>21</v>
      </c>
      <c r="AJ2" s="19">
        <f t="shared" si="1"/>
        <v>22</v>
      </c>
      <c r="AK2" s="19">
        <f t="shared" si="1"/>
        <v>23</v>
      </c>
      <c r="AL2" s="19">
        <f t="shared" si="1"/>
        <v>24</v>
      </c>
      <c r="AM2" s="19">
        <f t="shared" si="1"/>
        <v>25</v>
      </c>
      <c r="AN2" s="19">
        <f t="shared" si="1"/>
        <v>26</v>
      </c>
      <c r="AO2" s="19">
        <f t="shared" ref="AO2" si="2">AN2+1</f>
        <v>27</v>
      </c>
      <c r="AP2" s="19">
        <f t="shared" ref="AP2" si="3">AO2+1</f>
        <v>28</v>
      </c>
      <c r="AQ2" s="19">
        <f t="shared" ref="AQ2" si="4">AP2+1</f>
        <v>29</v>
      </c>
      <c r="AR2" s="19">
        <f t="shared" ref="AR2" si="5">AQ2+1</f>
        <v>30</v>
      </c>
      <c r="AS2" s="19">
        <f t="shared" ref="AS2:AU2" si="6">AR2+1</f>
        <v>31</v>
      </c>
      <c r="AT2" s="19">
        <f t="shared" si="6"/>
        <v>32</v>
      </c>
      <c r="AU2" s="19">
        <f t="shared" si="6"/>
        <v>33</v>
      </c>
      <c r="AV2" s="19">
        <v>34</v>
      </c>
      <c r="AW2" s="19">
        <v>35</v>
      </c>
    </row>
    <row r="3" spans="1:50" ht="33" customHeight="1">
      <c r="A3" s="125"/>
      <c r="B3" s="34"/>
      <c r="C3" s="24" t="s">
        <v>90</v>
      </c>
      <c r="D3" s="61"/>
      <c r="E3" s="61"/>
      <c r="F3" s="16">
        <v>44501</v>
      </c>
      <c r="G3" s="16">
        <f>F3+7</f>
        <v>44508</v>
      </c>
      <c r="H3" s="16">
        <f t="shared" ref="H3:AM3" si="7">G3+7</f>
        <v>44515</v>
      </c>
      <c r="I3" s="16">
        <f t="shared" si="7"/>
        <v>44522</v>
      </c>
      <c r="J3" s="16">
        <f t="shared" si="7"/>
        <v>44529</v>
      </c>
      <c r="K3" s="16">
        <f t="shared" si="7"/>
        <v>44536</v>
      </c>
      <c r="L3" s="16">
        <f t="shared" si="7"/>
        <v>44543</v>
      </c>
      <c r="M3" s="16">
        <f t="shared" si="7"/>
        <v>44550</v>
      </c>
      <c r="N3" s="16">
        <f t="shared" si="7"/>
        <v>44557</v>
      </c>
      <c r="O3" s="16">
        <f t="shared" si="7"/>
        <v>44564</v>
      </c>
      <c r="P3" s="16">
        <f t="shared" si="7"/>
        <v>44571</v>
      </c>
      <c r="Q3" s="16">
        <f>P3+7</f>
        <v>44578</v>
      </c>
      <c r="R3" s="16">
        <f t="shared" si="7"/>
        <v>44585</v>
      </c>
      <c r="S3" s="16">
        <f t="shared" si="7"/>
        <v>44592</v>
      </c>
      <c r="T3" s="16">
        <f t="shared" si="7"/>
        <v>44599</v>
      </c>
      <c r="U3" s="16">
        <f t="shared" si="7"/>
        <v>44606</v>
      </c>
      <c r="V3" s="16">
        <f t="shared" si="7"/>
        <v>44613</v>
      </c>
      <c r="W3" s="16">
        <f t="shared" si="7"/>
        <v>44620</v>
      </c>
      <c r="X3" s="16">
        <f t="shared" si="7"/>
        <v>44627</v>
      </c>
      <c r="Y3" s="16">
        <f t="shared" si="7"/>
        <v>44634</v>
      </c>
      <c r="Z3" s="16">
        <f t="shared" si="7"/>
        <v>44641</v>
      </c>
      <c r="AA3" s="16">
        <f t="shared" si="7"/>
        <v>44648</v>
      </c>
      <c r="AB3" s="16">
        <f t="shared" si="7"/>
        <v>44655</v>
      </c>
      <c r="AC3" s="16">
        <f t="shared" si="7"/>
        <v>44662</v>
      </c>
      <c r="AD3" s="16">
        <f t="shared" si="7"/>
        <v>44669</v>
      </c>
      <c r="AE3" s="16">
        <f t="shared" si="7"/>
        <v>44676</v>
      </c>
      <c r="AF3" s="16">
        <f t="shared" si="7"/>
        <v>44683</v>
      </c>
      <c r="AG3" s="16">
        <f t="shared" si="7"/>
        <v>44690</v>
      </c>
      <c r="AH3" s="16">
        <f t="shared" si="7"/>
        <v>44697</v>
      </c>
      <c r="AI3" s="16">
        <f t="shared" si="7"/>
        <v>44704</v>
      </c>
      <c r="AJ3" s="16">
        <f t="shared" si="7"/>
        <v>44711</v>
      </c>
      <c r="AK3" s="16">
        <f t="shared" si="7"/>
        <v>44718</v>
      </c>
      <c r="AL3" s="16">
        <f t="shared" si="7"/>
        <v>44725</v>
      </c>
      <c r="AM3" s="16">
        <f t="shared" si="7"/>
        <v>44732</v>
      </c>
      <c r="AN3" s="16">
        <f t="shared" ref="AN3" si="8">AM3+7</f>
        <v>44739</v>
      </c>
      <c r="AO3" s="16">
        <f t="shared" ref="AO3" si="9">AN3+7</f>
        <v>44746</v>
      </c>
      <c r="AP3" s="16">
        <f t="shared" ref="AP3" si="10">AO3+7</f>
        <v>44753</v>
      </c>
      <c r="AQ3" s="16">
        <f t="shared" ref="AQ3" si="11">AP3+7</f>
        <v>44760</v>
      </c>
      <c r="AR3" s="16">
        <f t="shared" ref="AR3" si="12">AQ3+7</f>
        <v>44767</v>
      </c>
      <c r="AS3" s="16">
        <f t="shared" ref="AS3" si="13">AR3+7</f>
        <v>44774</v>
      </c>
      <c r="AT3" s="16">
        <f t="shared" ref="AT3" si="14">AS3+7</f>
        <v>44781</v>
      </c>
      <c r="AU3" s="16">
        <f t="shared" ref="AU3:AW3" si="15">AT3+7</f>
        <v>44788</v>
      </c>
      <c r="AV3" s="16">
        <f t="shared" si="15"/>
        <v>44795</v>
      </c>
      <c r="AW3" s="16">
        <f t="shared" si="15"/>
        <v>44802</v>
      </c>
    </row>
    <row r="4" spans="1:50" s="27" customFormat="1" ht="33" hidden="1" customHeight="1">
      <c r="A4" s="121" t="s">
        <v>32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91"/>
      <c r="AQ4" s="91"/>
      <c r="AR4" s="91"/>
      <c r="AS4" s="91"/>
      <c r="AT4" s="91"/>
      <c r="AU4" s="91"/>
      <c r="AV4" s="91"/>
      <c r="AW4" s="91"/>
      <c r="AX4" s="111"/>
    </row>
    <row r="5" spans="1:50" ht="33" hidden="1" customHeight="1">
      <c r="A5" s="124"/>
      <c r="B5" s="124"/>
      <c r="C5" s="124"/>
      <c r="D5" s="35"/>
      <c r="E5" s="3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50" ht="33" hidden="1" customHeight="1">
      <c r="A6" s="124"/>
      <c r="B6" s="124"/>
      <c r="C6" s="124"/>
      <c r="D6" s="35"/>
      <c r="E6" s="3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50" ht="33" hidden="1" customHeight="1">
      <c r="A7" s="124"/>
      <c r="B7" s="124"/>
      <c r="C7" s="124"/>
      <c r="D7" s="35"/>
      <c r="E7" s="3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50" ht="33" hidden="1" customHeight="1">
      <c r="A8" s="124"/>
      <c r="B8" s="124"/>
      <c r="C8" s="124"/>
      <c r="D8" s="35"/>
      <c r="E8" s="35"/>
    </row>
    <row r="9" spans="1:50" ht="33" hidden="1" customHeight="1">
      <c r="A9" s="116" t="s">
        <v>222</v>
      </c>
      <c r="B9" s="116"/>
      <c r="C9" s="116"/>
      <c r="D9" s="37"/>
      <c r="E9" s="37"/>
    </row>
    <row r="10" spans="1:50" ht="33" hidden="1" customHeight="1">
      <c r="A10" s="116" t="s">
        <v>99</v>
      </c>
      <c r="B10" s="116"/>
      <c r="C10" s="116"/>
      <c r="D10" s="37"/>
      <c r="E10" s="37"/>
    </row>
    <row r="11" spans="1:50" ht="33" hidden="1" customHeight="1">
      <c r="A11" s="117" t="s">
        <v>223</v>
      </c>
      <c r="B11" s="117"/>
      <c r="C11" s="117"/>
      <c r="D11" s="39"/>
      <c r="E11" s="39"/>
      <c r="Z11" s="19"/>
      <c r="AA11" s="19"/>
    </row>
    <row r="12" spans="1:50" ht="33" hidden="1" customHeight="1">
      <c r="A12" s="117" t="s">
        <v>125</v>
      </c>
      <c r="B12" s="117"/>
      <c r="C12" s="117"/>
      <c r="D12" s="39"/>
      <c r="E12" s="39"/>
      <c r="Z12" s="19"/>
      <c r="AA12" s="19"/>
    </row>
    <row r="13" spans="1:50" s="27" customFormat="1" ht="33" customHeight="1">
      <c r="A13" s="121" t="s">
        <v>91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91"/>
      <c r="AQ13" s="36"/>
      <c r="AR13" s="36"/>
      <c r="AS13" s="36"/>
      <c r="AT13" s="36"/>
      <c r="AU13" s="36"/>
      <c r="AV13" s="36"/>
      <c r="AW13" s="36"/>
      <c r="AX13" s="36"/>
    </row>
    <row r="14" spans="1:50" ht="33" customHeight="1">
      <c r="A14" s="122" t="s">
        <v>95</v>
      </c>
      <c r="B14" s="122"/>
      <c r="C14" s="122"/>
      <c r="D14" s="26"/>
      <c r="E14" s="26"/>
    </row>
    <row r="15" spans="1:50" ht="33" customHeight="1">
      <c r="A15" s="116" t="s">
        <v>340</v>
      </c>
      <c r="B15" s="116"/>
      <c r="C15" s="116"/>
      <c r="D15" s="37"/>
      <c r="E15" s="37"/>
    </row>
    <row r="16" spans="1:50" ht="33" customHeight="1">
      <c r="A16" s="117" t="s">
        <v>342</v>
      </c>
      <c r="B16" s="117"/>
      <c r="C16" s="116"/>
      <c r="D16" s="37"/>
      <c r="E16" s="37"/>
    </row>
    <row r="17" spans="1:51" ht="33" customHeight="1">
      <c r="A17" s="116" t="s">
        <v>149</v>
      </c>
      <c r="B17" s="116"/>
      <c r="C17" s="116"/>
      <c r="D17" s="37"/>
      <c r="E17" s="37"/>
    </row>
    <row r="18" spans="1:51" ht="33" customHeight="1">
      <c r="A18" s="123" t="s">
        <v>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92"/>
      <c r="AQ18" s="36"/>
      <c r="AR18" s="36"/>
      <c r="AS18" s="36"/>
      <c r="AT18" s="36"/>
      <c r="AU18" s="36"/>
      <c r="AV18" s="36"/>
      <c r="AW18" s="36"/>
      <c r="AX18" s="36"/>
    </row>
    <row r="19" spans="1:51" ht="33" customHeight="1">
      <c r="A19" s="36" t="s">
        <v>93</v>
      </c>
      <c r="B19" s="36" t="s">
        <v>35</v>
      </c>
      <c r="C19" s="36" t="s">
        <v>136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</row>
    <row r="20" spans="1:51" ht="17" customHeight="1">
      <c r="A20" s="62" t="s">
        <v>217</v>
      </c>
      <c r="B20" s="62" t="s">
        <v>82</v>
      </c>
      <c r="C20" s="62"/>
      <c r="Z20" s="19"/>
      <c r="AA20" s="19"/>
    </row>
    <row r="21" spans="1:51" ht="17" customHeight="1">
      <c r="A21" s="62" t="s">
        <v>218</v>
      </c>
      <c r="B21" s="62" t="s">
        <v>221</v>
      </c>
      <c r="C21" s="62"/>
      <c r="Z21" s="19"/>
      <c r="AA21" s="19"/>
    </row>
    <row r="22" spans="1:51" ht="17" customHeight="1">
      <c r="A22" s="62" t="s">
        <v>219</v>
      </c>
      <c r="B22" s="62" t="s">
        <v>130</v>
      </c>
      <c r="C22" s="62"/>
      <c r="Z22" s="19"/>
      <c r="AA22" s="19"/>
    </row>
    <row r="23" spans="1:51" ht="17" customHeight="1">
      <c r="A23" s="62" t="s">
        <v>220</v>
      </c>
      <c r="B23" s="62" t="s">
        <v>221</v>
      </c>
      <c r="C23" s="62"/>
      <c r="E23" s="38"/>
      <c r="Z23" s="19"/>
      <c r="AA23" s="19"/>
    </row>
    <row r="24" spans="1:51" ht="17" customHeight="1">
      <c r="A24" s="18" t="s">
        <v>159</v>
      </c>
      <c r="B24" s="18" t="s">
        <v>39</v>
      </c>
      <c r="C24" s="28" t="s">
        <v>124</v>
      </c>
      <c r="D24" s="38"/>
      <c r="E24" s="38"/>
      <c r="F24" s="38"/>
      <c r="G24" s="38"/>
      <c r="H24" s="38"/>
      <c r="I24" s="38"/>
      <c r="J24" s="38"/>
      <c r="K24" s="38"/>
      <c r="L24" s="38"/>
      <c r="Z24" s="19"/>
      <c r="AA24" s="19"/>
    </row>
    <row r="25" spans="1:51" ht="17" customHeight="1">
      <c r="A25" s="18" t="s">
        <v>133</v>
      </c>
      <c r="B25" s="18" t="s">
        <v>39</v>
      </c>
      <c r="C25" s="28" t="s">
        <v>124</v>
      </c>
      <c r="D25" s="37"/>
      <c r="E25" s="37"/>
      <c r="K25" s="17"/>
      <c r="L25" s="17"/>
      <c r="Z25" s="19"/>
      <c r="AA25" s="19"/>
    </row>
    <row r="26" spans="1:51" ht="17" customHeight="1">
      <c r="A26" s="18" t="s">
        <v>131</v>
      </c>
      <c r="B26" s="18" t="s">
        <v>21</v>
      </c>
      <c r="C26" s="28" t="s">
        <v>140</v>
      </c>
      <c r="D26" s="37"/>
      <c r="E26" s="37"/>
      <c r="L26" s="17"/>
      <c r="M26" s="65"/>
      <c r="N26" s="65"/>
      <c r="O26" s="17"/>
      <c r="P26" s="17"/>
      <c r="Q26" s="17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1:51" ht="17" customHeight="1">
      <c r="A27" s="18" t="s">
        <v>158</v>
      </c>
      <c r="B27" s="18" t="s">
        <v>21</v>
      </c>
      <c r="C27" s="28" t="s">
        <v>140</v>
      </c>
      <c r="D27" s="37"/>
      <c r="E27" s="37"/>
      <c r="L27" s="17"/>
      <c r="M27" s="65"/>
      <c r="N27" s="65"/>
      <c r="O27" s="17"/>
      <c r="P27" s="17"/>
      <c r="Q27" s="17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1:51" ht="17" customHeight="1" thickBot="1">
      <c r="A28" s="18" t="s">
        <v>141</v>
      </c>
      <c r="B28" s="18" t="s">
        <v>21</v>
      </c>
      <c r="C28" s="28" t="s">
        <v>135</v>
      </c>
      <c r="D28" s="37"/>
      <c r="E28" s="37"/>
      <c r="L28" s="96" t="s">
        <v>48</v>
      </c>
      <c r="M28" s="65"/>
      <c r="N28" s="65"/>
      <c r="O28" s="108" t="s">
        <v>48</v>
      </c>
      <c r="P28" s="17"/>
      <c r="Q28" s="109"/>
      <c r="R28" s="110" t="s">
        <v>41</v>
      </c>
      <c r="S28" s="90"/>
      <c r="T28" s="90"/>
      <c r="U28" s="90"/>
      <c r="Z28" s="90" t="s">
        <v>42</v>
      </c>
      <c r="AA28" s="17"/>
      <c r="AB28" s="17"/>
      <c r="AC28" s="17"/>
      <c r="AD28" s="19"/>
      <c r="AE28" s="19"/>
      <c r="AF28" s="19"/>
      <c r="AG28" s="19"/>
      <c r="AH28" s="93" t="s">
        <v>36</v>
      </c>
      <c r="AI28" s="93"/>
      <c r="AJ28" s="93"/>
      <c r="AK28" s="93"/>
      <c r="AL28" s="19"/>
      <c r="AM28" s="19"/>
      <c r="AN28" s="19"/>
      <c r="AO28" s="19"/>
      <c r="AP28" s="19"/>
    </row>
    <row r="29" spans="1:51" ht="17" customHeight="1" thickTop="1" thickBot="1">
      <c r="A29" s="18" t="s">
        <v>226</v>
      </c>
      <c r="B29" s="18" t="s">
        <v>21</v>
      </c>
      <c r="C29" s="28" t="s">
        <v>135</v>
      </c>
      <c r="D29" s="37"/>
      <c r="E29" s="37"/>
      <c r="L29" s="64" t="s">
        <v>48</v>
      </c>
      <c r="M29" s="65"/>
      <c r="N29" s="65"/>
      <c r="O29" s="113" t="s">
        <v>227</v>
      </c>
      <c r="P29" s="114"/>
      <c r="Q29" s="115"/>
      <c r="R29" s="64" t="s">
        <v>228</v>
      </c>
      <c r="S29" s="20"/>
      <c r="T29" s="20"/>
      <c r="U29" s="21"/>
      <c r="V29" s="113" t="s">
        <v>146</v>
      </c>
      <c r="W29" s="114"/>
      <c r="X29" s="114"/>
      <c r="Y29" s="115"/>
      <c r="Z29" s="113" t="s">
        <v>147</v>
      </c>
      <c r="AA29" s="114"/>
      <c r="AB29" s="114"/>
      <c r="AC29" s="115"/>
      <c r="AD29" s="113" t="s">
        <v>148</v>
      </c>
      <c r="AE29" s="114"/>
      <c r="AF29" s="114"/>
      <c r="AG29" s="115"/>
      <c r="AH29" s="113" t="s">
        <v>224</v>
      </c>
      <c r="AI29" s="114"/>
      <c r="AJ29" s="114"/>
      <c r="AK29" s="115"/>
      <c r="AL29" s="113" t="s">
        <v>229</v>
      </c>
      <c r="AM29" s="114"/>
      <c r="AN29" s="114"/>
      <c r="AO29" s="114"/>
      <c r="AP29" s="115"/>
      <c r="AQ29" s="63"/>
      <c r="AV29" s="17"/>
    </row>
    <row r="30" spans="1:51" ht="17" customHeight="1" thickTop="1">
      <c r="A30" s="18" t="s">
        <v>157</v>
      </c>
      <c r="B30" s="18" t="s">
        <v>21</v>
      </c>
      <c r="C30" s="28" t="s">
        <v>140</v>
      </c>
      <c r="D30" s="37"/>
      <c r="E30" s="37"/>
      <c r="Z30" s="38"/>
      <c r="AA30" s="38"/>
      <c r="AB30" s="38"/>
      <c r="AC30" s="38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51" ht="17" customHeight="1" thickBot="1">
      <c r="A31" s="18" t="s">
        <v>134</v>
      </c>
      <c r="B31" s="18" t="s">
        <v>132</v>
      </c>
      <c r="C31" s="28" t="s">
        <v>137</v>
      </c>
      <c r="D31" s="37"/>
      <c r="E31" s="37"/>
      <c r="X31" s="95"/>
      <c r="Y31" s="95"/>
      <c r="Z31" s="19"/>
      <c r="AA31" s="19"/>
      <c r="AB31" s="19"/>
      <c r="AC31" s="19"/>
      <c r="AD31" s="19"/>
      <c r="AE31" s="19"/>
      <c r="AF31" s="19"/>
      <c r="AG31" s="19"/>
    </row>
    <row r="32" spans="1:51" ht="15" customHeight="1" thickTop="1" thickBot="1">
      <c r="A32" s="116" t="s">
        <v>142</v>
      </c>
      <c r="B32" s="117" t="s">
        <v>137</v>
      </c>
      <c r="C32" s="118"/>
      <c r="D32" s="39"/>
      <c r="E32" s="39"/>
      <c r="X32" s="64" t="s">
        <v>337</v>
      </c>
      <c r="Y32" s="20"/>
      <c r="Z32" s="20"/>
      <c r="AA32" s="20"/>
      <c r="AB32" s="22"/>
      <c r="AC32" s="23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</row>
    <row r="33" spans="1:50" ht="15" customHeight="1" thickTop="1" thickBot="1">
      <c r="A33" s="116"/>
      <c r="B33" s="117"/>
      <c r="C33" s="119"/>
      <c r="D33" s="40"/>
      <c r="E33" s="40"/>
      <c r="Z33" s="19"/>
      <c r="AA33" s="113" t="s">
        <v>143</v>
      </c>
      <c r="AB33" s="114"/>
      <c r="AC33" s="114"/>
      <c r="AD33" s="114"/>
      <c r="AE33" s="114"/>
      <c r="AF33" s="114"/>
      <c r="AG33" s="115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50" ht="15" customHeight="1" thickTop="1" thickBot="1">
      <c r="A34" s="116"/>
      <c r="B34" s="117"/>
      <c r="C34" s="119"/>
      <c r="D34" s="40"/>
      <c r="E34" s="40"/>
      <c r="Z34" s="19"/>
      <c r="AA34" s="19"/>
      <c r="AB34" s="19"/>
      <c r="AC34" s="19"/>
      <c r="AD34" s="19"/>
      <c r="AE34" s="113" t="s">
        <v>144</v>
      </c>
      <c r="AF34" s="114"/>
      <c r="AG34" s="114"/>
      <c r="AH34" s="114"/>
      <c r="AI34" s="114"/>
      <c r="AJ34" s="114"/>
      <c r="AK34" s="115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50" ht="15" customHeight="1" thickTop="1" thickBot="1">
      <c r="A35" s="116"/>
      <c r="B35" s="117"/>
      <c r="C35" s="119"/>
      <c r="D35" s="40"/>
      <c r="E35" s="40"/>
      <c r="Z35" s="19"/>
      <c r="AA35" s="19"/>
      <c r="AB35" s="19"/>
      <c r="AC35" s="19"/>
      <c r="AD35" s="19"/>
      <c r="AE35" s="19"/>
      <c r="AF35" s="19"/>
      <c r="AG35" s="19"/>
      <c r="AH35" s="19"/>
      <c r="AI35" s="113" t="s">
        <v>145</v>
      </c>
      <c r="AJ35" s="114"/>
      <c r="AK35" s="114"/>
      <c r="AL35" s="114"/>
      <c r="AM35" s="114"/>
      <c r="AN35" s="114"/>
      <c r="AO35" s="115"/>
      <c r="AP35" s="19"/>
      <c r="AQ35" s="19"/>
    </row>
    <row r="36" spans="1:50" ht="15" customHeight="1" thickTop="1" thickBot="1">
      <c r="A36" s="116"/>
      <c r="B36" s="117"/>
      <c r="C36" s="119"/>
      <c r="D36" s="40"/>
      <c r="E36" s="40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13" t="s">
        <v>338</v>
      </c>
      <c r="AN36" s="114"/>
      <c r="AO36" s="114"/>
      <c r="AP36" s="114"/>
      <c r="AQ36" s="114"/>
      <c r="AR36" s="114"/>
      <c r="AS36" s="114"/>
      <c r="AT36" s="115"/>
      <c r="AU36" s="63"/>
      <c r="AV36" s="19"/>
      <c r="AW36" s="19"/>
    </row>
    <row r="37" spans="1:50" ht="15" customHeight="1" thickTop="1">
      <c r="A37" s="18" t="s">
        <v>341</v>
      </c>
      <c r="B37" s="18" t="s">
        <v>138</v>
      </c>
      <c r="C37" s="26" t="s">
        <v>139</v>
      </c>
      <c r="D37" s="26"/>
      <c r="E37" s="26"/>
      <c r="Z37" s="19"/>
      <c r="AA37" s="19"/>
      <c r="AX37" s="17"/>
    </row>
    <row r="38" spans="1:50" ht="33" customHeight="1">
      <c r="Z38" s="19"/>
      <c r="AA38" s="19"/>
      <c r="AB38" s="19"/>
      <c r="AC38" s="19"/>
    </row>
    <row r="39" spans="1:50" ht="33" customHeight="1">
      <c r="Y39" s="15"/>
    </row>
    <row r="40" spans="1:50" ht="33" customHeight="1">
      <c r="Y40" s="15"/>
    </row>
  </sheetData>
  <mergeCells count="36">
    <mergeCell ref="AS1:AW1"/>
    <mergeCell ref="A14:C14"/>
    <mergeCell ref="O29:Q29"/>
    <mergeCell ref="AB1:AE1"/>
    <mergeCell ref="AF1:AI1"/>
    <mergeCell ref="AK1:AN1"/>
    <mergeCell ref="V29:Y29"/>
    <mergeCell ref="AH29:AK29"/>
    <mergeCell ref="A18:AO18"/>
    <mergeCell ref="Z29:AC29"/>
    <mergeCell ref="A5:C8"/>
    <mergeCell ref="A9:C9"/>
    <mergeCell ref="A4:AO4"/>
    <mergeCell ref="A1:A3"/>
    <mergeCell ref="F1:I1"/>
    <mergeCell ref="J1:N1"/>
    <mergeCell ref="W1:AA1"/>
    <mergeCell ref="AO1:AR1"/>
    <mergeCell ref="A17:C17"/>
    <mergeCell ref="A10:C10"/>
    <mergeCell ref="A11:C11"/>
    <mergeCell ref="A12:C12"/>
    <mergeCell ref="A15:C15"/>
    <mergeCell ref="A16:C16"/>
    <mergeCell ref="A13:AO13"/>
    <mergeCell ref="A32:A36"/>
    <mergeCell ref="B32:B36"/>
    <mergeCell ref="C32:C36"/>
    <mergeCell ref="O1:R1"/>
    <mergeCell ref="S1:V1"/>
    <mergeCell ref="AL29:AP29"/>
    <mergeCell ref="AI35:AO35"/>
    <mergeCell ref="AM36:AT36"/>
    <mergeCell ref="AA33:AG33"/>
    <mergeCell ref="AE34:AK34"/>
    <mergeCell ref="AD29:AG29"/>
  </mergeCells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1D4C-C75E-44D9-8BAA-F76201106105}">
  <sheetPr>
    <tabColor rgb="FF92D050"/>
  </sheetPr>
  <dimension ref="A1:AK37"/>
  <sheetViews>
    <sheetView topLeftCell="A4" zoomScaleNormal="100" workbookViewId="0">
      <selection activeCell="AB24" sqref="AB24:AE24"/>
    </sheetView>
  </sheetViews>
  <sheetFormatPr baseColWidth="10" defaultColWidth="10.81640625" defaultRowHeight="14.5"/>
  <cols>
    <col min="1" max="1" width="35.81640625" style="66" customWidth="1"/>
    <col min="2" max="2" width="29.81640625" style="66" customWidth="1"/>
    <col min="3" max="4" width="4.26953125" style="67" customWidth="1"/>
    <col min="5" max="7" width="4.7265625" style="67" bestFit="1" customWidth="1"/>
    <col min="8" max="8" width="4.26953125" style="67" customWidth="1"/>
    <col min="9" max="11" width="4.7265625" style="67" bestFit="1" customWidth="1"/>
    <col min="12" max="18" width="4.26953125" style="67" customWidth="1"/>
    <col min="19" max="19" width="5" style="67" customWidth="1"/>
    <col min="20" max="22" width="4.26953125" style="67" customWidth="1"/>
    <col min="23" max="26" width="4.26953125" style="66" customWidth="1"/>
    <col min="27" max="27" width="4.453125" style="66" customWidth="1"/>
    <col min="28" max="33" width="4.26953125" style="66" customWidth="1"/>
    <col min="34" max="38" width="3.81640625" style="66" customWidth="1"/>
    <col min="39" max="16384" width="10.81640625" style="66"/>
  </cols>
  <sheetData>
    <row r="1" spans="1:37" ht="14.5" customHeight="1">
      <c r="A1" s="141" t="s">
        <v>102</v>
      </c>
      <c r="B1" s="89"/>
      <c r="C1" s="140" t="s">
        <v>63</v>
      </c>
      <c r="D1" s="140"/>
      <c r="E1" s="140"/>
      <c r="F1" s="140"/>
      <c r="G1" s="140" t="s">
        <v>64</v>
      </c>
      <c r="H1" s="140"/>
      <c r="I1" s="140"/>
      <c r="J1" s="140"/>
      <c r="K1" s="140"/>
      <c r="L1" s="140" t="s">
        <v>65</v>
      </c>
      <c r="M1" s="140"/>
      <c r="N1" s="140"/>
      <c r="O1" s="140"/>
      <c r="P1" s="140" t="s">
        <v>66</v>
      </c>
      <c r="Q1" s="140"/>
      <c r="R1" s="140"/>
      <c r="S1" s="140"/>
      <c r="T1" s="140" t="s">
        <v>67</v>
      </c>
      <c r="U1" s="140"/>
      <c r="V1" s="140"/>
      <c r="W1" s="140"/>
      <c r="X1" s="140"/>
      <c r="Y1" s="140" t="s">
        <v>68</v>
      </c>
      <c r="Z1" s="140"/>
      <c r="AA1" s="140"/>
      <c r="AB1" s="140"/>
      <c r="AC1" s="140" t="s">
        <v>69</v>
      </c>
      <c r="AD1" s="140"/>
      <c r="AE1" s="140"/>
      <c r="AF1" s="140"/>
      <c r="AH1" s="140" t="s">
        <v>72</v>
      </c>
      <c r="AI1" s="140"/>
      <c r="AJ1" s="140"/>
      <c r="AK1" s="140"/>
    </row>
    <row r="2" spans="1:37" ht="14.5" customHeight="1">
      <c r="A2" s="141"/>
      <c r="B2" s="88" t="s">
        <v>101</v>
      </c>
      <c r="C2" s="67">
        <v>44</v>
      </c>
      <c r="D2" s="67">
        <f t="shared" ref="D2:K2" si="0">C2+1</f>
        <v>45</v>
      </c>
      <c r="E2" s="67">
        <f t="shared" si="0"/>
        <v>46</v>
      </c>
      <c r="F2" s="67">
        <f t="shared" si="0"/>
        <v>47</v>
      </c>
      <c r="G2" s="67">
        <f t="shared" si="0"/>
        <v>48</v>
      </c>
      <c r="H2" s="67">
        <f t="shared" si="0"/>
        <v>49</v>
      </c>
      <c r="I2" s="67">
        <f t="shared" si="0"/>
        <v>50</v>
      </c>
      <c r="J2" s="67">
        <f t="shared" si="0"/>
        <v>51</v>
      </c>
      <c r="K2" s="67">
        <f t="shared" si="0"/>
        <v>52</v>
      </c>
      <c r="L2" s="67">
        <v>1</v>
      </c>
      <c r="M2" s="67">
        <f t="shared" ref="M2:AK2" si="1">L2+1</f>
        <v>2</v>
      </c>
      <c r="N2" s="67">
        <f t="shared" si="1"/>
        <v>3</v>
      </c>
      <c r="O2" s="67">
        <f t="shared" si="1"/>
        <v>4</v>
      </c>
      <c r="P2" s="67">
        <f t="shared" si="1"/>
        <v>5</v>
      </c>
      <c r="Q2" s="67">
        <f t="shared" si="1"/>
        <v>6</v>
      </c>
      <c r="R2" s="67">
        <f t="shared" si="1"/>
        <v>7</v>
      </c>
      <c r="S2" s="67">
        <f t="shared" si="1"/>
        <v>8</v>
      </c>
      <c r="T2" s="67">
        <f t="shared" si="1"/>
        <v>9</v>
      </c>
      <c r="U2" s="67">
        <f t="shared" si="1"/>
        <v>10</v>
      </c>
      <c r="V2" s="67">
        <f t="shared" si="1"/>
        <v>11</v>
      </c>
      <c r="W2" s="67">
        <f t="shared" si="1"/>
        <v>12</v>
      </c>
      <c r="X2" s="67">
        <f t="shared" si="1"/>
        <v>13</v>
      </c>
      <c r="Y2" s="67">
        <f t="shared" si="1"/>
        <v>14</v>
      </c>
      <c r="Z2" s="67">
        <f t="shared" si="1"/>
        <v>15</v>
      </c>
      <c r="AA2" s="67">
        <f t="shared" si="1"/>
        <v>16</v>
      </c>
      <c r="AB2" s="67">
        <f t="shared" si="1"/>
        <v>17</v>
      </c>
      <c r="AC2" s="67">
        <f t="shared" si="1"/>
        <v>18</v>
      </c>
      <c r="AD2" s="67">
        <f t="shared" si="1"/>
        <v>19</v>
      </c>
      <c r="AE2" s="67">
        <f t="shared" si="1"/>
        <v>20</v>
      </c>
      <c r="AF2" s="67">
        <f t="shared" si="1"/>
        <v>21</v>
      </c>
      <c r="AG2" s="67">
        <f t="shared" si="1"/>
        <v>22</v>
      </c>
      <c r="AH2" s="67">
        <f t="shared" si="1"/>
        <v>23</v>
      </c>
      <c r="AI2" s="67">
        <f t="shared" si="1"/>
        <v>24</v>
      </c>
      <c r="AJ2" s="67">
        <f t="shared" si="1"/>
        <v>25</v>
      </c>
      <c r="AK2" s="67">
        <f t="shared" si="1"/>
        <v>26</v>
      </c>
    </row>
    <row r="3" spans="1:37">
      <c r="A3" s="141"/>
      <c r="B3" s="88" t="s">
        <v>90</v>
      </c>
      <c r="C3" s="87">
        <v>44501</v>
      </c>
      <c r="D3" s="87">
        <f t="shared" ref="D3:AK3" si="2">C3+7</f>
        <v>44508</v>
      </c>
      <c r="E3" s="87">
        <f t="shared" si="2"/>
        <v>44515</v>
      </c>
      <c r="F3" s="87">
        <f t="shared" si="2"/>
        <v>44522</v>
      </c>
      <c r="G3" s="87">
        <f t="shared" si="2"/>
        <v>44529</v>
      </c>
      <c r="H3" s="87">
        <f t="shared" si="2"/>
        <v>44536</v>
      </c>
      <c r="I3" s="87">
        <f t="shared" si="2"/>
        <v>44543</v>
      </c>
      <c r="J3" s="87">
        <f t="shared" si="2"/>
        <v>44550</v>
      </c>
      <c r="K3" s="87">
        <f t="shared" si="2"/>
        <v>44557</v>
      </c>
      <c r="L3" s="87">
        <f t="shared" si="2"/>
        <v>44564</v>
      </c>
      <c r="M3" s="87">
        <f t="shared" si="2"/>
        <v>44571</v>
      </c>
      <c r="N3" s="87">
        <f t="shared" si="2"/>
        <v>44578</v>
      </c>
      <c r="O3" s="87">
        <f t="shared" si="2"/>
        <v>44585</v>
      </c>
      <c r="P3" s="87">
        <f t="shared" si="2"/>
        <v>44592</v>
      </c>
      <c r="Q3" s="87">
        <f t="shared" si="2"/>
        <v>44599</v>
      </c>
      <c r="R3" s="87">
        <f t="shared" si="2"/>
        <v>44606</v>
      </c>
      <c r="S3" s="87">
        <f t="shared" si="2"/>
        <v>44613</v>
      </c>
      <c r="T3" s="87">
        <f t="shared" si="2"/>
        <v>44620</v>
      </c>
      <c r="U3" s="87">
        <f t="shared" si="2"/>
        <v>44627</v>
      </c>
      <c r="V3" s="87">
        <f t="shared" si="2"/>
        <v>44634</v>
      </c>
      <c r="W3" s="87">
        <f t="shared" si="2"/>
        <v>44641</v>
      </c>
      <c r="X3" s="87">
        <f t="shared" si="2"/>
        <v>44648</v>
      </c>
      <c r="Y3" s="87">
        <f t="shared" si="2"/>
        <v>44655</v>
      </c>
      <c r="Z3" s="87">
        <f t="shared" si="2"/>
        <v>44662</v>
      </c>
      <c r="AA3" s="87">
        <f t="shared" si="2"/>
        <v>44669</v>
      </c>
      <c r="AB3" s="87">
        <f t="shared" si="2"/>
        <v>44676</v>
      </c>
      <c r="AC3" s="87">
        <f t="shared" si="2"/>
        <v>44683</v>
      </c>
      <c r="AD3" s="87">
        <f t="shared" si="2"/>
        <v>44690</v>
      </c>
      <c r="AE3" s="87">
        <f t="shared" si="2"/>
        <v>44697</v>
      </c>
      <c r="AF3" s="87">
        <f t="shared" si="2"/>
        <v>44704</v>
      </c>
      <c r="AG3" s="87">
        <f t="shared" si="2"/>
        <v>44711</v>
      </c>
      <c r="AH3" s="87">
        <f t="shared" si="2"/>
        <v>44718</v>
      </c>
      <c r="AI3" s="87">
        <f t="shared" si="2"/>
        <v>44725</v>
      </c>
      <c r="AJ3" s="87">
        <f t="shared" si="2"/>
        <v>44732</v>
      </c>
      <c r="AK3" s="87">
        <f t="shared" si="2"/>
        <v>44739</v>
      </c>
    </row>
    <row r="4" spans="1:37" s="86" customFormat="1" ht="29.15" customHeight="1">
      <c r="A4" s="133" t="s">
        <v>32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</row>
    <row r="5" spans="1:37">
      <c r="A5" s="126"/>
      <c r="B5" s="126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</row>
    <row r="6" spans="1:37">
      <c r="A6" s="126"/>
      <c r="B6" s="12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</row>
    <row r="7" spans="1:37">
      <c r="A7" s="126"/>
      <c r="B7" s="12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</row>
    <row r="8" spans="1:37">
      <c r="A8" s="126"/>
      <c r="B8" s="126"/>
    </row>
    <row r="9" spans="1:37" ht="25" customHeight="1">
      <c r="A9" s="127" t="s">
        <v>98</v>
      </c>
      <c r="B9" s="127"/>
    </row>
    <row r="10" spans="1:37" ht="25" customHeight="1">
      <c r="A10" s="127" t="s">
        <v>99</v>
      </c>
      <c r="B10" s="127"/>
    </row>
    <row r="11" spans="1:37" ht="25" customHeight="1">
      <c r="A11" s="128" t="s">
        <v>100</v>
      </c>
      <c r="B11" s="128"/>
      <c r="W11" s="67"/>
      <c r="X11" s="67"/>
    </row>
    <row r="12" spans="1:37" ht="25" customHeight="1">
      <c r="A12" s="128" t="s">
        <v>125</v>
      </c>
      <c r="B12" s="128"/>
      <c r="W12" s="67"/>
      <c r="X12" s="67"/>
    </row>
    <row r="13" spans="1:37" s="86" customFormat="1" ht="29.15" customHeight="1">
      <c r="A13" s="133" t="s">
        <v>91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</row>
    <row r="14" spans="1:37" ht="30" customHeight="1">
      <c r="A14" s="85" t="s">
        <v>95</v>
      </c>
      <c r="B14" s="85"/>
    </row>
    <row r="15" spans="1:37" ht="30" customHeight="1">
      <c r="A15" s="127" t="s">
        <v>96</v>
      </c>
      <c r="B15" s="127"/>
    </row>
    <row r="16" spans="1:37" ht="30" customHeight="1">
      <c r="A16" s="128" t="s">
        <v>126</v>
      </c>
      <c r="B16" s="127"/>
    </row>
    <row r="17" spans="1:37" ht="30" customHeight="1">
      <c r="A17" s="127" t="s">
        <v>97</v>
      </c>
      <c r="B17" s="127"/>
    </row>
    <row r="18" spans="1:37">
      <c r="A18" s="135" t="s">
        <v>7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</row>
    <row r="19" spans="1:37">
      <c r="A19" s="84" t="s">
        <v>93</v>
      </c>
      <c r="B19" s="84" t="s">
        <v>105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</row>
    <row r="20" spans="1:37">
      <c r="A20" s="69" t="s">
        <v>104</v>
      </c>
      <c r="B20" s="81" t="s">
        <v>107</v>
      </c>
    </row>
    <row r="21" spans="1:37">
      <c r="A21" s="69" t="s">
        <v>108</v>
      </c>
      <c r="B21" s="81" t="s">
        <v>109</v>
      </c>
    </row>
    <row r="22" spans="1:37">
      <c r="A22" s="69" t="s">
        <v>103</v>
      </c>
      <c r="B22" s="81" t="s">
        <v>107</v>
      </c>
      <c r="C22" s="80"/>
      <c r="D22" s="80"/>
      <c r="E22" s="80"/>
      <c r="F22" s="80"/>
      <c r="G22" s="80"/>
      <c r="H22" s="80"/>
      <c r="I22" s="80"/>
    </row>
    <row r="23" spans="1:37">
      <c r="A23" s="69" t="s">
        <v>110</v>
      </c>
      <c r="B23" s="81" t="s">
        <v>123</v>
      </c>
      <c r="D23" s="83"/>
      <c r="E23" s="83"/>
      <c r="F23" s="83"/>
    </row>
    <row r="24" spans="1:37" ht="15" thickBot="1">
      <c r="A24" s="69" t="s">
        <v>112</v>
      </c>
      <c r="B24" s="81" t="s">
        <v>124</v>
      </c>
      <c r="E24" s="132" t="s">
        <v>48</v>
      </c>
      <c r="F24" s="132"/>
      <c r="G24" s="132"/>
      <c r="H24" s="132"/>
      <c r="M24" s="132" t="s">
        <v>41</v>
      </c>
      <c r="N24" s="132"/>
      <c r="O24" s="132"/>
      <c r="P24" s="132"/>
      <c r="T24" s="132" t="s">
        <v>42</v>
      </c>
      <c r="U24" s="132"/>
      <c r="V24" s="132"/>
      <c r="W24" s="132"/>
      <c r="AB24" s="139" t="s">
        <v>36</v>
      </c>
      <c r="AC24" s="139"/>
      <c r="AD24" s="139"/>
      <c r="AE24" s="139"/>
      <c r="AF24" s="82"/>
    </row>
    <row r="25" spans="1:37" ht="15.5" thickTop="1" thickBot="1">
      <c r="A25" s="69" t="s">
        <v>92</v>
      </c>
      <c r="B25" s="81" t="s">
        <v>124</v>
      </c>
      <c r="E25" s="129">
        <v>6</v>
      </c>
      <c r="F25" s="130"/>
      <c r="G25" s="131"/>
      <c r="H25" s="129">
        <v>35</v>
      </c>
      <c r="I25" s="130"/>
      <c r="J25" s="130"/>
      <c r="K25" s="131"/>
      <c r="M25" s="129">
        <v>35</v>
      </c>
      <c r="N25" s="130"/>
      <c r="O25" s="130"/>
      <c r="P25" s="131"/>
      <c r="Q25" s="129">
        <v>35</v>
      </c>
      <c r="R25" s="130"/>
      <c r="S25" s="131"/>
      <c r="T25" s="129">
        <v>35</v>
      </c>
      <c r="U25" s="130"/>
      <c r="V25" s="130"/>
      <c r="W25" s="131"/>
      <c r="X25" s="129">
        <v>35</v>
      </c>
      <c r="Y25" s="130"/>
      <c r="Z25" s="130"/>
      <c r="AA25" s="131"/>
      <c r="AB25" s="129">
        <v>40</v>
      </c>
      <c r="AC25" s="130"/>
      <c r="AD25" s="131"/>
    </row>
    <row r="26" spans="1:37" ht="15" thickTop="1">
      <c r="A26" s="69" t="s">
        <v>113</v>
      </c>
      <c r="B26" s="81" t="s">
        <v>124</v>
      </c>
      <c r="T26" s="80"/>
      <c r="U26" s="80"/>
      <c r="V26" s="80"/>
      <c r="W26" s="80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</row>
    <row r="27" spans="1:37" ht="15" thickBot="1">
      <c r="A27" s="69" t="s">
        <v>110</v>
      </c>
      <c r="B27" s="136" t="s">
        <v>111</v>
      </c>
      <c r="O27" s="132"/>
      <c r="P27" s="132"/>
    </row>
    <row r="28" spans="1:37" ht="15.5" thickTop="1" thickBot="1">
      <c r="A28" s="127" t="s">
        <v>83</v>
      </c>
      <c r="B28" s="136"/>
      <c r="Q28" s="129" t="s">
        <v>85</v>
      </c>
      <c r="R28" s="130"/>
      <c r="S28" s="137"/>
      <c r="T28" s="138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</row>
    <row r="29" spans="1:37" ht="15.5" thickTop="1" thickBot="1">
      <c r="A29" s="127"/>
      <c r="B29" s="136"/>
      <c r="R29" s="77" t="s">
        <v>84</v>
      </c>
      <c r="S29" s="76"/>
      <c r="T29" s="75"/>
      <c r="U29" s="79"/>
      <c r="V29" s="79"/>
      <c r="W29" s="78"/>
      <c r="X29" s="67"/>
      <c r="Y29" s="67"/>
      <c r="Z29" s="67"/>
      <c r="AA29" s="67"/>
      <c r="AB29" s="67"/>
      <c r="AC29" s="67"/>
      <c r="AD29" s="67"/>
      <c r="AE29" s="67"/>
      <c r="AF29" s="67"/>
      <c r="AG29" s="67"/>
    </row>
    <row r="30" spans="1:37" ht="15.5" thickTop="1" thickBot="1">
      <c r="A30" s="127"/>
      <c r="B30" s="136"/>
      <c r="U30" s="77" t="s">
        <v>86</v>
      </c>
      <c r="V30" s="76"/>
      <c r="W30" s="75"/>
      <c r="X30" s="75"/>
      <c r="Y30" s="74"/>
      <c r="Z30" s="74"/>
      <c r="AA30" s="73"/>
      <c r="AB30" s="67"/>
      <c r="AC30" s="67"/>
      <c r="AD30" s="67"/>
      <c r="AE30" s="67"/>
      <c r="AF30" s="67"/>
      <c r="AG30" s="67"/>
    </row>
    <row r="31" spans="1:37" ht="15.5" thickTop="1" thickBot="1">
      <c r="A31" s="127"/>
      <c r="B31" s="136"/>
      <c r="W31" s="67"/>
      <c r="X31" s="67"/>
      <c r="Y31" s="67"/>
      <c r="Z31" s="72" t="s">
        <v>87</v>
      </c>
      <c r="AA31" s="71"/>
      <c r="AB31" s="71"/>
      <c r="AC31" s="71"/>
      <c r="AD31" s="71"/>
      <c r="AE31" s="70"/>
      <c r="AF31" s="67"/>
      <c r="AG31" s="67"/>
    </row>
    <row r="32" spans="1:37" ht="15.5" thickTop="1" thickBot="1">
      <c r="A32" s="127"/>
      <c r="B32" s="136"/>
      <c r="W32" s="67"/>
      <c r="X32" s="67"/>
      <c r="Y32" s="67"/>
      <c r="Z32" s="67"/>
      <c r="AA32" s="67"/>
      <c r="AB32" s="72" t="s">
        <v>88</v>
      </c>
      <c r="AC32" s="71"/>
      <c r="AD32" s="71"/>
      <c r="AE32" s="70"/>
      <c r="AF32" s="67"/>
      <c r="AG32" s="67"/>
      <c r="AH32" s="67"/>
    </row>
    <row r="33" spans="1:37" ht="15" thickTop="1">
      <c r="A33" s="69" t="s">
        <v>94</v>
      </c>
      <c r="B33" s="68" t="s">
        <v>106</v>
      </c>
      <c r="AG33" s="132"/>
      <c r="AH33" s="132"/>
      <c r="AI33" s="132"/>
      <c r="AJ33" s="132"/>
    </row>
    <row r="35" spans="1:37">
      <c r="A35" s="140" t="s">
        <v>89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</row>
    <row r="36" spans="1:37">
      <c r="A36" s="134" t="s">
        <v>114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</row>
    <row r="37" spans="1:37">
      <c r="A37" s="134" t="s">
        <v>115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</row>
  </sheetData>
  <mergeCells count="39">
    <mergeCell ref="A1:A3"/>
    <mergeCell ref="A4:AK4"/>
    <mergeCell ref="AC1:AF1"/>
    <mergeCell ref="AH1:AK1"/>
    <mergeCell ref="Y1:AB1"/>
    <mergeCell ref="C1:F1"/>
    <mergeCell ref="G1:K1"/>
    <mergeCell ref="L1:O1"/>
    <mergeCell ref="P1:S1"/>
    <mergeCell ref="T1:X1"/>
    <mergeCell ref="A37:AK37"/>
    <mergeCell ref="A15:B15"/>
    <mergeCell ref="A16:B16"/>
    <mergeCell ref="A17:B17"/>
    <mergeCell ref="A28:A32"/>
    <mergeCell ref="A18:AK18"/>
    <mergeCell ref="B27:B32"/>
    <mergeCell ref="Q28:T28"/>
    <mergeCell ref="O27:P27"/>
    <mergeCell ref="AG33:AJ33"/>
    <mergeCell ref="AB24:AE24"/>
    <mergeCell ref="H25:K25"/>
    <mergeCell ref="A35:AK35"/>
    <mergeCell ref="A36:AK36"/>
    <mergeCell ref="A5:B8"/>
    <mergeCell ref="A9:B9"/>
    <mergeCell ref="A10:B10"/>
    <mergeCell ref="A11:B11"/>
    <mergeCell ref="AB25:AD25"/>
    <mergeCell ref="M24:P24"/>
    <mergeCell ref="E24:H24"/>
    <mergeCell ref="T24:W24"/>
    <mergeCell ref="M25:P25"/>
    <mergeCell ref="X25:AA25"/>
    <mergeCell ref="E25:G25"/>
    <mergeCell ref="T25:W25"/>
    <mergeCell ref="Q25:S25"/>
    <mergeCell ref="A13:AK13"/>
    <mergeCell ref="A12:B12"/>
  </mergeCells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8840-CB35-47F3-9DA8-6C2292C00E6F}">
  <sheetPr>
    <tabColor rgb="FF92D050"/>
    <pageSetUpPr fitToPage="1"/>
  </sheetPr>
  <dimension ref="A1:H27"/>
  <sheetViews>
    <sheetView zoomScaleNormal="100" workbookViewId="0">
      <selection activeCell="E24" sqref="E24"/>
    </sheetView>
  </sheetViews>
  <sheetFormatPr baseColWidth="10" defaultRowHeight="12.5"/>
  <cols>
    <col min="1" max="1" width="12.1796875" customWidth="1"/>
    <col min="2" max="2" width="32" customWidth="1"/>
    <col min="3" max="4" width="18.08984375" style="14" customWidth="1"/>
    <col min="5" max="5" width="23.81640625" customWidth="1"/>
    <col min="6" max="6" width="37.90625" style="3" customWidth="1"/>
    <col min="7" max="7" width="54.81640625" customWidth="1"/>
    <col min="8" max="8" width="49.453125" style="3" customWidth="1"/>
    <col min="9" max="9" width="21.54296875" customWidth="1"/>
    <col min="10" max="10" width="18.54296875" bestFit="1" customWidth="1"/>
  </cols>
  <sheetData>
    <row r="1" spans="1:8" ht="23.5">
      <c r="A1" s="154" t="s">
        <v>6</v>
      </c>
      <c r="B1" s="155"/>
      <c r="C1" s="155"/>
      <c r="D1" s="155"/>
      <c r="E1" s="156"/>
      <c r="F1" s="156"/>
      <c r="G1" s="156"/>
      <c r="H1" s="156"/>
    </row>
    <row r="2" spans="1:8" s="52" customFormat="1" ht="18.5">
      <c r="A2" s="48" t="s">
        <v>5</v>
      </c>
      <c r="B2" s="48" t="s">
        <v>161</v>
      </c>
      <c r="C2" s="48" t="s">
        <v>200</v>
      </c>
      <c r="D2" s="48" t="s">
        <v>164</v>
      </c>
      <c r="E2" s="49" t="s">
        <v>174</v>
      </c>
      <c r="F2" s="50" t="s">
        <v>171</v>
      </c>
      <c r="G2" s="49" t="s">
        <v>120</v>
      </c>
      <c r="H2" s="49" t="s">
        <v>175</v>
      </c>
    </row>
    <row r="3" spans="1:8" ht="14.5" customHeight="1">
      <c r="A3" s="157" t="s">
        <v>32</v>
      </c>
      <c r="B3" s="145"/>
      <c r="C3" s="44" t="s">
        <v>178</v>
      </c>
      <c r="D3" s="145" t="s">
        <v>166</v>
      </c>
      <c r="E3" s="55" t="s">
        <v>152</v>
      </c>
      <c r="F3" s="57" t="s">
        <v>150</v>
      </c>
      <c r="G3" s="161"/>
      <c r="H3" s="164" t="s">
        <v>212</v>
      </c>
    </row>
    <row r="4" spans="1:8" ht="14.5">
      <c r="A4" s="157"/>
      <c r="B4" s="145"/>
      <c r="C4" s="153" t="s">
        <v>177</v>
      </c>
      <c r="D4" s="145"/>
      <c r="E4" s="46" t="s">
        <v>151</v>
      </c>
      <c r="F4" s="44" t="s">
        <v>153</v>
      </c>
      <c r="G4" s="162"/>
      <c r="H4" s="165"/>
    </row>
    <row r="5" spans="1:8" ht="14.5">
      <c r="A5" s="157"/>
      <c r="B5" s="145"/>
      <c r="C5" s="153"/>
      <c r="D5" s="145"/>
      <c r="E5" s="46" t="s">
        <v>154</v>
      </c>
      <c r="F5" s="44" t="s">
        <v>155</v>
      </c>
      <c r="G5" s="162"/>
      <c r="H5" s="165"/>
    </row>
    <row r="6" spans="1:8" ht="29">
      <c r="A6" s="157"/>
      <c r="B6" s="145"/>
      <c r="C6" s="44" t="s">
        <v>176</v>
      </c>
      <c r="D6" s="145"/>
      <c r="E6" s="46"/>
      <c r="F6" s="44" t="s">
        <v>179</v>
      </c>
      <c r="G6" s="163"/>
      <c r="H6" s="166"/>
    </row>
    <row r="7" spans="1:8" ht="14.5" customHeight="1">
      <c r="A7" s="150" t="s">
        <v>160</v>
      </c>
      <c r="B7" s="150" t="s">
        <v>189</v>
      </c>
      <c r="C7" s="147" t="s">
        <v>130</v>
      </c>
      <c r="D7" s="147" t="s">
        <v>165</v>
      </c>
      <c r="E7" s="55" t="s">
        <v>209</v>
      </c>
      <c r="F7" s="57" t="s">
        <v>211</v>
      </c>
      <c r="G7" s="54"/>
      <c r="H7" s="56"/>
    </row>
    <row r="8" spans="1:8" ht="64" customHeight="1">
      <c r="A8" s="151"/>
      <c r="B8" s="151"/>
      <c r="C8" s="148"/>
      <c r="D8" s="148"/>
      <c r="E8" s="46" t="s">
        <v>10</v>
      </c>
      <c r="F8" s="44" t="s">
        <v>11</v>
      </c>
      <c r="G8" s="158" t="s">
        <v>180</v>
      </c>
      <c r="H8" s="142" t="s">
        <v>28</v>
      </c>
    </row>
    <row r="9" spans="1:8" ht="14.5">
      <c r="A9" s="151"/>
      <c r="B9" s="151"/>
      <c r="C9" s="148"/>
      <c r="D9" s="148"/>
      <c r="E9" s="46" t="s">
        <v>116</v>
      </c>
      <c r="F9" s="44" t="s">
        <v>13</v>
      </c>
      <c r="G9" s="159"/>
      <c r="H9" s="142"/>
    </row>
    <row r="10" spans="1:8" ht="14.5">
      <c r="A10" s="151"/>
      <c r="B10" s="151"/>
      <c r="C10" s="149"/>
      <c r="D10" s="149"/>
      <c r="E10" s="46" t="s">
        <v>213</v>
      </c>
      <c r="F10" s="44" t="s">
        <v>201</v>
      </c>
      <c r="G10" s="160"/>
      <c r="H10" s="46"/>
    </row>
    <row r="11" spans="1:8" ht="102" customHeight="1">
      <c r="A11" s="151"/>
      <c r="B11" s="151"/>
      <c r="C11" s="41" t="s">
        <v>122</v>
      </c>
      <c r="D11" s="41" t="s">
        <v>167</v>
      </c>
      <c r="E11" s="46" t="s">
        <v>173</v>
      </c>
      <c r="F11" s="44" t="s">
        <v>201</v>
      </c>
      <c r="G11" s="45" t="s">
        <v>181</v>
      </c>
      <c r="H11" s="46" t="s">
        <v>119</v>
      </c>
    </row>
    <row r="12" spans="1:8" ht="87">
      <c r="A12" s="151"/>
      <c r="B12" s="151"/>
      <c r="C12" s="144" t="s">
        <v>168</v>
      </c>
      <c r="D12" s="41" t="s">
        <v>169</v>
      </c>
      <c r="E12" s="46" t="s">
        <v>172</v>
      </c>
      <c r="F12" s="167" t="s">
        <v>202</v>
      </c>
      <c r="G12" s="45" t="s">
        <v>182</v>
      </c>
      <c r="H12" s="46" t="s">
        <v>156</v>
      </c>
    </row>
    <row r="13" spans="1:8" ht="14.5">
      <c r="A13" s="151"/>
      <c r="B13" s="152"/>
      <c r="C13" s="144"/>
      <c r="D13" s="41" t="s">
        <v>170</v>
      </c>
      <c r="E13" s="46" t="s">
        <v>214</v>
      </c>
      <c r="F13" s="168"/>
      <c r="G13" s="45" t="s">
        <v>183</v>
      </c>
      <c r="H13" s="46" t="s">
        <v>184</v>
      </c>
    </row>
    <row r="14" spans="1:8" ht="29">
      <c r="A14" s="151"/>
      <c r="B14" s="42" t="s">
        <v>162</v>
      </c>
      <c r="C14" s="41"/>
      <c r="D14" s="41" t="s">
        <v>185</v>
      </c>
      <c r="E14" s="44"/>
      <c r="F14" s="168"/>
      <c r="G14" s="45" t="s">
        <v>188</v>
      </c>
      <c r="H14" s="45" t="s">
        <v>188</v>
      </c>
    </row>
    <row r="15" spans="1:8" ht="29">
      <c r="A15" s="151"/>
      <c r="B15" s="42" t="s">
        <v>163</v>
      </c>
      <c r="C15" s="41"/>
      <c r="D15" s="41" t="s">
        <v>185</v>
      </c>
      <c r="E15" s="46"/>
      <c r="F15" s="169"/>
      <c r="G15" s="45" t="s">
        <v>188</v>
      </c>
      <c r="H15" s="45" t="s">
        <v>188</v>
      </c>
    </row>
    <row r="16" spans="1:8" ht="58" customHeight="1">
      <c r="A16" s="151"/>
      <c r="B16" s="150" t="s">
        <v>190</v>
      </c>
      <c r="C16" s="147" t="s">
        <v>204</v>
      </c>
      <c r="D16" s="147"/>
      <c r="E16" s="55" t="s">
        <v>205</v>
      </c>
      <c r="F16" s="57" t="s">
        <v>198</v>
      </c>
      <c r="G16" s="45"/>
      <c r="H16" s="46"/>
    </row>
    <row r="17" spans="1:8" ht="29" customHeight="1">
      <c r="A17" s="151"/>
      <c r="B17" s="152"/>
      <c r="C17" s="149"/>
      <c r="D17" s="149"/>
      <c r="E17" s="41" t="s">
        <v>207</v>
      </c>
      <c r="F17" s="44" t="s">
        <v>206</v>
      </c>
      <c r="G17" s="45"/>
      <c r="H17" s="46"/>
    </row>
    <row r="18" spans="1:8" ht="14.5">
      <c r="A18" s="151"/>
      <c r="B18" s="42" t="s">
        <v>203</v>
      </c>
      <c r="C18" s="41"/>
      <c r="D18" s="41" t="s">
        <v>186</v>
      </c>
      <c r="E18" s="43" t="s">
        <v>187</v>
      </c>
      <c r="F18" s="44"/>
      <c r="G18" s="45" t="s">
        <v>29</v>
      </c>
      <c r="H18" s="46" t="s">
        <v>118</v>
      </c>
    </row>
    <row r="19" spans="1:8" ht="14.5">
      <c r="A19" s="151"/>
      <c r="B19" s="143" t="s">
        <v>15</v>
      </c>
      <c r="C19" s="144" t="s">
        <v>192</v>
      </c>
      <c r="D19" s="144" t="s">
        <v>195</v>
      </c>
      <c r="E19" s="58" t="s">
        <v>25</v>
      </c>
      <c r="F19" s="59" t="s">
        <v>210</v>
      </c>
      <c r="G19" s="45"/>
      <c r="H19" s="46"/>
    </row>
    <row r="20" spans="1:8" ht="37" customHeight="1">
      <c r="A20" s="151"/>
      <c r="B20" s="143"/>
      <c r="C20" s="144"/>
      <c r="D20" s="144"/>
      <c r="E20" s="46" t="s">
        <v>16</v>
      </c>
      <c r="F20" s="53" t="s">
        <v>199</v>
      </c>
      <c r="G20" s="47" t="s">
        <v>194</v>
      </c>
      <c r="H20" s="142"/>
    </row>
    <row r="21" spans="1:8" ht="14.5">
      <c r="A21" s="151"/>
      <c r="B21" s="143"/>
      <c r="C21" s="144" t="s">
        <v>193</v>
      </c>
      <c r="D21" s="147" t="s">
        <v>196</v>
      </c>
      <c r="E21" s="55" t="s">
        <v>17</v>
      </c>
      <c r="F21" s="57" t="s">
        <v>210</v>
      </c>
      <c r="G21" s="170"/>
      <c r="H21" s="142"/>
    </row>
    <row r="22" spans="1:8" ht="14.5">
      <c r="A22" s="151"/>
      <c r="B22" s="143"/>
      <c r="C22" s="144"/>
      <c r="D22" s="148"/>
      <c r="E22" s="46" t="s">
        <v>30</v>
      </c>
      <c r="F22" s="51" t="s">
        <v>31</v>
      </c>
      <c r="G22" s="170"/>
      <c r="H22" s="142"/>
    </row>
    <row r="23" spans="1:8" ht="14.5">
      <c r="A23" s="151"/>
      <c r="B23" s="143"/>
      <c r="C23" s="144"/>
      <c r="D23" s="148"/>
      <c r="E23" s="46" t="s">
        <v>18</v>
      </c>
      <c r="F23" s="167" t="s">
        <v>197</v>
      </c>
      <c r="G23" s="170"/>
      <c r="H23" s="142"/>
    </row>
    <row r="24" spans="1:8" ht="14.5">
      <c r="A24" s="151"/>
      <c r="B24" s="143"/>
      <c r="C24" s="144"/>
      <c r="D24" s="148"/>
      <c r="E24" s="46" t="s">
        <v>19</v>
      </c>
      <c r="F24" s="168"/>
      <c r="G24" s="170"/>
      <c r="H24" s="142"/>
    </row>
    <row r="25" spans="1:8" ht="14.5">
      <c r="A25" s="152"/>
      <c r="B25" s="143"/>
      <c r="C25" s="144"/>
      <c r="D25" s="149"/>
      <c r="E25" s="46" t="s">
        <v>20</v>
      </c>
      <c r="F25" s="169"/>
      <c r="G25" s="170"/>
      <c r="H25" s="142"/>
    </row>
    <row r="26" spans="1:8" ht="14.5">
      <c r="A26" s="143" t="s">
        <v>21</v>
      </c>
      <c r="B26" s="143" t="s">
        <v>191</v>
      </c>
      <c r="C26" s="144"/>
      <c r="D26" s="144"/>
      <c r="E26" s="46" t="s">
        <v>22</v>
      </c>
      <c r="F26" s="44" t="s">
        <v>23</v>
      </c>
      <c r="G26" s="146" t="s">
        <v>208</v>
      </c>
      <c r="H26" s="142" t="s">
        <v>121</v>
      </c>
    </row>
    <row r="27" spans="1:8" ht="97.5" customHeight="1">
      <c r="A27" s="143"/>
      <c r="B27" s="143"/>
      <c r="C27" s="144"/>
      <c r="D27" s="144"/>
      <c r="E27" s="46" t="s">
        <v>117</v>
      </c>
      <c r="F27" s="44" t="s">
        <v>24</v>
      </c>
      <c r="G27" s="146"/>
      <c r="H27" s="142"/>
    </row>
  </sheetData>
  <mergeCells count="31">
    <mergeCell ref="A1:H1"/>
    <mergeCell ref="H8:H9"/>
    <mergeCell ref="A3:A6"/>
    <mergeCell ref="A7:A25"/>
    <mergeCell ref="G8:G10"/>
    <mergeCell ref="G3:G6"/>
    <mergeCell ref="H3:H6"/>
    <mergeCell ref="F12:F15"/>
    <mergeCell ref="G21:G25"/>
    <mergeCell ref="H20:H25"/>
    <mergeCell ref="D21:D25"/>
    <mergeCell ref="F23:F25"/>
    <mergeCell ref="D19:D20"/>
    <mergeCell ref="B19:B25"/>
    <mergeCell ref="C21:C25"/>
    <mergeCell ref="B16:B17"/>
    <mergeCell ref="A26:A27"/>
    <mergeCell ref="G26:G27"/>
    <mergeCell ref="C7:C10"/>
    <mergeCell ref="B7:B13"/>
    <mergeCell ref="B3:B6"/>
    <mergeCell ref="C4:C5"/>
    <mergeCell ref="C16:C17"/>
    <mergeCell ref="D16:D17"/>
    <mergeCell ref="D7:D10"/>
    <mergeCell ref="H26:H27"/>
    <mergeCell ref="B26:B27"/>
    <mergeCell ref="C26:D27"/>
    <mergeCell ref="C19:C20"/>
    <mergeCell ref="D3:D6"/>
    <mergeCell ref="C12:C13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headerFooter>
    <oddHeader>&amp;L&amp;F&amp;CPlan Management Projet Définition d'une Architecture Wifi cible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EE12-E544-43BB-81AC-AB1854D21353}">
  <sheetPr>
    <pageSetUpPr fitToPage="1"/>
  </sheetPr>
  <dimension ref="A1:D14"/>
  <sheetViews>
    <sheetView workbookViewId="0">
      <selection activeCell="A2" sqref="A2"/>
    </sheetView>
  </sheetViews>
  <sheetFormatPr baseColWidth="10" defaultRowHeight="12.5"/>
  <cols>
    <col min="1" max="1" width="12.1796875" customWidth="1"/>
    <col min="2" max="2" width="19.54296875" customWidth="1"/>
    <col min="3" max="3" width="26.54296875" style="3" bestFit="1" customWidth="1"/>
    <col min="4" max="4" width="30.453125" customWidth="1"/>
    <col min="5" max="5" width="21.54296875" customWidth="1"/>
    <col min="6" max="6" width="18.54296875" bestFit="1" customWidth="1"/>
  </cols>
  <sheetData>
    <row r="1" spans="1:4" ht="23.5">
      <c r="A1" s="154" t="s">
        <v>46</v>
      </c>
      <c r="B1" s="156"/>
      <c r="C1" s="156"/>
      <c r="D1" s="156"/>
    </row>
    <row r="2" spans="1:4" ht="18.5">
      <c r="A2" s="4" t="s">
        <v>5</v>
      </c>
      <c r="B2" s="5" t="s">
        <v>8</v>
      </c>
      <c r="C2" s="6" t="s">
        <v>9</v>
      </c>
      <c r="D2" s="5" t="s">
        <v>46</v>
      </c>
    </row>
    <row r="3" spans="1:4" ht="14.5">
      <c r="A3" s="171" t="s">
        <v>7</v>
      </c>
      <c r="B3" s="7" t="s">
        <v>10</v>
      </c>
      <c r="C3" s="8" t="s">
        <v>11</v>
      </c>
      <c r="D3" s="7" t="s">
        <v>47</v>
      </c>
    </row>
    <row r="4" spans="1:4" ht="14.5">
      <c r="A4" s="171"/>
      <c r="B4" s="7" t="s">
        <v>26</v>
      </c>
      <c r="C4" s="8" t="s">
        <v>11</v>
      </c>
      <c r="D4" s="7" t="s">
        <v>27</v>
      </c>
    </row>
    <row r="5" spans="1:4" ht="14.5">
      <c r="A5" s="171"/>
      <c r="B5" s="7" t="s">
        <v>12</v>
      </c>
      <c r="C5" s="8" t="s">
        <v>13</v>
      </c>
      <c r="D5" s="7"/>
    </row>
    <row r="6" spans="1:4" ht="29">
      <c r="A6" s="171"/>
      <c r="B6" s="7"/>
      <c r="C6" s="8" t="s">
        <v>14</v>
      </c>
      <c r="D6" s="7"/>
    </row>
    <row r="7" spans="1:4" ht="14.5">
      <c r="A7" s="171" t="s">
        <v>15</v>
      </c>
      <c r="B7" s="7" t="s">
        <v>25</v>
      </c>
      <c r="C7" s="8"/>
      <c r="D7" s="7" t="s">
        <v>45</v>
      </c>
    </row>
    <row r="8" spans="1:4" ht="14.5">
      <c r="A8" s="171"/>
      <c r="B8" s="7" t="s">
        <v>16</v>
      </c>
      <c r="C8" s="9" t="s">
        <v>11</v>
      </c>
      <c r="D8" s="7" t="s">
        <v>44</v>
      </c>
    </row>
    <row r="9" spans="1:4" ht="14.5">
      <c r="A9" s="171"/>
      <c r="B9" s="7" t="s">
        <v>17</v>
      </c>
      <c r="C9" s="9"/>
      <c r="D9" s="7"/>
    </row>
    <row r="10" spans="1:4" ht="14.5">
      <c r="A10" s="171"/>
      <c r="B10" s="7" t="s">
        <v>18</v>
      </c>
      <c r="C10" s="9"/>
      <c r="D10" s="7"/>
    </row>
    <row r="11" spans="1:4" ht="14.5">
      <c r="A11" s="171"/>
      <c r="B11" s="7" t="s">
        <v>19</v>
      </c>
      <c r="C11" s="9"/>
      <c r="D11" s="7"/>
    </row>
    <row r="12" spans="1:4" ht="14.5">
      <c r="A12" s="171"/>
      <c r="B12" s="7" t="s">
        <v>20</v>
      </c>
      <c r="C12" s="9"/>
      <c r="D12" s="7"/>
    </row>
    <row r="13" spans="1:4" ht="14.5">
      <c r="A13" s="171" t="s">
        <v>21</v>
      </c>
      <c r="B13" s="7" t="s">
        <v>22</v>
      </c>
      <c r="C13" s="9" t="s">
        <v>23</v>
      </c>
      <c r="D13" s="7" t="s">
        <v>43</v>
      </c>
    </row>
    <row r="14" spans="1:4" ht="29">
      <c r="A14" s="171"/>
      <c r="B14" s="7" t="s">
        <v>12</v>
      </c>
      <c r="C14" s="9" t="s">
        <v>24</v>
      </c>
      <c r="D14" s="7"/>
    </row>
  </sheetData>
  <mergeCells count="4">
    <mergeCell ref="A1:D1"/>
    <mergeCell ref="A3:A6"/>
    <mergeCell ref="A7:A12"/>
    <mergeCell ref="A13:A14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verticalDpi="0" r:id="rId1"/>
  <headerFooter>
    <oddHeader>&amp;L&amp;F&amp;CPlan Management Projet Définition d'une Architecture Wifi cible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9091-F679-452D-9E0C-70BE1D2F70FE}">
  <sheetPr>
    <tabColor rgb="FF92D050"/>
    <pageSetUpPr fitToPage="1"/>
  </sheetPr>
  <dimension ref="A1:E12"/>
  <sheetViews>
    <sheetView workbookViewId="0">
      <selection activeCell="B4" sqref="B4"/>
    </sheetView>
  </sheetViews>
  <sheetFormatPr baseColWidth="10" defaultRowHeight="12.5"/>
  <cols>
    <col min="1" max="1" width="10.81640625" style="3"/>
    <col min="2" max="2" width="44" customWidth="1"/>
    <col min="3" max="3" width="36.453125" customWidth="1"/>
    <col min="4" max="4" width="18.81640625" customWidth="1"/>
    <col min="5" max="5" width="49.453125" customWidth="1"/>
    <col min="6" max="6" width="21.54296875" customWidth="1"/>
    <col min="7" max="7" width="18.54296875" bestFit="1" customWidth="1"/>
  </cols>
  <sheetData>
    <row r="1" spans="1:5" ht="24" thickBot="1">
      <c r="B1" s="172" t="s">
        <v>2</v>
      </c>
      <c r="C1" s="173"/>
      <c r="D1" s="173"/>
      <c r="E1" s="173"/>
    </row>
    <row r="2" spans="1:5" ht="56.5" customHeight="1" thickBot="1">
      <c r="A2" s="10" t="s">
        <v>34</v>
      </c>
      <c r="B2" s="10" t="s">
        <v>1</v>
      </c>
      <c r="C2" s="10" t="s">
        <v>0</v>
      </c>
      <c r="D2" s="11" t="s">
        <v>3</v>
      </c>
      <c r="E2" s="10" t="s">
        <v>4</v>
      </c>
    </row>
    <row r="3" spans="1:5" s="14" customFormat="1" ht="44" thickBot="1">
      <c r="A3" s="12">
        <v>44489</v>
      </c>
      <c r="B3" s="13" t="s">
        <v>129</v>
      </c>
      <c r="C3" s="1" t="s">
        <v>127</v>
      </c>
      <c r="D3" s="2" t="s">
        <v>37</v>
      </c>
      <c r="E3" s="1" t="s">
        <v>128</v>
      </c>
    </row>
    <row r="4" spans="1:5" s="14" customFormat="1" ht="15" thickBot="1">
      <c r="A4" s="12">
        <v>44435</v>
      </c>
      <c r="B4" s="13" t="s">
        <v>73</v>
      </c>
      <c r="C4" s="1" t="s">
        <v>74</v>
      </c>
      <c r="D4" s="2" t="s">
        <v>37</v>
      </c>
      <c r="E4" s="1" t="s">
        <v>75</v>
      </c>
    </row>
    <row r="5" spans="1:5" s="14" customFormat="1" ht="44" thickBot="1">
      <c r="A5" s="12">
        <v>44435</v>
      </c>
      <c r="B5" s="13" t="s">
        <v>77</v>
      </c>
      <c r="C5" s="1" t="s">
        <v>79</v>
      </c>
      <c r="D5" s="2" t="s">
        <v>37</v>
      </c>
      <c r="E5" s="1" t="s">
        <v>78</v>
      </c>
    </row>
    <row r="6" spans="1:5" s="14" customFormat="1" ht="29.5" thickBot="1">
      <c r="A6" s="12"/>
      <c r="B6" s="13" t="s">
        <v>59</v>
      </c>
      <c r="C6" s="1" t="s">
        <v>54</v>
      </c>
      <c r="D6" s="2" t="s">
        <v>37</v>
      </c>
      <c r="E6" s="1" t="s">
        <v>55</v>
      </c>
    </row>
    <row r="7" spans="1:5" s="14" customFormat="1" ht="44" thickBot="1">
      <c r="A7" s="12"/>
      <c r="B7" s="13" t="s">
        <v>56</v>
      </c>
      <c r="C7" s="1" t="s">
        <v>57</v>
      </c>
      <c r="D7" s="2" t="s">
        <v>37</v>
      </c>
      <c r="E7" s="1" t="s">
        <v>49</v>
      </c>
    </row>
    <row r="8" spans="1:5" s="14" customFormat="1" ht="73" thickBot="1">
      <c r="A8" s="12"/>
      <c r="B8" s="13" t="s">
        <v>76</v>
      </c>
      <c r="C8" s="1" t="s">
        <v>58</v>
      </c>
      <c r="D8" s="2" t="s">
        <v>37</v>
      </c>
      <c r="E8" s="1" t="s">
        <v>80</v>
      </c>
    </row>
    <row r="9" spans="1:5" s="14" customFormat="1" ht="58.5" thickBot="1">
      <c r="A9" s="12"/>
      <c r="B9" s="13" t="s">
        <v>70</v>
      </c>
      <c r="C9" s="1" t="s">
        <v>71</v>
      </c>
      <c r="D9" s="2" t="s">
        <v>37</v>
      </c>
      <c r="E9" s="1" t="s">
        <v>81</v>
      </c>
    </row>
    <row r="10" spans="1:5" s="33" customFormat="1" ht="29.5" thickBot="1">
      <c r="A10" s="29"/>
      <c r="B10" s="30" t="s">
        <v>60</v>
      </c>
      <c r="C10" s="31" t="s">
        <v>61</v>
      </c>
      <c r="D10" s="32" t="s">
        <v>40</v>
      </c>
      <c r="E10" s="31" t="s">
        <v>62</v>
      </c>
    </row>
    <row r="11" spans="1:5" s="33" customFormat="1" ht="29.5" thickBot="1">
      <c r="A11" s="29">
        <v>44379</v>
      </c>
      <c r="B11" s="30" t="s">
        <v>33</v>
      </c>
      <c r="C11" s="31" t="s">
        <v>53</v>
      </c>
      <c r="D11" s="32" t="s">
        <v>40</v>
      </c>
      <c r="E11" s="31"/>
    </row>
    <row r="12" spans="1:5" s="33" customFormat="1" ht="44" thickBot="1">
      <c r="A12" s="29">
        <v>44379</v>
      </c>
      <c r="B12" s="30" t="s">
        <v>51</v>
      </c>
      <c r="C12" s="31" t="s">
        <v>50</v>
      </c>
      <c r="D12" s="32" t="s">
        <v>40</v>
      </c>
      <c r="E12" s="31" t="s">
        <v>52</v>
      </c>
    </row>
  </sheetData>
  <mergeCells count="1">
    <mergeCell ref="B1:E1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verticalDpi="0" r:id="rId1"/>
  <headerFooter>
    <oddHeader>&amp;L&amp;F&amp;CPlan Management Projet Définition d'une Architecture Wifi cible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EVOLUTIONS</vt:lpstr>
      <vt:lpstr>Planning </vt:lpstr>
      <vt:lpstr>Planning validé 22-10-2021</vt:lpstr>
      <vt:lpstr>Responsabilités</vt:lpstr>
      <vt:lpstr>Acteurs - Congés</vt:lpstr>
      <vt:lpstr>Risques</vt:lpstr>
      <vt:lpstr>'Acteurs - Congés'!Zone_d_impression</vt:lpstr>
      <vt:lpstr>Responsabilités!Zone_d_impression</vt:lpstr>
      <vt:lpstr>Risques!Zone_d_impression</vt:lpstr>
    </vt:vector>
  </TitlesOfParts>
  <Company>BT CYBER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Management Projet</dc:title>
  <dc:subject>PMP</dc:subject>
  <dc:creator>BT ASSURE</dc:creator>
  <cp:keywords>SAGEM</cp:keywords>
  <cp:lastModifiedBy>PIERRE YVES MOUTIN</cp:lastModifiedBy>
  <cp:lastPrinted>2021-09-03T15:47:18Z</cp:lastPrinted>
  <dcterms:created xsi:type="dcterms:W3CDTF">2005-11-25T10:30:18Z</dcterms:created>
  <dcterms:modified xsi:type="dcterms:W3CDTF">2021-11-22T17:31:41Z</dcterms:modified>
  <cp:category>Confidentiel</cp:category>
  <cp:contentStatus>Livré</cp:contentStatus>
</cp:coreProperties>
</file>