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s\physics\lab_3\"/>
    </mc:Choice>
  </mc:AlternateContent>
  <xr:revisionPtr revIDLastSave="0" documentId="13_ncr:1_{2361C3F5-570C-49C5-A9C8-4B5B74F82575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J20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15" i="1"/>
  <c r="M4" i="1"/>
  <c r="M5" i="1"/>
  <c r="M6" i="1"/>
  <c r="M7" i="1"/>
  <c r="M3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<sst xmlns="http://schemas.openxmlformats.org/spreadsheetml/2006/main" count="24" uniqueCount="17">
  <si>
    <t>измерительные приборы</t>
  </si>
  <si>
    <t>линейка на рельсе</t>
  </si>
  <si>
    <t>линейка на угольнике</t>
  </si>
  <si>
    <t>пкц-3 в режиме секундомера</t>
  </si>
  <si>
    <t>1,3 м</t>
  </si>
  <si>
    <t>340 мм</t>
  </si>
  <si>
    <t>100с</t>
  </si>
  <si>
    <t>x</t>
  </si>
  <si>
    <t>x2</t>
  </si>
  <si>
    <t>h2</t>
  </si>
  <si>
    <t>h</t>
  </si>
  <si>
    <t>x1</t>
  </si>
  <si>
    <t>t1</t>
  </si>
  <si>
    <t>t2</t>
  </si>
  <si>
    <t>x2-x1</t>
  </si>
  <si>
    <t>(t2^2-t1^2)/2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</si>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</sst>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6"/>
  <sheetViews>
    <sheetView tabSelected="1" topLeftCell="A6" workbookViewId="0">
      <selection activeCell="I13" sqref="I13"/>
    </sheetView>
  </sheetViews>
  <sheetFormatPr defaultRowHeight="14.25" x14ac:dyDescent="0.45"/>
  <cols>
    <col min="13" max="13" width="11.46484375" bestFit="1" customWidth="1"/>
  </cols>
  <sheetData>
    <row r="2" spans="1:19" x14ac:dyDescent="0.45">
      <c r="B2" s="1" t="s">
        <v>7</v>
      </c>
      <c r="C2" s="1" t="s">
        <v>8</v>
      </c>
      <c r="D2" s="1" t="s">
        <v>10</v>
      </c>
      <c r="E2" s="1" t="s">
        <v>9</v>
      </c>
      <c r="G2" s="1" t="s">
        <v>16</v>
      </c>
      <c r="H2" s="1" t="s">
        <v>11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9" x14ac:dyDescent="0.45">
      <c r="B3" s="1">
        <v>0.22</v>
      </c>
      <c r="C3" s="1">
        <v>1</v>
      </c>
      <c r="D3" s="1">
        <v>210</v>
      </c>
      <c r="E3" s="1">
        <v>201</v>
      </c>
      <c r="G3" s="1">
        <v>1</v>
      </c>
      <c r="H3" s="1">
        <v>0.15</v>
      </c>
      <c r="I3" s="1">
        <v>0.4</v>
      </c>
      <c r="J3" s="1">
        <v>1.1000000000000001</v>
      </c>
      <c r="K3" s="1">
        <v>2.1</v>
      </c>
      <c r="L3" s="1">
        <f>I3-H3</f>
        <v>0.25</v>
      </c>
      <c r="M3" s="1">
        <f>(K3^2 - J3^2)/2</f>
        <v>1.6</v>
      </c>
    </row>
    <row r="4" spans="1:19" x14ac:dyDescent="0.45">
      <c r="G4" s="1">
        <v>2</v>
      </c>
      <c r="H4" s="1">
        <v>0.15</v>
      </c>
      <c r="I4" s="1">
        <v>0.5</v>
      </c>
      <c r="J4" s="1">
        <v>1.1000000000000001</v>
      </c>
      <c r="K4" s="1">
        <v>2.5</v>
      </c>
      <c r="L4" s="1">
        <f t="shared" ref="L4:L7" si="0">I4-H4</f>
        <v>0.35</v>
      </c>
      <c r="M4" s="1">
        <f>(K4^2 - J4^2)/2</f>
        <v>2.52</v>
      </c>
    </row>
    <row r="5" spans="1:19" x14ac:dyDescent="0.45">
      <c r="G5" s="1">
        <v>3</v>
      </c>
      <c r="H5" s="1">
        <v>0.15</v>
      </c>
      <c r="I5" s="1">
        <v>0.7</v>
      </c>
      <c r="J5" s="1">
        <v>1.1000000000000001</v>
      </c>
      <c r="K5" s="1">
        <v>3</v>
      </c>
      <c r="L5" s="1">
        <f t="shared" si="0"/>
        <v>0.54999999999999993</v>
      </c>
      <c r="M5" s="1">
        <f t="shared" ref="M5:M7" si="1">(K5^2 - J5^2)/2</f>
        <v>3.895</v>
      </c>
    </row>
    <row r="6" spans="1:19" x14ac:dyDescent="0.45">
      <c r="G6" s="1">
        <v>4</v>
      </c>
      <c r="H6" s="1">
        <v>0.15</v>
      </c>
      <c r="I6" s="1">
        <v>0.9</v>
      </c>
      <c r="J6" s="1">
        <v>1.5</v>
      </c>
      <c r="K6" s="1">
        <v>3.6</v>
      </c>
      <c r="L6" s="1">
        <f t="shared" si="0"/>
        <v>0.75</v>
      </c>
      <c r="M6" s="1">
        <f t="shared" si="1"/>
        <v>5.3550000000000004</v>
      </c>
      <c r="P6" t="s">
        <v>0</v>
      </c>
    </row>
    <row r="7" spans="1:19" x14ac:dyDescent="0.45">
      <c r="G7" s="1">
        <v>5</v>
      </c>
      <c r="H7" s="1">
        <v>0.15</v>
      </c>
      <c r="I7" s="1">
        <v>1.1000000000000001</v>
      </c>
      <c r="J7" s="1">
        <v>1.4</v>
      </c>
      <c r="K7" s="1">
        <v>4</v>
      </c>
      <c r="L7" s="1">
        <f t="shared" si="0"/>
        <v>0.95000000000000007</v>
      </c>
      <c r="M7" s="1">
        <f t="shared" si="1"/>
        <v>7.0200000000000005</v>
      </c>
      <c r="P7" t="s">
        <v>1</v>
      </c>
      <c r="S7" t="s">
        <v>4</v>
      </c>
    </row>
    <row r="8" spans="1:19" x14ac:dyDescent="0.45">
      <c r="P8" t="s">
        <v>2</v>
      </c>
      <c r="S8" t="s">
        <v>5</v>
      </c>
    </row>
    <row r="9" spans="1:19" x14ac:dyDescent="0.45">
      <c r="P9" t="s">
        <v>3</v>
      </c>
      <c r="S9" t="s">
        <v>6</v>
      </c>
    </row>
    <row r="11" spans="1:19" x14ac:dyDescent="0.45">
      <c r="A11" s="1" t="s">
        <v>16</v>
      </c>
      <c r="B11" s="1" t="s">
        <v>10</v>
      </c>
      <c r="C11" s="1" t="s">
        <v>9</v>
      </c>
      <c r="D11" s="1" t="s">
        <v>16</v>
      </c>
      <c r="E11" s="1" t="s">
        <v>12</v>
      </c>
      <c r="F11" s="1" t="s">
        <v>13</v>
      </c>
    </row>
    <row r="12" spans="1:19" x14ac:dyDescent="0.45">
      <c r="A12" s="2">
        <v>1</v>
      </c>
      <c r="B12" s="1">
        <v>210</v>
      </c>
      <c r="C12" s="1">
        <v>201</v>
      </c>
      <c r="D12" s="1">
        <v>1</v>
      </c>
      <c r="E12" s="1">
        <v>1.4</v>
      </c>
      <c r="F12" s="1">
        <v>4.0999999999999996</v>
      </c>
      <c r="H12">
        <f>AVERAGE(E32:E36)</f>
        <v>0.67999999999999994</v>
      </c>
      <c r="I12">
        <f>AVERAGE(F32:F36)</f>
        <v>1.9</v>
      </c>
    </row>
    <row r="13" spans="1:19" x14ac:dyDescent="0.45">
      <c r="A13" s="2"/>
      <c r="B13" s="1">
        <v>210</v>
      </c>
      <c r="C13" s="1">
        <v>201</v>
      </c>
      <c r="D13" s="1">
        <v>2</v>
      </c>
      <c r="E13" s="1">
        <v>1.4</v>
      </c>
      <c r="F13" s="1">
        <v>4.0999999999999996</v>
      </c>
    </row>
    <row r="14" spans="1:19" x14ac:dyDescent="0.45">
      <c r="A14" s="2"/>
      <c r="B14" s="1">
        <v>210</v>
      </c>
      <c r="C14" s="1">
        <v>201</v>
      </c>
      <c r="D14" s="1">
        <v>3</v>
      </c>
      <c r="E14" s="1">
        <v>1.4</v>
      </c>
      <c r="F14" s="1">
        <v>4</v>
      </c>
    </row>
    <row r="15" spans="1:19" x14ac:dyDescent="0.45">
      <c r="A15" s="2"/>
      <c r="B15" s="1">
        <v>210</v>
      </c>
      <c r="C15" s="1">
        <v>201</v>
      </c>
      <c r="D15" s="1">
        <v>4</v>
      </c>
      <c r="E15" s="1">
        <v>1.4</v>
      </c>
      <c r="F15" s="1">
        <v>4</v>
      </c>
      <c r="J15">
        <f>((B12-$D$3)-(C12-$E$3))/($C$3-$B$3)</f>
        <v>0</v>
      </c>
    </row>
    <row r="16" spans="1:19" x14ac:dyDescent="0.45">
      <c r="A16" s="2"/>
      <c r="B16" s="1">
        <v>210</v>
      </c>
      <c r="C16" s="1">
        <v>201</v>
      </c>
      <c r="D16" s="1">
        <v>5</v>
      </c>
      <c r="E16" s="1">
        <v>1.4</v>
      </c>
      <c r="F16" s="1">
        <v>4</v>
      </c>
      <c r="J16">
        <f t="shared" ref="J16:J30" si="2">((B13-$D$3)-(C13-$E$3))/($C$3-$B$3)</f>
        <v>0</v>
      </c>
    </row>
    <row r="17" spans="1:10" x14ac:dyDescent="0.45">
      <c r="A17" s="3">
        <v>2</v>
      </c>
      <c r="B17" s="1">
        <v>220</v>
      </c>
      <c r="C17" s="1">
        <v>202</v>
      </c>
      <c r="D17" s="1">
        <v>1</v>
      </c>
      <c r="E17" s="1">
        <v>1</v>
      </c>
      <c r="F17" s="1">
        <v>3</v>
      </c>
      <c r="J17">
        <f t="shared" si="2"/>
        <v>0</v>
      </c>
    </row>
    <row r="18" spans="1:10" x14ac:dyDescent="0.45">
      <c r="A18" s="4"/>
      <c r="B18" s="1">
        <v>220</v>
      </c>
      <c r="C18" s="1">
        <v>202</v>
      </c>
      <c r="D18" s="1">
        <v>2</v>
      </c>
      <c r="E18" s="1">
        <v>1</v>
      </c>
      <c r="F18" s="1">
        <v>3</v>
      </c>
      <c r="J18">
        <f t="shared" si="2"/>
        <v>0</v>
      </c>
    </row>
    <row r="19" spans="1:10" x14ac:dyDescent="0.45">
      <c r="A19" s="4"/>
      <c r="B19" s="1">
        <v>220</v>
      </c>
      <c r="C19" s="1">
        <v>202</v>
      </c>
      <c r="D19" s="1">
        <v>3</v>
      </c>
      <c r="E19" s="1">
        <v>1</v>
      </c>
      <c r="F19" s="1">
        <v>3</v>
      </c>
      <c r="J19">
        <f t="shared" si="2"/>
        <v>0</v>
      </c>
    </row>
    <row r="20" spans="1:10" x14ac:dyDescent="0.45">
      <c r="A20" s="4"/>
      <c r="B20" s="1">
        <v>220</v>
      </c>
      <c r="C20" s="1">
        <v>202</v>
      </c>
      <c r="D20" s="1">
        <v>4</v>
      </c>
      <c r="E20" s="1">
        <v>1.1000000000000001</v>
      </c>
      <c r="F20" s="1">
        <v>3</v>
      </c>
      <c r="J20">
        <f>((B17-$D$3)-(C17-$E$3))/($C$3-$B$3)</f>
        <v>11.538461538461538</v>
      </c>
    </row>
    <row r="21" spans="1:10" x14ac:dyDescent="0.45">
      <c r="A21" s="5"/>
      <c r="B21" s="1">
        <v>220</v>
      </c>
      <c r="C21" s="1">
        <v>202</v>
      </c>
      <c r="D21" s="1">
        <v>5</v>
      </c>
      <c r="E21" s="1">
        <v>1</v>
      </c>
      <c r="F21" s="1">
        <v>3</v>
      </c>
      <c r="J21">
        <f t="shared" si="2"/>
        <v>11.538461538461538</v>
      </c>
    </row>
    <row r="22" spans="1:10" x14ac:dyDescent="0.45">
      <c r="A22" s="3">
        <v>3</v>
      </c>
      <c r="B22" s="1">
        <v>230</v>
      </c>
      <c r="C22" s="1">
        <v>203</v>
      </c>
      <c r="D22" s="1">
        <v>1</v>
      </c>
      <c r="E22" s="1">
        <v>0.9</v>
      </c>
      <c r="F22" s="1">
        <v>2.4</v>
      </c>
      <c r="J22">
        <f t="shared" si="2"/>
        <v>11.538461538461538</v>
      </c>
    </row>
    <row r="23" spans="1:10" x14ac:dyDescent="0.45">
      <c r="A23" s="4"/>
      <c r="B23" s="1">
        <v>230</v>
      </c>
      <c r="C23" s="1">
        <v>203</v>
      </c>
      <c r="D23" s="1">
        <v>2</v>
      </c>
      <c r="E23" s="1">
        <v>0.8</v>
      </c>
      <c r="F23" s="1">
        <v>2.4</v>
      </c>
      <c r="J23">
        <f t="shared" si="2"/>
        <v>11.538461538461538</v>
      </c>
    </row>
    <row r="24" spans="1:10" x14ac:dyDescent="0.45">
      <c r="A24" s="4"/>
      <c r="B24" s="1">
        <v>230</v>
      </c>
      <c r="C24" s="1">
        <v>203</v>
      </c>
      <c r="D24" s="1">
        <v>3</v>
      </c>
      <c r="E24" s="1">
        <v>0.8</v>
      </c>
      <c r="F24" s="1">
        <v>2.4</v>
      </c>
      <c r="J24">
        <f t="shared" si="2"/>
        <v>11.538461538461538</v>
      </c>
    </row>
    <row r="25" spans="1:10" x14ac:dyDescent="0.45">
      <c r="A25" s="4"/>
      <c r="B25" s="1">
        <v>230</v>
      </c>
      <c r="C25" s="1">
        <v>203</v>
      </c>
      <c r="D25" s="1">
        <v>4</v>
      </c>
      <c r="E25" s="1">
        <v>0.9</v>
      </c>
      <c r="F25" s="1">
        <v>2.4</v>
      </c>
      <c r="J25">
        <f t="shared" si="2"/>
        <v>23.076923076923077</v>
      </c>
    </row>
    <row r="26" spans="1:10" x14ac:dyDescent="0.45">
      <c r="A26" s="5"/>
      <c r="B26" s="1">
        <v>230</v>
      </c>
      <c r="C26" s="1">
        <v>203</v>
      </c>
      <c r="D26" s="1">
        <v>5</v>
      </c>
      <c r="E26" s="1">
        <v>0.9</v>
      </c>
      <c r="F26" s="1">
        <v>2.4</v>
      </c>
      <c r="J26">
        <f t="shared" si="2"/>
        <v>23.076923076923077</v>
      </c>
    </row>
    <row r="27" spans="1:10" x14ac:dyDescent="0.45">
      <c r="A27" s="3">
        <v>4</v>
      </c>
      <c r="B27" s="1">
        <v>240</v>
      </c>
      <c r="C27" s="1">
        <v>204</v>
      </c>
      <c r="D27" s="1">
        <v>1</v>
      </c>
      <c r="E27" s="1">
        <v>0.8</v>
      </c>
      <c r="F27" s="1">
        <v>2.1</v>
      </c>
      <c r="J27">
        <f t="shared" si="2"/>
        <v>23.076923076923077</v>
      </c>
    </row>
    <row r="28" spans="1:10" x14ac:dyDescent="0.45">
      <c r="A28" s="4"/>
      <c r="B28" s="1">
        <v>240</v>
      </c>
      <c r="C28" s="1">
        <v>204</v>
      </c>
      <c r="D28" s="1">
        <v>2</v>
      </c>
      <c r="E28" s="1">
        <v>0.7</v>
      </c>
      <c r="F28" s="1">
        <v>2.1</v>
      </c>
      <c r="J28">
        <f t="shared" si="2"/>
        <v>23.076923076923077</v>
      </c>
    </row>
    <row r="29" spans="1:10" x14ac:dyDescent="0.45">
      <c r="A29" s="4"/>
      <c r="B29" s="1">
        <v>240</v>
      </c>
      <c r="C29" s="1">
        <v>204</v>
      </c>
      <c r="D29" s="1">
        <v>3</v>
      </c>
      <c r="E29" s="1">
        <v>0.8</v>
      </c>
      <c r="F29" s="1">
        <v>2.1</v>
      </c>
      <c r="J29">
        <f t="shared" si="2"/>
        <v>23.076923076923077</v>
      </c>
    </row>
    <row r="30" spans="1:10" x14ac:dyDescent="0.45">
      <c r="A30" s="4"/>
      <c r="B30" s="1">
        <v>240</v>
      </c>
      <c r="C30" s="1">
        <v>204</v>
      </c>
      <c r="D30" s="1">
        <v>4</v>
      </c>
      <c r="E30" s="1">
        <v>0.7</v>
      </c>
      <c r="F30" s="1">
        <v>2.1</v>
      </c>
      <c r="J30">
        <f t="shared" si="2"/>
        <v>34.615384615384613</v>
      </c>
    </row>
    <row r="31" spans="1:10" x14ac:dyDescent="0.45">
      <c r="A31" s="5"/>
      <c r="B31" s="1">
        <v>240</v>
      </c>
      <c r="C31" s="1">
        <v>204</v>
      </c>
      <c r="D31" s="1">
        <v>5</v>
      </c>
      <c r="E31" s="1">
        <v>0.7</v>
      </c>
      <c r="F31" s="1">
        <v>2.1</v>
      </c>
    </row>
    <row r="32" spans="1:10" x14ac:dyDescent="0.45">
      <c r="A32" s="2">
        <v>5</v>
      </c>
      <c r="B32" s="1">
        <v>250</v>
      </c>
      <c r="C32" s="1">
        <v>205</v>
      </c>
      <c r="D32" s="1">
        <v>1</v>
      </c>
      <c r="E32" s="1">
        <v>0.6</v>
      </c>
      <c r="F32" s="1">
        <v>1.9</v>
      </c>
    </row>
    <row r="33" spans="1:6" x14ac:dyDescent="0.45">
      <c r="A33" s="2"/>
      <c r="B33" s="1">
        <v>250</v>
      </c>
      <c r="C33" s="1">
        <v>205</v>
      </c>
      <c r="D33" s="1">
        <v>2</v>
      </c>
      <c r="E33" s="1">
        <v>0.7</v>
      </c>
      <c r="F33" s="1">
        <v>1.9</v>
      </c>
    </row>
    <row r="34" spans="1:6" x14ac:dyDescent="0.45">
      <c r="A34" s="2"/>
      <c r="B34" s="1">
        <v>250</v>
      </c>
      <c r="C34" s="1">
        <v>205</v>
      </c>
      <c r="D34" s="1">
        <v>3</v>
      </c>
      <c r="E34" s="1">
        <v>0.7</v>
      </c>
      <c r="F34" s="1">
        <v>1.9</v>
      </c>
    </row>
    <row r="35" spans="1:6" x14ac:dyDescent="0.45">
      <c r="A35" s="2"/>
      <c r="B35" s="1">
        <v>250</v>
      </c>
      <c r="C35" s="1">
        <v>205</v>
      </c>
      <c r="D35" s="1">
        <v>4</v>
      </c>
      <c r="E35" s="1">
        <v>0.7</v>
      </c>
      <c r="F35" s="1">
        <v>1.9</v>
      </c>
    </row>
    <row r="36" spans="1:6" x14ac:dyDescent="0.45">
      <c r="A36" s="2"/>
      <c r="B36" s="1">
        <v>250</v>
      </c>
      <c r="C36" s="1">
        <v>205</v>
      </c>
      <c r="D36" s="1">
        <v>5</v>
      </c>
      <c r="E36" s="1">
        <v>0.7</v>
      </c>
      <c r="F36" s="1">
        <v>1.9</v>
      </c>
    </row>
  </sheetData>
  <mergeCells count="5">
    <mergeCell ref="A12:A16"/>
    <mergeCell ref="A17:A21"/>
    <mergeCell ref="A22:A26"/>
    <mergeCell ref="A27:A31"/>
    <mergeCell ref="A3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Губанов Константин Романович</cp:lastModifiedBy>
  <dcterms:created xsi:type="dcterms:W3CDTF">2015-06-05T18:19:34Z</dcterms:created>
  <dcterms:modified xsi:type="dcterms:W3CDTF">2024-11-12T09:07:37Z</dcterms:modified>
</cp:coreProperties>
</file>