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ruce\"/>
    </mc:Choice>
  </mc:AlternateContent>
  <bookViews>
    <workbookView xWindow="0" yWindow="0" windowWidth="0" windowHeight="9294" activeTab="2"/>
  </bookViews>
  <sheets>
    <sheet name="3 FCATS" sheetId="1" r:id="rId1"/>
    <sheet name="DIFF" sheetId="2" r:id="rId2"/>
    <sheet name="ONAQUI JUNIPER 2016" sheetId="3" r:id="rId3"/>
  </sheets>
  <calcPr calcId="162913"/>
</workbook>
</file>

<file path=xl/calcChain.xml><?xml version="1.0" encoding="utf-8"?>
<calcChain xmlns="http://schemas.openxmlformats.org/spreadsheetml/2006/main">
  <c r="S115" i="3" l="1"/>
  <c r="S114" i="3"/>
  <c r="S113" i="3"/>
  <c r="S112" i="3"/>
  <c r="S110" i="3"/>
  <c r="S109" i="3"/>
  <c r="S108" i="3"/>
  <c r="S107" i="3"/>
  <c r="S106" i="3"/>
  <c r="S105" i="3"/>
  <c r="S103" i="3"/>
  <c r="S102" i="3"/>
  <c r="S101" i="3"/>
  <c r="S100" i="3"/>
  <c r="S99" i="3"/>
  <c r="S98" i="3"/>
  <c r="S92" i="3"/>
  <c r="S91" i="3"/>
  <c r="S90" i="3"/>
  <c r="S89" i="3"/>
  <c r="S87" i="3"/>
  <c r="S86" i="3"/>
  <c r="S85" i="3"/>
  <c r="S84" i="3"/>
  <c r="S83" i="3"/>
  <c r="S82" i="3"/>
  <c r="S80" i="3"/>
  <c r="S79" i="3"/>
  <c r="S78" i="3"/>
  <c r="S77" i="3"/>
  <c r="S76" i="3"/>
  <c r="S75" i="3"/>
  <c r="S68" i="3"/>
  <c r="S67" i="3"/>
  <c r="S66" i="3"/>
  <c r="S65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AI141" i="2" l="1"/>
  <c r="AI140" i="2"/>
  <c r="AI133" i="2"/>
  <c r="AI132" i="2"/>
  <c r="AI125" i="2"/>
  <c r="AI124" i="2"/>
  <c r="AI117" i="2"/>
  <c r="AI116" i="2"/>
  <c r="AI109" i="2"/>
  <c r="AI108" i="2"/>
  <c r="AI101" i="2"/>
  <c r="AI100" i="2"/>
  <c r="AI93" i="2"/>
  <c r="AI92" i="2"/>
  <c r="AI85" i="2"/>
  <c r="AI84" i="2"/>
  <c r="AI77" i="2"/>
  <c r="AI76" i="2"/>
  <c r="AI69" i="2"/>
  <c r="AI68" i="2"/>
  <c r="AI61" i="2"/>
  <c r="AI60" i="2"/>
  <c r="AI53" i="2"/>
  <c r="AI52" i="2"/>
  <c r="AI51" i="2"/>
  <c r="AI45" i="2"/>
  <c r="AI44" i="2"/>
  <c r="AI43" i="2"/>
  <c r="AI36" i="2"/>
  <c r="AI35" i="2"/>
  <c r="AI34" i="2"/>
  <c r="AI28" i="2"/>
  <c r="AI26" i="2"/>
  <c r="AI25" i="2"/>
  <c r="AI19" i="2"/>
  <c r="AI18" i="2"/>
  <c r="AI17" i="2"/>
  <c r="AI10" i="2"/>
  <c r="AI9" i="2"/>
  <c r="AI8" i="2"/>
  <c r="AH141" i="2"/>
  <c r="AH140" i="2"/>
  <c r="AH139" i="2"/>
  <c r="AI139" i="2" s="1"/>
  <c r="AH138" i="2"/>
  <c r="AI138" i="2" s="1"/>
  <c r="AH137" i="2"/>
  <c r="AI137" i="2" s="1"/>
  <c r="AH136" i="2"/>
  <c r="AI136" i="2" s="1"/>
  <c r="AH135" i="2"/>
  <c r="AI135" i="2" s="1"/>
  <c r="AH134" i="2"/>
  <c r="AI134" i="2" s="1"/>
  <c r="AH133" i="2"/>
  <c r="AH132" i="2"/>
  <c r="AH131" i="2"/>
  <c r="AI131" i="2" s="1"/>
  <c r="AH130" i="2"/>
  <c r="AI130" i="2" s="1"/>
  <c r="AH129" i="2"/>
  <c r="AI129" i="2" s="1"/>
  <c r="AH128" i="2"/>
  <c r="AI128" i="2" s="1"/>
  <c r="AH127" i="2"/>
  <c r="AI127" i="2" s="1"/>
  <c r="AH126" i="2"/>
  <c r="AI126" i="2" s="1"/>
  <c r="AH125" i="2"/>
  <c r="AH124" i="2"/>
  <c r="AH123" i="2"/>
  <c r="AI123" i="2" s="1"/>
  <c r="AH122" i="2"/>
  <c r="AI122" i="2" s="1"/>
  <c r="AH121" i="2"/>
  <c r="AI121" i="2" s="1"/>
  <c r="AH120" i="2"/>
  <c r="AI120" i="2" s="1"/>
  <c r="AH119" i="2"/>
  <c r="AI119" i="2" s="1"/>
  <c r="AH118" i="2"/>
  <c r="AI118" i="2" s="1"/>
  <c r="AH117" i="2"/>
  <c r="AH116" i="2"/>
  <c r="AH115" i="2"/>
  <c r="AI115" i="2" s="1"/>
  <c r="AH114" i="2"/>
  <c r="AI114" i="2" s="1"/>
  <c r="AH113" i="2"/>
  <c r="AI113" i="2" s="1"/>
  <c r="AH112" i="2"/>
  <c r="AI112" i="2" s="1"/>
  <c r="AH111" i="2"/>
  <c r="AI111" i="2" s="1"/>
  <c r="AH110" i="2"/>
  <c r="AI110" i="2" s="1"/>
  <c r="AH109" i="2"/>
  <c r="AH108" i="2"/>
  <c r="AH107" i="2"/>
  <c r="AI107" i="2" s="1"/>
  <c r="AH106" i="2"/>
  <c r="AI106" i="2" s="1"/>
  <c r="AH105" i="2"/>
  <c r="AI105" i="2" s="1"/>
  <c r="AH104" i="2"/>
  <c r="AI104" i="2" s="1"/>
  <c r="AH103" i="2"/>
  <c r="AI103" i="2" s="1"/>
  <c r="AH102" i="2"/>
  <c r="AI102" i="2" s="1"/>
  <c r="AH101" i="2"/>
  <c r="AH100" i="2"/>
  <c r="AH99" i="2"/>
  <c r="AI99" i="2" s="1"/>
  <c r="AH98" i="2"/>
  <c r="AI98" i="2" s="1"/>
  <c r="AH97" i="2"/>
  <c r="AI97" i="2" s="1"/>
  <c r="AH96" i="2"/>
  <c r="AI96" i="2" s="1"/>
  <c r="AH95" i="2"/>
  <c r="AI95" i="2" s="1"/>
  <c r="AH94" i="2"/>
  <c r="AI94" i="2" s="1"/>
  <c r="AH93" i="2"/>
  <c r="AH92" i="2"/>
  <c r="AH91" i="2"/>
  <c r="AI91" i="2" s="1"/>
  <c r="AH90" i="2"/>
  <c r="AI90" i="2" s="1"/>
  <c r="AH89" i="2"/>
  <c r="AI89" i="2" s="1"/>
  <c r="AH88" i="2"/>
  <c r="AI88" i="2" s="1"/>
  <c r="AH87" i="2"/>
  <c r="AI87" i="2" s="1"/>
  <c r="AH86" i="2"/>
  <c r="AI86" i="2" s="1"/>
  <c r="AH85" i="2"/>
  <c r="AH84" i="2"/>
  <c r="AH83" i="2"/>
  <c r="AI83" i="2" s="1"/>
  <c r="AH82" i="2"/>
  <c r="AI82" i="2" s="1"/>
  <c r="AH81" i="2"/>
  <c r="AI81" i="2" s="1"/>
  <c r="AH80" i="2"/>
  <c r="AI80" i="2" s="1"/>
  <c r="AH79" i="2"/>
  <c r="AI79" i="2" s="1"/>
  <c r="AH78" i="2"/>
  <c r="AI78" i="2" s="1"/>
  <c r="AH77" i="2"/>
  <c r="AH76" i="2"/>
  <c r="AH75" i="2"/>
  <c r="AI75" i="2" s="1"/>
  <c r="AH74" i="2"/>
  <c r="AI74" i="2" s="1"/>
  <c r="AH73" i="2"/>
  <c r="AI73" i="2" s="1"/>
  <c r="AH72" i="2"/>
  <c r="AI72" i="2" s="1"/>
  <c r="AH71" i="2"/>
  <c r="AI71" i="2" s="1"/>
  <c r="AH70" i="2"/>
  <c r="AI70" i="2" s="1"/>
  <c r="AH69" i="2"/>
  <c r="AH68" i="2"/>
  <c r="AH67" i="2"/>
  <c r="AI67" i="2" s="1"/>
  <c r="AH66" i="2"/>
  <c r="AI66" i="2" s="1"/>
  <c r="AH65" i="2"/>
  <c r="AI65" i="2" s="1"/>
  <c r="AH64" i="2"/>
  <c r="AI64" i="2" s="1"/>
  <c r="AH63" i="2"/>
  <c r="AI63" i="2" s="1"/>
  <c r="AH62" i="2"/>
  <c r="AI62" i="2" s="1"/>
  <c r="AH61" i="2"/>
  <c r="AH60" i="2"/>
  <c r="AH59" i="2"/>
  <c r="AI59" i="2" s="1"/>
  <c r="AH58" i="2"/>
  <c r="AI58" i="2" s="1"/>
  <c r="AH57" i="2"/>
  <c r="AI57" i="2" s="1"/>
  <c r="AH56" i="2"/>
  <c r="AI56" i="2" s="1"/>
  <c r="AH55" i="2"/>
  <c r="AI55" i="2" s="1"/>
  <c r="AH54" i="2"/>
  <c r="AI54" i="2" s="1"/>
  <c r="AH53" i="2"/>
  <c r="AH52" i="2"/>
  <c r="AH51" i="2"/>
  <c r="AH50" i="2"/>
  <c r="AI50" i="2" s="1"/>
  <c r="AH49" i="2"/>
  <c r="AI49" i="2" s="1"/>
  <c r="AH48" i="2"/>
  <c r="AI48" i="2" s="1"/>
  <c r="AH47" i="2"/>
  <c r="AI47" i="2" s="1"/>
  <c r="AH46" i="2"/>
  <c r="AI46" i="2" s="1"/>
  <c r="AH45" i="2"/>
  <c r="AH44" i="2"/>
  <c r="AH43" i="2"/>
  <c r="AH41" i="2"/>
  <c r="AI41" i="2" s="1"/>
  <c r="AH40" i="2"/>
  <c r="AI40" i="2" s="1"/>
  <c r="AH39" i="2"/>
  <c r="AI39" i="2" s="1"/>
  <c r="AH38" i="2"/>
  <c r="AI38" i="2" s="1"/>
  <c r="AH37" i="2"/>
  <c r="AI37" i="2" s="1"/>
  <c r="AH36" i="2"/>
  <c r="AH35" i="2"/>
  <c r="AH34" i="2"/>
  <c r="AH33" i="2"/>
  <c r="AI33" i="2" s="1"/>
  <c r="AH32" i="2"/>
  <c r="AI32" i="2" s="1"/>
  <c r="AH31" i="2"/>
  <c r="AI31" i="2" s="1"/>
  <c r="AH30" i="2"/>
  <c r="AI30" i="2" s="1"/>
  <c r="AH29" i="2"/>
  <c r="AI29" i="2" s="1"/>
  <c r="AH28" i="2"/>
  <c r="AH26" i="2"/>
  <c r="AH25" i="2"/>
  <c r="AH24" i="2"/>
  <c r="AI24" i="2" s="1"/>
  <c r="AH23" i="2"/>
  <c r="AI23" i="2" s="1"/>
  <c r="AH22" i="2"/>
  <c r="AI22" i="2" s="1"/>
  <c r="AH21" i="2"/>
  <c r="AI21" i="2" s="1"/>
  <c r="AH20" i="2"/>
  <c r="AI20" i="2" s="1"/>
  <c r="AH19" i="2"/>
  <c r="AH18" i="2"/>
  <c r="AH17" i="2"/>
  <c r="AH16" i="2"/>
  <c r="AI16" i="2" s="1"/>
  <c r="AH15" i="2"/>
  <c r="AI15" i="2" s="1"/>
  <c r="AH14" i="2"/>
  <c r="AI14" i="2" s="1"/>
  <c r="AH13" i="2"/>
  <c r="AI13" i="2" s="1"/>
  <c r="AH11" i="2"/>
  <c r="AI11" i="2" s="1"/>
  <c r="AH10" i="2"/>
  <c r="AH9" i="2"/>
  <c r="AH8" i="2"/>
  <c r="AH7" i="2"/>
  <c r="AI7" i="2" s="1"/>
  <c r="BW91" i="1" l="1"/>
  <c r="BW90" i="1"/>
  <c r="BW83" i="1"/>
  <c r="BW82" i="1"/>
  <c r="BW75" i="1"/>
  <c r="BW74" i="1"/>
  <c r="BW67" i="1"/>
  <c r="BW66" i="1"/>
  <c r="BW59" i="1"/>
  <c r="BW58" i="1"/>
  <c r="BW51" i="1"/>
  <c r="BW50" i="1"/>
  <c r="BW43" i="1"/>
  <c r="BW42" i="1"/>
  <c r="BW35" i="1"/>
  <c r="BW34" i="1"/>
  <c r="BW26" i="1"/>
  <c r="BW25" i="1"/>
  <c r="BW18" i="1"/>
  <c r="BW17" i="1"/>
  <c r="BW10" i="1"/>
  <c r="BW9" i="1"/>
  <c r="BV91" i="1"/>
  <c r="BV83" i="1"/>
  <c r="BV75" i="1"/>
  <c r="BV67" i="1"/>
  <c r="BV59" i="1"/>
  <c r="BV51" i="1"/>
  <c r="BV43" i="1"/>
  <c r="BV35" i="1"/>
  <c r="BV26" i="1"/>
  <c r="BV18" i="1"/>
  <c r="BV10" i="1"/>
  <c r="BU96" i="1"/>
  <c r="BW96" i="1" s="1"/>
  <c r="BU95" i="1"/>
  <c r="BW95" i="1" s="1"/>
  <c r="BU94" i="1"/>
  <c r="BW94" i="1" s="1"/>
  <c r="BU93" i="1"/>
  <c r="BW93" i="1" s="1"/>
  <c r="BU92" i="1"/>
  <c r="BV92" i="1" s="1"/>
  <c r="BU91" i="1"/>
  <c r="BU90" i="1"/>
  <c r="BV90" i="1" s="1"/>
  <c r="BU89" i="1"/>
  <c r="BV89" i="1" s="1"/>
  <c r="BU88" i="1"/>
  <c r="BW88" i="1" s="1"/>
  <c r="BU87" i="1"/>
  <c r="BW87" i="1" s="1"/>
  <c r="BU86" i="1"/>
  <c r="BW86" i="1" s="1"/>
  <c r="BU85" i="1"/>
  <c r="BW85" i="1" s="1"/>
  <c r="BU84" i="1"/>
  <c r="BW84" i="1" s="1"/>
  <c r="BU83" i="1"/>
  <c r="BU82" i="1"/>
  <c r="BV82" i="1" s="1"/>
  <c r="BU81" i="1"/>
  <c r="BV81" i="1" s="1"/>
  <c r="BU80" i="1"/>
  <c r="BW80" i="1" s="1"/>
  <c r="BU79" i="1"/>
  <c r="BW79" i="1" s="1"/>
  <c r="BU78" i="1"/>
  <c r="BW78" i="1" s="1"/>
  <c r="BU77" i="1"/>
  <c r="BW77" i="1" s="1"/>
  <c r="BU76" i="1"/>
  <c r="BW76" i="1" s="1"/>
  <c r="BU75" i="1"/>
  <c r="BU74" i="1"/>
  <c r="BV74" i="1" s="1"/>
  <c r="BU73" i="1"/>
  <c r="BV73" i="1" s="1"/>
  <c r="BU72" i="1"/>
  <c r="BW72" i="1" s="1"/>
  <c r="BU71" i="1"/>
  <c r="BW71" i="1" s="1"/>
  <c r="BU70" i="1"/>
  <c r="BW70" i="1" s="1"/>
  <c r="BU69" i="1"/>
  <c r="BW69" i="1" s="1"/>
  <c r="BU68" i="1"/>
  <c r="BV68" i="1" s="1"/>
  <c r="BU67" i="1"/>
  <c r="BU66" i="1"/>
  <c r="BV66" i="1" s="1"/>
  <c r="BU65" i="1"/>
  <c r="BV65" i="1" s="1"/>
  <c r="BU64" i="1"/>
  <c r="BW64" i="1" s="1"/>
  <c r="BU63" i="1"/>
  <c r="BW63" i="1" s="1"/>
  <c r="BU62" i="1"/>
  <c r="BW62" i="1" s="1"/>
  <c r="BU61" i="1"/>
  <c r="BW61" i="1" s="1"/>
  <c r="BU60" i="1"/>
  <c r="BW60" i="1" s="1"/>
  <c r="BU59" i="1"/>
  <c r="BU58" i="1"/>
  <c r="BV58" i="1" s="1"/>
  <c r="BU57" i="1"/>
  <c r="BV57" i="1" s="1"/>
  <c r="BU56" i="1"/>
  <c r="BW56" i="1" s="1"/>
  <c r="BU55" i="1"/>
  <c r="BW55" i="1" s="1"/>
  <c r="BU54" i="1"/>
  <c r="BW54" i="1" s="1"/>
  <c r="BU53" i="1"/>
  <c r="BW53" i="1" s="1"/>
  <c r="BU52" i="1"/>
  <c r="BV52" i="1" s="1"/>
  <c r="BU51" i="1"/>
  <c r="BU50" i="1"/>
  <c r="BV50" i="1" s="1"/>
  <c r="BU49" i="1"/>
  <c r="BV49" i="1" s="1"/>
  <c r="BU48" i="1"/>
  <c r="BW48" i="1" s="1"/>
  <c r="BU47" i="1"/>
  <c r="BW47" i="1" s="1"/>
  <c r="BU46" i="1"/>
  <c r="BW46" i="1" s="1"/>
  <c r="BU45" i="1"/>
  <c r="BW45" i="1" s="1"/>
  <c r="BU44" i="1"/>
  <c r="BV44" i="1" s="1"/>
  <c r="BU43" i="1"/>
  <c r="BU42" i="1"/>
  <c r="BV42" i="1" s="1"/>
  <c r="BU41" i="1"/>
  <c r="BV41" i="1" s="1"/>
  <c r="BU40" i="1"/>
  <c r="BW40" i="1" s="1"/>
  <c r="BU39" i="1"/>
  <c r="BW39" i="1" s="1"/>
  <c r="BU38" i="1"/>
  <c r="BW38" i="1" s="1"/>
  <c r="BU37" i="1"/>
  <c r="BW37" i="1" s="1"/>
  <c r="BU36" i="1"/>
  <c r="BV36" i="1" s="1"/>
  <c r="BU35" i="1"/>
  <c r="BU34" i="1"/>
  <c r="BV34" i="1" s="1"/>
  <c r="BU33" i="1"/>
  <c r="BV33" i="1" s="1"/>
  <c r="BU32" i="1"/>
  <c r="BW32" i="1" s="1"/>
  <c r="BU31" i="1"/>
  <c r="BW31" i="1" s="1"/>
  <c r="BU30" i="1"/>
  <c r="BW30" i="1" s="1"/>
  <c r="BU29" i="1"/>
  <c r="BW29" i="1" s="1"/>
  <c r="BU28" i="1"/>
  <c r="BV28" i="1" s="1"/>
  <c r="BU26" i="1"/>
  <c r="BU25" i="1"/>
  <c r="BV25" i="1" s="1"/>
  <c r="BU24" i="1"/>
  <c r="BV24" i="1" s="1"/>
  <c r="BU23" i="1"/>
  <c r="BW23" i="1" s="1"/>
  <c r="BU22" i="1"/>
  <c r="BW22" i="1" s="1"/>
  <c r="BU21" i="1"/>
  <c r="BW21" i="1" s="1"/>
  <c r="BU20" i="1"/>
  <c r="BW20" i="1" s="1"/>
  <c r="BU19" i="1"/>
  <c r="BW19" i="1" s="1"/>
  <c r="BU18" i="1"/>
  <c r="BU17" i="1"/>
  <c r="BV17" i="1" s="1"/>
  <c r="BU16" i="1"/>
  <c r="BV16" i="1" s="1"/>
  <c r="BU15" i="1"/>
  <c r="BW15" i="1" s="1"/>
  <c r="BU14" i="1"/>
  <c r="BW14" i="1" s="1"/>
  <c r="BU13" i="1"/>
  <c r="BW13" i="1" s="1"/>
  <c r="BU12" i="1"/>
  <c r="BW12" i="1" s="1"/>
  <c r="BU11" i="1"/>
  <c r="BW11" i="1" s="1"/>
  <c r="BU10" i="1"/>
  <c r="BU9" i="1"/>
  <c r="BV9" i="1" s="1"/>
  <c r="BU8" i="1"/>
  <c r="BV8" i="1" s="1"/>
  <c r="BU7" i="1"/>
  <c r="BW7" i="1" s="1"/>
  <c r="BV19" i="1" l="1"/>
  <c r="BV84" i="1"/>
  <c r="BW8" i="1"/>
  <c r="BW16" i="1"/>
  <c r="BW24" i="1"/>
  <c r="BW33" i="1"/>
  <c r="BW41" i="1"/>
  <c r="BW49" i="1"/>
  <c r="BW57" i="1"/>
  <c r="BW65" i="1"/>
  <c r="BW73" i="1"/>
  <c r="BW81" i="1"/>
  <c r="BW89" i="1"/>
  <c r="BV11" i="1"/>
  <c r="BV60" i="1"/>
  <c r="BV76" i="1"/>
  <c r="BV12" i="1"/>
  <c r="BV20" i="1"/>
  <c r="BV29" i="1"/>
  <c r="BV37" i="1"/>
  <c r="BV45" i="1"/>
  <c r="BV53" i="1"/>
  <c r="BV61" i="1"/>
  <c r="BV69" i="1"/>
  <c r="BV77" i="1"/>
  <c r="BV85" i="1"/>
  <c r="BV93" i="1"/>
  <c r="BW28" i="1"/>
  <c r="BW36" i="1"/>
  <c r="BW44" i="1"/>
  <c r="BW52" i="1"/>
  <c r="BW68" i="1"/>
  <c r="BW92" i="1"/>
  <c r="BV13" i="1"/>
  <c r="BV21" i="1"/>
  <c r="BV30" i="1"/>
  <c r="BV38" i="1"/>
  <c r="BV46" i="1"/>
  <c r="BV54" i="1"/>
  <c r="BV62" i="1"/>
  <c r="BV70" i="1"/>
  <c r="BV78" i="1"/>
  <c r="BV86" i="1"/>
  <c r="BV94" i="1"/>
  <c r="BV14" i="1"/>
  <c r="BV22" i="1"/>
  <c r="BV31" i="1"/>
  <c r="BV39" i="1"/>
  <c r="BV47" i="1"/>
  <c r="BV55" i="1"/>
  <c r="BV63" i="1"/>
  <c r="BV71" i="1"/>
  <c r="BV79" i="1"/>
  <c r="BV87" i="1"/>
  <c r="BV95" i="1"/>
  <c r="BV7" i="1"/>
  <c r="BV15" i="1"/>
  <c r="BV23" i="1"/>
  <c r="BV32" i="1"/>
  <c r="BV40" i="1"/>
  <c r="BV48" i="1"/>
  <c r="BV56" i="1"/>
  <c r="BV64" i="1"/>
  <c r="BV72" i="1"/>
  <c r="BV80" i="1"/>
  <c r="BV88" i="1"/>
  <c r="BV96" i="1"/>
</calcChain>
</file>

<file path=xl/sharedStrings.xml><?xml version="1.0" encoding="utf-8"?>
<sst xmlns="http://schemas.openxmlformats.org/spreadsheetml/2006/main" count="5919" uniqueCount="44">
  <si>
    <t>TC</t>
  </si>
  <si>
    <t>fuel</t>
  </si>
  <si>
    <t>fuelln1</t>
  </si>
  <si>
    <t>fuelsqrt</t>
  </si>
  <si>
    <t>GR</t>
  </si>
  <si>
    <t>BM</t>
  </si>
  <si>
    <t>100_1000hr</t>
  </si>
  <si>
    <t>ON</t>
  </si>
  <si>
    <t>SC</t>
  </si>
  <si>
    <t>10hr</t>
  </si>
  <si>
    <t>1hr</t>
  </si>
  <si>
    <t>LOC</t>
  </si>
  <si>
    <t>TRT</t>
  </si>
  <si>
    <t>SUB</t>
  </si>
  <si>
    <t>YST</t>
  </si>
  <si>
    <t>FCAT</t>
  </si>
  <si>
    <t>TDC</t>
  </si>
  <si>
    <t>MY</t>
  </si>
  <si>
    <t>ASUB</t>
  </si>
  <si>
    <t>SORT BY YST AND FCAT CHANGE YST 6 TO 5 FOR ON</t>
  </si>
  <si>
    <t>SORT BY FCAT LOC YST THEN SEPARATE FCATS</t>
  </si>
  <si>
    <t>.</t>
  </si>
  <si>
    <t>TOTAL</t>
  </si>
  <si>
    <t>X</t>
  </si>
  <si>
    <t>SUMMED FCAT TO GET TOTAL</t>
  </si>
  <si>
    <t>THIS SS</t>
  </si>
  <si>
    <t xml:space="preserve">CHANGES YST OF 6 TO 5 FOR ON TO REPORT YST AT LEAST 5 YR </t>
  </si>
  <si>
    <t>THIS NECESSARY OR OTHERWISE HAVE  GR AND SC AT 5 YR AND ON AT 6 YST</t>
  </si>
  <si>
    <t>ADDS 3 FUEL CATEGORIES TO GET A TOTAL FUELS TO ANALYZE</t>
  </si>
  <si>
    <t>ADDS . TO ONE MISSING DATA ROW</t>
  </si>
  <si>
    <t>TOTAL AS VALUES</t>
  </si>
  <si>
    <t>3 FCATS  USE FOR FCAT ANALYSIS</t>
  </si>
  <si>
    <t>USE FOR TOTAL ANALYSIS</t>
  </si>
  <si>
    <t>SORT BY YST</t>
  </si>
  <si>
    <t>YST 5</t>
  </si>
  <si>
    <t>FUELDIFF</t>
  </si>
  <si>
    <t xml:space="preserve"> </t>
  </si>
  <si>
    <t>ADDED 4000 TO FUEL DIFF AND TOOK SQRT OF THAT</t>
  </si>
  <si>
    <t>FDIFF4K</t>
  </si>
  <si>
    <t>g</t>
  </si>
  <si>
    <t>subplot</t>
  </si>
  <si>
    <t>NM</t>
  </si>
  <si>
    <t>ONAQUI JUNIPER 2016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</si>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</sst>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0" fillId="0" borderId="0" xfId="0"/>
    <xf numFmtId="0" fontId="0" fillId="0" borderId="10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76"/>
  <sheetViews>
    <sheetView topLeftCell="U1" zoomScale="75" zoomScaleNormal="75" workbookViewId="0">
      <selection activeCell="N229" sqref="N229:X276"/>
    </sheetView>
  </sheetViews>
  <sheetFormatPr defaultRowHeight="14.4" x14ac:dyDescent="0.55000000000000004"/>
  <sheetData>
    <row r="1" spans="1:103" x14ac:dyDescent="0.55000000000000004">
      <c r="A1" t="s">
        <v>25</v>
      </c>
    </row>
    <row r="2" spans="1:103" x14ac:dyDescent="0.55000000000000004">
      <c r="A2" t="s">
        <v>26</v>
      </c>
      <c r="G2" t="s">
        <v>27</v>
      </c>
    </row>
    <row r="3" spans="1:103" x14ac:dyDescent="0.55000000000000004">
      <c r="A3" t="s">
        <v>28</v>
      </c>
    </row>
    <row r="4" spans="1:103" x14ac:dyDescent="0.55000000000000004">
      <c r="C4" t="s">
        <v>29</v>
      </c>
    </row>
    <row r="5" spans="1:103" x14ac:dyDescent="0.55000000000000004">
      <c r="N5" t="s">
        <v>19</v>
      </c>
      <c r="AA5" t="s">
        <v>20</v>
      </c>
      <c r="AF5" s="2" t="s">
        <v>6</v>
      </c>
      <c r="AR5" s="2" t="s">
        <v>9</v>
      </c>
      <c r="BE5" s="2" t="s">
        <v>10</v>
      </c>
      <c r="BN5" t="s">
        <v>24</v>
      </c>
      <c r="CA5" t="s">
        <v>30</v>
      </c>
      <c r="CC5" t="s">
        <v>32</v>
      </c>
      <c r="CN5" t="s">
        <v>31</v>
      </c>
    </row>
    <row r="6" spans="1:103" x14ac:dyDescent="0.55000000000000004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0</v>
      </c>
      <c r="G6" s="3" t="s">
        <v>16</v>
      </c>
      <c r="H6" s="3" t="s">
        <v>1</v>
      </c>
      <c r="I6" s="3" t="s">
        <v>2</v>
      </c>
      <c r="J6" s="3" t="s">
        <v>3</v>
      </c>
      <c r="K6" s="3" t="s">
        <v>17</v>
      </c>
      <c r="L6" s="3" t="s">
        <v>18</v>
      </c>
      <c r="N6" s="3" t="s">
        <v>11</v>
      </c>
      <c r="O6" s="3" t="s">
        <v>12</v>
      </c>
      <c r="P6" s="3" t="s">
        <v>13</v>
      </c>
      <c r="Q6" s="3" t="s">
        <v>14</v>
      </c>
      <c r="R6" s="3" t="s">
        <v>15</v>
      </c>
      <c r="S6" s="3" t="s">
        <v>0</v>
      </c>
      <c r="T6" s="3" t="s">
        <v>16</v>
      </c>
      <c r="U6" s="3" t="s">
        <v>1</v>
      </c>
      <c r="V6" s="3" t="s">
        <v>2</v>
      </c>
      <c r="W6" s="3" t="s">
        <v>3</v>
      </c>
      <c r="X6" s="3" t="s">
        <v>17</v>
      </c>
      <c r="Y6" s="3" t="s">
        <v>18</v>
      </c>
      <c r="AA6" s="3" t="s">
        <v>11</v>
      </c>
      <c r="AB6" s="3" t="s">
        <v>12</v>
      </c>
      <c r="AC6" s="3" t="s">
        <v>13</v>
      </c>
      <c r="AD6" s="3" t="s">
        <v>14</v>
      </c>
      <c r="AE6" s="3" t="s">
        <v>15</v>
      </c>
      <c r="AF6" s="3" t="s">
        <v>0</v>
      </c>
      <c r="AG6" s="3" t="s">
        <v>16</v>
      </c>
      <c r="AH6" s="3" t="s">
        <v>1</v>
      </c>
      <c r="AI6" s="3" t="s">
        <v>2</v>
      </c>
      <c r="AJ6" s="3" t="s">
        <v>3</v>
      </c>
      <c r="AK6" s="3" t="s">
        <v>17</v>
      </c>
      <c r="AL6" s="3" t="s">
        <v>18</v>
      </c>
      <c r="AN6" s="3" t="s">
        <v>11</v>
      </c>
      <c r="AO6" s="3" t="s">
        <v>12</v>
      </c>
      <c r="AP6" s="3" t="s">
        <v>13</v>
      </c>
      <c r="AQ6" s="3" t="s">
        <v>14</v>
      </c>
      <c r="AR6" s="3" t="s">
        <v>15</v>
      </c>
      <c r="AS6" s="3" t="s">
        <v>0</v>
      </c>
      <c r="AT6" s="3" t="s">
        <v>16</v>
      </c>
      <c r="AU6" s="3" t="s">
        <v>1</v>
      </c>
      <c r="AV6" s="3" t="s">
        <v>2</v>
      </c>
      <c r="AW6" s="3" t="s">
        <v>3</v>
      </c>
      <c r="AX6" s="3" t="s">
        <v>17</v>
      </c>
      <c r="AY6" s="3" t="s">
        <v>18</v>
      </c>
      <c r="BA6" s="3" t="s">
        <v>11</v>
      </c>
      <c r="BB6" s="3" t="s">
        <v>12</v>
      </c>
      <c r="BC6" s="3" t="s">
        <v>13</v>
      </c>
      <c r="BD6" s="3" t="s">
        <v>14</v>
      </c>
      <c r="BE6" s="3" t="s">
        <v>15</v>
      </c>
      <c r="BF6" s="3" t="s">
        <v>0</v>
      </c>
      <c r="BG6" s="3" t="s">
        <v>16</v>
      </c>
      <c r="BH6" s="3" t="s">
        <v>1</v>
      </c>
      <c r="BI6" s="3" t="s">
        <v>2</v>
      </c>
      <c r="BJ6" s="3" t="s">
        <v>3</v>
      </c>
      <c r="BK6" s="3" t="s">
        <v>17</v>
      </c>
      <c r="BL6" s="3" t="s">
        <v>18</v>
      </c>
      <c r="BN6" s="3" t="s">
        <v>11</v>
      </c>
      <c r="BO6" s="3" t="s">
        <v>12</v>
      </c>
      <c r="BP6" s="3" t="s">
        <v>13</v>
      </c>
      <c r="BQ6" s="3" t="s">
        <v>14</v>
      </c>
      <c r="BR6" s="3" t="s">
        <v>15</v>
      </c>
      <c r="BS6" s="3" t="s">
        <v>0</v>
      </c>
      <c r="BT6" s="3" t="s">
        <v>16</v>
      </c>
      <c r="BU6" s="3" t="s">
        <v>1</v>
      </c>
      <c r="BV6" s="3" t="s">
        <v>2</v>
      </c>
      <c r="BW6" s="3" t="s">
        <v>3</v>
      </c>
      <c r="BX6" s="3" t="s">
        <v>17</v>
      </c>
      <c r="BY6" s="3" t="s">
        <v>18</v>
      </c>
      <c r="CA6" t="s">
        <v>11</v>
      </c>
      <c r="CB6" t="s">
        <v>12</v>
      </c>
      <c r="CC6" t="s">
        <v>13</v>
      </c>
      <c r="CD6" t="s">
        <v>14</v>
      </c>
      <c r="CE6" t="s">
        <v>15</v>
      </c>
      <c r="CF6" t="s">
        <v>0</v>
      </c>
      <c r="CG6" t="s">
        <v>16</v>
      </c>
      <c r="CH6" t="s">
        <v>1</v>
      </c>
      <c r="CI6" t="s">
        <v>2</v>
      </c>
      <c r="CJ6" t="s">
        <v>3</v>
      </c>
      <c r="CK6" t="s">
        <v>17</v>
      </c>
      <c r="CL6" t="s">
        <v>18</v>
      </c>
      <c r="CN6" s="1" t="s">
        <v>11</v>
      </c>
      <c r="CO6" s="1" t="s">
        <v>12</v>
      </c>
      <c r="CP6" s="1" t="s">
        <v>13</v>
      </c>
      <c r="CQ6" s="1" t="s">
        <v>14</v>
      </c>
      <c r="CR6" s="1" t="s">
        <v>15</v>
      </c>
      <c r="CS6" s="1" t="s">
        <v>0</v>
      </c>
      <c r="CT6" s="1" t="s">
        <v>16</v>
      </c>
      <c r="CU6" s="1" t="s">
        <v>1</v>
      </c>
      <c r="CV6" s="1" t="s">
        <v>2</v>
      </c>
      <c r="CW6" s="1" t="s">
        <v>3</v>
      </c>
      <c r="CX6" s="1" t="s">
        <v>17</v>
      </c>
      <c r="CY6" s="1" t="s">
        <v>18</v>
      </c>
    </row>
    <row r="7" spans="1:103" x14ac:dyDescent="0.55000000000000004">
      <c r="A7" s="2" t="s">
        <v>4</v>
      </c>
      <c r="B7" s="2" t="s">
        <v>5</v>
      </c>
      <c r="C7" s="2">
        <v>1</v>
      </c>
      <c r="D7" s="2">
        <v>1</v>
      </c>
      <c r="E7" s="2" t="s">
        <v>6</v>
      </c>
      <c r="F7" s="2">
        <v>35</v>
      </c>
      <c r="G7" s="2">
        <v>0.35</v>
      </c>
      <c r="H7" s="2">
        <v>7664.5333330000003</v>
      </c>
      <c r="I7" s="2">
        <v>8.9444893689999994</v>
      </c>
      <c r="J7" s="2">
        <v>87.547320540000001</v>
      </c>
      <c r="K7" s="2">
        <v>2008</v>
      </c>
      <c r="L7" s="2">
        <v>1</v>
      </c>
      <c r="N7" s="2" t="s">
        <v>4</v>
      </c>
      <c r="O7" s="2" t="s">
        <v>5</v>
      </c>
      <c r="P7" s="2">
        <v>1</v>
      </c>
      <c r="Q7" s="2">
        <v>1</v>
      </c>
      <c r="R7" s="2" t="s">
        <v>6</v>
      </c>
      <c r="S7" s="2">
        <v>35</v>
      </c>
      <c r="T7" s="2">
        <v>0.35</v>
      </c>
      <c r="U7" s="2">
        <v>7664.5333330000003</v>
      </c>
      <c r="V7" s="2">
        <v>8.9444893689999994</v>
      </c>
      <c r="W7" s="2">
        <v>87.547320540000001</v>
      </c>
      <c r="X7" s="2">
        <v>2008</v>
      </c>
      <c r="Y7" s="2">
        <v>1</v>
      </c>
      <c r="AA7" s="2" t="s">
        <v>4</v>
      </c>
      <c r="AB7" s="2" t="s">
        <v>5</v>
      </c>
      <c r="AC7" s="2">
        <v>1</v>
      </c>
      <c r="AD7" s="2">
        <v>1</v>
      </c>
      <c r="AE7" s="2" t="s">
        <v>6</v>
      </c>
      <c r="AF7" s="2">
        <v>35</v>
      </c>
      <c r="AG7" s="2">
        <v>0.35</v>
      </c>
      <c r="AH7" s="2">
        <v>7664.5333330000003</v>
      </c>
      <c r="AI7" s="2">
        <v>8.9444893689999994</v>
      </c>
      <c r="AJ7" s="2">
        <v>87.547320540000001</v>
      </c>
      <c r="AK7" s="2">
        <v>2008</v>
      </c>
      <c r="AL7" s="2">
        <v>1</v>
      </c>
      <c r="AN7" s="2" t="s">
        <v>4</v>
      </c>
      <c r="AO7" s="2" t="s">
        <v>5</v>
      </c>
      <c r="AP7" s="2">
        <v>1</v>
      </c>
      <c r="AQ7" s="2">
        <v>1</v>
      </c>
      <c r="AR7" s="2" t="s">
        <v>9</v>
      </c>
      <c r="AS7" s="2">
        <v>35</v>
      </c>
      <c r="AT7" s="2">
        <v>0.35</v>
      </c>
      <c r="AU7" s="2">
        <v>6875.52</v>
      </c>
      <c r="AV7" s="2">
        <v>8.8358679890000005</v>
      </c>
      <c r="AW7" s="2">
        <v>82.918755419999997</v>
      </c>
      <c r="AX7" s="2">
        <v>2008</v>
      </c>
      <c r="AY7" s="2">
        <v>1</v>
      </c>
      <c r="BA7" s="2" t="s">
        <v>4</v>
      </c>
      <c r="BB7" s="2" t="s">
        <v>5</v>
      </c>
      <c r="BC7" s="2">
        <v>1</v>
      </c>
      <c r="BD7" s="2">
        <v>1</v>
      </c>
      <c r="BE7" s="2" t="s">
        <v>10</v>
      </c>
      <c r="BF7" s="2">
        <v>35</v>
      </c>
      <c r="BG7" s="2">
        <v>0.35</v>
      </c>
      <c r="BH7" s="2">
        <v>10472.799999999999</v>
      </c>
      <c r="BI7" s="2">
        <v>9.2566321800000004</v>
      </c>
      <c r="BJ7" s="2">
        <v>102.3366992</v>
      </c>
      <c r="BK7" s="2">
        <v>2008</v>
      </c>
      <c r="BL7" s="2">
        <v>1</v>
      </c>
      <c r="BN7" s="2" t="s">
        <v>4</v>
      </c>
      <c r="BO7" s="2" t="s">
        <v>5</v>
      </c>
      <c r="BP7" s="2">
        <v>1</v>
      </c>
      <c r="BQ7" s="2">
        <v>1</v>
      </c>
      <c r="BR7" t="s">
        <v>22</v>
      </c>
      <c r="BS7" s="2">
        <v>35</v>
      </c>
      <c r="BT7" s="2">
        <v>0.35</v>
      </c>
      <c r="BU7">
        <f>SUM(AH7,AU7,BH7)</f>
        <v>25012.853332999999</v>
      </c>
      <c r="BV7">
        <f>LN(BU7+1)</f>
        <v>10.127185083695164</v>
      </c>
      <c r="BW7">
        <f>SQRT(BU7)</f>
        <v>158.15452359322512</v>
      </c>
      <c r="BX7" s="2">
        <v>2008</v>
      </c>
      <c r="BY7" s="2">
        <v>1</v>
      </c>
      <c r="CA7" t="s">
        <v>4</v>
      </c>
      <c r="CB7" t="s">
        <v>5</v>
      </c>
      <c r="CC7">
        <v>1</v>
      </c>
      <c r="CD7">
        <v>1</v>
      </c>
      <c r="CE7" t="s">
        <v>22</v>
      </c>
      <c r="CF7">
        <v>35</v>
      </c>
      <c r="CG7">
        <v>0.35</v>
      </c>
      <c r="CH7">
        <v>25012.853332999999</v>
      </c>
      <c r="CI7">
        <v>10.127185083695164</v>
      </c>
      <c r="CJ7">
        <v>158.15452359322512</v>
      </c>
      <c r="CK7">
        <v>2008</v>
      </c>
      <c r="CL7">
        <v>1</v>
      </c>
      <c r="CN7" s="2" t="s">
        <v>4</v>
      </c>
      <c r="CO7" s="2" t="s">
        <v>5</v>
      </c>
      <c r="CP7" s="2">
        <v>1</v>
      </c>
      <c r="CQ7" s="2">
        <v>1</v>
      </c>
      <c r="CR7" s="2" t="s">
        <v>6</v>
      </c>
      <c r="CS7" s="2">
        <v>35</v>
      </c>
      <c r="CT7" s="2">
        <v>0.35</v>
      </c>
      <c r="CU7" s="2">
        <v>7664.5333330000003</v>
      </c>
      <c r="CV7" s="2">
        <v>8.9444893689999994</v>
      </c>
      <c r="CW7" s="2">
        <v>87.547320540000001</v>
      </c>
      <c r="CX7" s="2">
        <v>2008</v>
      </c>
      <c r="CY7" s="2">
        <v>1</v>
      </c>
    </row>
    <row r="8" spans="1:103" x14ac:dyDescent="0.55000000000000004">
      <c r="A8" s="2" t="s">
        <v>4</v>
      </c>
      <c r="B8" s="2" t="s">
        <v>5</v>
      </c>
      <c r="C8" s="2">
        <v>3</v>
      </c>
      <c r="D8" s="2">
        <v>1</v>
      </c>
      <c r="E8" s="2" t="s">
        <v>6</v>
      </c>
      <c r="F8" s="2">
        <v>33</v>
      </c>
      <c r="G8" s="2">
        <v>0.33</v>
      </c>
      <c r="H8" s="2">
        <v>8355.5733330000003</v>
      </c>
      <c r="I8" s="2">
        <v>9.0308037339999991</v>
      </c>
      <c r="J8" s="2">
        <v>91.408825250000007</v>
      </c>
      <c r="K8" s="2">
        <v>2008</v>
      </c>
      <c r="L8" s="2">
        <v>3</v>
      </c>
      <c r="N8" s="2" t="s">
        <v>4</v>
      </c>
      <c r="O8" s="2" t="s">
        <v>5</v>
      </c>
      <c r="P8" s="2">
        <v>3</v>
      </c>
      <c r="Q8" s="2">
        <v>1</v>
      </c>
      <c r="R8" s="2" t="s">
        <v>6</v>
      </c>
      <c r="S8" s="2">
        <v>33</v>
      </c>
      <c r="T8" s="2">
        <v>0.33</v>
      </c>
      <c r="U8" s="2">
        <v>8355.5733330000003</v>
      </c>
      <c r="V8" s="2">
        <v>9.0308037339999991</v>
      </c>
      <c r="W8" s="2">
        <v>91.408825250000007</v>
      </c>
      <c r="X8" s="2">
        <v>2008</v>
      </c>
      <c r="Y8" s="2">
        <v>3</v>
      </c>
      <c r="AA8" s="2" t="s">
        <v>4</v>
      </c>
      <c r="AB8" s="2" t="s">
        <v>5</v>
      </c>
      <c r="AC8" s="2">
        <v>3</v>
      </c>
      <c r="AD8" s="2">
        <v>1</v>
      </c>
      <c r="AE8" s="2" t="s">
        <v>6</v>
      </c>
      <c r="AF8" s="2">
        <v>33</v>
      </c>
      <c r="AG8" s="2">
        <v>0.33</v>
      </c>
      <c r="AH8" s="2">
        <v>8355.5733330000003</v>
      </c>
      <c r="AI8" s="2">
        <v>9.0308037339999991</v>
      </c>
      <c r="AJ8" s="2">
        <v>91.408825250000007</v>
      </c>
      <c r="AK8" s="2">
        <v>2008</v>
      </c>
      <c r="AL8" s="2">
        <v>3</v>
      </c>
      <c r="AN8" s="2" t="s">
        <v>4</v>
      </c>
      <c r="AO8" s="2" t="s">
        <v>5</v>
      </c>
      <c r="AP8" s="2">
        <v>3</v>
      </c>
      <c r="AQ8" s="2">
        <v>1</v>
      </c>
      <c r="AR8" s="2" t="s">
        <v>9</v>
      </c>
      <c r="AS8" s="2">
        <v>33</v>
      </c>
      <c r="AT8" s="2">
        <v>0.33</v>
      </c>
      <c r="AU8" s="2">
        <v>6888.7466670000003</v>
      </c>
      <c r="AV8" s="2">
        <v>8.8377895950000003</v>
      </c>
      <c r="AW8" s="2">
        <v>82.998473880000006</v>
      </c>
      <c r="AX8" s="2">
        <v>2008</v>
      </c>
      <c r="AY8" s="2">
        <v>3</v>
      </c>
      <c r="BA8" s="2" t="s">
        <v>4</v>
      </c>
      <c r="BB8" s="2" t="s">
        <v>5</v>
      </c>
      <c r="BC8" s="2">
        <v>3</v>
      </c>
      <c r="BD8" s="2">
        <v>1</v>
      </c>
      <c r="BE8" s="2" t="s">
        <v>10</v>
      </c>
      <c r="BF8" s="2">
        <v>33</v>
      </c>
      <c r="BG8" s="2">
        <v>0.33</v>
      </c>
      <c r="BH8" s="2">
        <v>11925.973330000001</v>
      </c>
      <c r="BI8" s="2">
        <v>9.3865577810000005</v>
      </c>
      <c r="BJ8" s="2">
        <v>109.20610480000001</v>
      </c>
      <c r="BK8" s="2">
        <v>2008</v>
      </c>
      <c r="BL8" s="2">
        <v>3</v>
      </c>
      <c r="BN8" s="2" t="s">
        <v>4</v>
      </c>
      <c r="BO8" s="2" t="s">
        <v>5</v>
      </c>
      <c r="BP8" s="2">
        <v>3</v>
      </c>
      <c r="BQ8" s="2">
        <v>1</v>
      </c>
      <c r="BR8" s="2" t="s">
        <v>22</v>
      </c>
      <c r="BS8" s="2">
        <v>33</v>
      </c>
      <c r="BT8" s="2">
        <v>0.33</v>
      </c>
      <c r="BU8" s="2">
        <f t="shared" ref="BU8:BU71" si="0">SUM(AH8,AU8,BH8)</f>
        <v>27170.29333</v>
      </c>
      <c r="BV8" s="2">
        <f t="shared" ref="BV8:BV71" si="1">LN(BU8+1)</f>
        <v>10.209916302686084</v>
      </c>
      <c r="BW8" s="2">
        <f t="shared" ref="BW8:BW71" si="2">SQRT(BU8)</f>
        <v>164.83413884872272</v>
      </c>
      <c r="BX8" s="2">
        <v>2008</v>
      </c>
      <c r="BY8" s="2">
        <v>3</v>
      </c>
      <c r="CA8" t="s">
        <v>4</v>
      </c>
      <c r="CB8" t="s">
        <v>5</v>
      </c>
      <c r="CC8">
        <v>3</v>
      </c>
      <c r="CD8">
        <v>1</v>
      </c>
      <c r="CE8" t="s">
        <v>22</v>
      </c>
      <c r="CF8">
        <v>33</v>
      </c>
      <c r="CG8">
        <v>0.33</v>
      </c>
      <c r="CH8">
        <v>27170.29333</v>
      </c>
      <c r="CI8">
        <v>10.209916302686084</v>
      </c>
      <c r="CJ8">
        <v>164.83413884872272</v>
      </c>
      <c r="CK8">
        <v>2008</v>
      </c>
      <c r="CL8">
        <v>3</v>
      </c>
      <c r="CN8" s="2" t="s">
        <v>4</v>
      </c>
      <c r="CO8" s="2" t="s">
        <v>5</v>
      </c>
      <c r="CP8" s="2">
        <v>3</v>
      </c>
      <c r="CQ8" s="2">
        <v>1</v>
      </c>
      <c r="CR8" s="2" t="s">
        <v>6</v>
      </c>
      <c r="CS8" s="2">
        <v>33</v>
      </c>
      <c r="CT8" s="2">
        <v>0.33</v>
      </c>
      <c r="CU8" s="2">
        <v>8355.5733330000003</v>
      </c>
      <c r="CV8" s="2">
        <v>9.0308037339999991</v>
      </c>
      <c r="CW8" s="2">
        <v>91.408825250000007</v>
      </c>
      <c r="CX8" s="2">
        <v>2008</v>
      </c>
      <c r="CY8" s="2">
        <v>3</v>
      </c>
    </row>
    <row r="9" spans="1:103" x14ac:dyDescent="0.55000000000000004">
      <c r="A9" s="2" t="s">
        <v>4</v>
      </c>
      <c r="B9" s="2" t="s">
        <v>5</v>
      </c>
      <c r="C9" s="2">
        <v>5</v>
      </c>
      <c r="D9" s="2">
        <v>1</v>
      </c>
      <c r="E9" s="2" t="s">
        <v>6</v>
      </c>
      <c r="F9" s="2">
        <v>23</v>
      </c>
      <c r="G9" s="2">
        <v>0.23</v>
      </c>
      <c r="H9" s="2">
        <v>89.066666670000004</v>
      </c>
      <c r="I9" s="2">
        <v>4.5005501370000003</v>
      </c>
      <c r="J9" s="2">
        <v>9.4375137969999994</v>
      </c>
      <c r="K9" s="2">
        <v>2008</v>
      </c>
      <c r="L9" s="2">
        <v>5</v>
      </c>
      <c r="N9" s="2" t="s">
        <v>4</v>
      </c>
      <c r="O9" s="2" t="s">
        <v>5</v>
      </c>
      <c r="P9" s="2">
        <v>5</v>
      </c>
      <c r="Q9" s="2">
        <v>1</v>
      </c>
      <c r="R9" s="2" t="s">
        <v>6</v>
      </c>
      <c r="S9" s="2">
        <v>23</v>
      </c>
      <c r="T9" s="2">
        <v>0.23</v>
      </c>
      <c r="U9" s="2">
        <v>89.066666670000004</v>
      </c>
      <c r="V9" s="2">
        <v>4.5005501370000003</v>
      </c>
      <c r="W9" s="2">
        <v>9.4375137969999994</v>
      </c>
      <c r="X9" s="2">
        <v>2008</v>
      </c>
      <c r="Y9" s="2">
        <v>5</v>
      </c>
      <c r="AA9" s="2" t="s">
        <v>4</v>
      </c>
      <c r="AB9" s="2" t="s">
        <v>5</v>
      </c>
      <c r="AC9" s="2">
        <v>5</v>
      </c>
      <c r="AD9" s="2">
        <v>1</v>
      </c>
      <c r="AE9" s="2" t="s">
        <v>6</v>
      </c>
      <c r="AF9" s="2">
        <v>23</v>
      </c>
      <c r="AG9" s="2">
        <v>0.23</v>
      </c>
      <c r="AH9" s="2">
        <v>89.066666670000004</v>
      </c>
      <c r="AI9" s="2">
        <v>4.5005501370000003</v>
      </c>
      <c r="AJ9" s="2">
        <v>9.4375137969999994</v>
      </c>
      <c r="AK9" s="2">
        <v>2008</v>
      </c>
      <c r="AL9" s="2">
        <v>5</v>
      </c>
      <c r="AN9" s="2" t="s">
        <v>4</v>
      </c>
      <c r="AO9" s="2" t="s">
        <v>5</v>
      </c>
      <c r="AP9" s="2">
        <v>5</v>
      </c>
      <c r="AQ9" s="2">
        <v>1</v>
      </c>
      <c r="AR9" s="2" t="s">
        <v>9</v>
      </c>
      <c r="AS9" s="2">
        <v>23</v>
      </c>
      <c r="AT9" s="2">
        <v>0.23</v>
      </c>
      <c r="AU9" s="2">
        <v>4608.96</v>
      </c>
      <c r="AV9" s="2">
        <v>8.4359744590000005</v>
      </c>
      <c r="AW9" s="2">
        <v>67.889321690000003</v>
      </c>
      <c r="AX9" s="2">
        <v>2008</v>
      </c>
      <c r="AY9" s="2">
        <v>5</v>
      </c>
      <c r="BA9" s="2" t="s">
        <v>4</v>
      </c>
      <c r="BB9" s="2" t="s">
        <v>5</v>
      </c>
      <c r="BC9" s="2">
        <v>5</v>
      </c>
      <c r="BD9" s="2">
        <v>1</v>
      </c>
      <c r="BE9" s="2" t="s">
        <v>10</v>
      </c>
      <c r="BF9" s="2">
        <v>23</v>
      </c>
      <c r="BG9" s="2">
        <v>0.23</v>
      </c>
      <c r="BH9" s="2">
        <v>4875.3066669999998</v>
      </c>
      <c r="BI9" s="2">
        <v>8.4921433820000001</v>
      </c>
      <c r="BJ9" s="2">
        <v>69.823396270000003</v>
      </c>
      <c r="BK9" s="2">
        <v>2008</v>
      </c>
      <c r="BL9" s="2">
        <v>5</v>
      </c>
      <c r="BN9" s="2" t="s">
        <v>4</v>
      </c>
      <c r="BO9" s="2" t="s">
        <v>5</v>
      </c>
      <c r="BP9" s="2">
        <v>5</v>
      </c>
      <c r="BQ9" s="2">
        <v>1</v>
      </c>
      <c r="BR9" s="2" t="s">
        <v>22</v>
      </c>
      <c r="BS9" s="2">
        <v>23</v>
      </c>
      <c r="BT9" s="2">
        <v>0.23</v>
      </c>
      <c r="BU9" s="2">
        <f t="shared" si="0"/>
        <v>9573.3333336699998</v>
      </c>
      <c r="BV9" s="2">
        <f t="shared" si="1"/>
        <v>9.1668411858984928</v>
      </c>
      <c r="BW9" s="2">
        <f t="shared" si="2"/>
        <v>97.843412316159544</v>
      </c>
      <c r="BX9" s="2">
        <v>2008</v>
      </c>
      <c r="BY9" s="2">
        <v>5</v>
      </c>
      <c r="CA9" t="s">
        <v>4</v>
      </c>
      <c r="CB9" t="s">
        <v>5</v>
      </c>
      <c r="CC9">
        <v>5</v>
      </c>
      <c r="CD9">
        <v>1</v>
      </c>
      <c r="CE9" t="s">
        <v>22</v>
      </c>
      <c r="CF9">
        <v>23</v>
      </c>
      <c r="CG9">
        <v>0.23</v>
      </c>
      <c r="CH9">
        <v>9573.3333336699998</v>
      </c>
      <c r="CI9">
        <v>9.1668411858984928</v>
      </c>
      <c r="CJ9">
        <v>97.843412316159544</v>
      </c>
      <c r="CK9">
        <v>2008</v>
      </c>
      <c r="CL9">
        <v>5</v>
      </c>
      <c r="CN9" s="2" t="s">
        <v>4</v>
      </c>
      <c r="CO9" s="2" t="s">
        <v>5</v>
      </c>
      <c r="CP9" s="2">
        <v>5</v>
      </c>
      <c r="CQ9" s="2">
        <v>1</v>
      </c>
      <c r="CR9" s="2" t="s">
        <v>6</v>
      </c>
      <c r="CS9" s="2">
        <v>23</v>
      </c>
      <c r="CT9" s="2">
        <v>0.23</v>
      </c>
      <c r="CU9" s="2">
        <v>89.066666670000004</v>
      </c>
      <c r="CV9" s="2">
        <v>4.5005501370000003</v>
      </c>
      <c r="CW9" s="2">
        <v>9.4375137969999994</v>
      </c>
      <c r="CX9" s="2">
        <v>2008</v>
      </c>
      <c r="CY9" s="2">
        <v>5</v>
      </c>
    </row>
    <row r="10" spans="1:103" x14ac:dyDescent="0.55000000000000004">
      <c r="A10" s="2" t="s">
        <v>4</v>
      </c>
      <c r="B10" s="2" t="s">
        <v>5</v>
      </c>
      <c r="C10" s="2">
        <v>10</v>
      </c>
      <c r="D10" s="2">
        <v>1</v>
      </c>
      <c r="E10" s="2" t="s">
        <v>6</v>
      </c>
      <c r="F10" s="2">
        <v>24</v>
      </c>
      <c r="G10" s="2">
        <v>0.24</v>
      </c>
      <c r="H10" s="2">
        <v>2715.893333</v>
      </c>
      <c r="I10" s="2">
        <v>7.90724435</v>
      </c>
      <c r="J10" s="2">
        <v>52.114233499999997</v>
      </c>
      <c r="K10" s="2">
        <v>2008</v>
      </c>
      <c r="L10" s="2">
        <v>10</v>
      </c>
      <c r="N10" s="2" t="s">
        <v>4</v>
      </c>
      <c r="O10" s="2" t="s">
        <v>5</v>
      </c>
      <c r="P10" s="2">
        <v>10</v>
      </c>
      <c r="Q10" s="2">
        <v>1</v>
      </c>
      <c r="R10" s="2" t="s">
        <v>6</v>
      </c>
      <c r="S10" s="2">
        <v>24</v>
      </c>
      <c r="T10" s="2">
        <v>0.24</v>
      </c>
      <c r="U10" s="2">
        <v>2715.893333</v>
      </c>
      <c r="V10" s="2">
        <v>7.90724435</v>
      </c>
      <c r="W10" s="2">
        <v>52.114233499999997</v>
      </c>
      <c r="X10" s="2">
        <v>2008</v>
      </c>
      <c r="Y10" s="2">
        <v>10</v>
      </c>
      <c r="AA10" s="2" t="s">
        <v>4</v>
      </c>
      <c r="AB10" s="2" t="s">
        <v>5</v>
      </c>
      <c r="AC10" s="2">
        <v>10</v>
      </c>
      <c r="AD10" s="2">
        <v>1</v>
      </c>
      <c r="AE10" s="2" t="s">
        <v>6</v>
      </c>
      <c r="AF10" s="2">
        <v>24</v>
      </c>
      <c r="AG10" s="2">
        <v>0.24</v>
      </c>
      <c r="AH10" s="2">
        <v>2715.893333</v>
      </c>
      <c r="AI10" s="2">
        <v>7.90724435</v>
      </c>
      <c r="AJ10" s="2">
        <v>52.114233499999997</v>
      </c>
      <c r="AK10" s="2">
        <v>2008</v>
      </c>
      <c r="AL10" s="2">
        <v>10</v>
      </c>
      <c r="AN10" s="2" t="s">
        <v>4</v>
      </c>
      <c r="AO10" s="2" t="s">
        <v>5</v>
      </c>
      <c r="AP10" s="2">
        <v>10</v>
      </c>
      <c r="AQ10" s="2">
        <v>1</v>
      </c>
      <c r="AR10" s="2" t="s">
        <v>9</v>
      </c>
      <c r="AS10" s="2">
        <v>24</v>
      </c>
      <c r="AT10" s="2">
        <v>0.24</v>
      </c>
      <c r="AU10" s="2">
        <v>6329.9733329999999</v>
      </c>
      <c r="AV10" s="2">
        <v>8.7532092689999992</v>
      </c>
      <c r="AW10" s="2">
        <v>79.561129539999996</v>
      </c>
      <c r="AX10" s="2">
        <v>2008</v>
      </c>
      <c r="AY10" s="2">
        <v>10</v>
      </c>
      <c r="BA10" s="2" t="s">
        <v>4</v>
      </c>
      <c r="BB10" s="2" t="s">
        <v>5</v>
      </c>
      <c r="BC10" s="2">
        <v>10</v>
      </c>
      <c r="BD10" s="2">
        <v>1</v>
      </c>
      <c r="BE10" s="2" t="s">
        <v>10</v>
      </c>
      <c r="BF10" s="2">
        <v>24</v>
      </c>
      <c r="BG10" s="2">
        <v>0.24</v>
      </c>
      <c r="BH10" s="2">
        <v>6324.0533329999998</v>
      </c>
      <c r="BI10" s="2">
        <v>8.7522737460000002</v>
      </c>
      <c r="BJ10" s="2">
        <v>79.523916740000004</v>
      </c>
      <c r="BK10" s="2">
        <v>2008</v>
      </c>
      <c r="BL10" s="2">
        <v>10</v>
      </c>
      <c r="BN10" s="2" t="s">
        <v>4</v>
      </c>
      <c r="BO10" s="2" t="s">
        <v>5</v>
      </c>
      <c r="BP10" s="2">
        <v>10</v>
      </c>
      <c r="BQ10" s="2">
        <v>1</v>
      </c>
      <c r="BR10" s="2" t="s">
        <v>22</v>
      </c>
      <c r="BS10" s="2">
        <v>24</v>
      </c>
      <c r="BT10" s="2">
        <v>0.24</v>
      </c>
      <c r="BU10" s="2">
        <f t="shared" si="0"/>
        <v>15369.919999</v>
      </c>
      <c r="BV10" s="2">
        <f t="shared" si="1"/>
        <v>9.6402326915402536</v>
      </c>
      <c r="BW10" s="2">
        <f t="shared" si="2"/>
        <v>123.97548144290467</v>
      </c>
      <c r="BX10" s="2">
        <v>2008</v>
      </c>
      <c r="BY10" s="2">
        <v>10</v>
      </c>
      <c r="CA10" t="s">
        <v>4</v>
      </c>
      <c r="CB10" t="s">
        <v>5</v>
      </c>
      <c r="CC10">
        <v>10</v>
      </c>
      <c r="CD10">
        <v>1</v>
      </c>
      <c r="CE10" t="s">
        <v>22</v>
      </c>
      <c r="CF10">
        <v>24</v>
      </c>
      <c r="CG10">
        <v>0.24</v>
      </c>
      <c r="CH10">
        <v>15369.919999</v>
      </c>
      <c r="CI10">
        <v>9.6402326915402536</v>
      </c>
      <c r="CJ10">
        <v>123.97548144290467</v>
      </c>
      <c r="CK10">
        <v>2008</v>
      </c>
      <c r="CL10">
        <v>10</v>
      </c>
      <c r="CN10" s="2" t="s">
        <v>4</v>
      </c>
      <c r="CO10" s="2" t="s">
        <v>5</v>
      </c>
      <c r="CP10" s="2">
        <v>10</v>
      </c>
      <c r="CQ10" s="2">
        <v>1</v>
      </c>
      <c r="CR10" s="2" t="s">
        <v>6</v>
      </c>
      <c r="CS10" s="2">
        <v>24</v>
      </c>
      <c r="CT10" s="2">
        <v>0.24</v>
      </c>
      <c r="CU10" s="2">
        <v>2715.893333</v>
      </c>
      <c r="CV10" s="2">
        <v>7.90724435</v>
      </c>
      <c r="CW10" s="2">
        <v>52.114233499999997</v>
      </c>
      <c r="CX10" s="2">
        <v>2008</v>
      </c>
      <c r="CY10" s="2">
        <v>10</v>
      </c>
    </row>
    <row r="11" spans="1:103" x14ac:dyDescent="0.55000000000000004">
      <c r="A11" s="2" t="s">
        <v>4</v>
      </c>
      <c r="B11" s="2" t="s">
        <v>5</v>
      </c>
      <c r="C11" s="2">
        <v>11</v>
      </c>
      <c r="D11" s="2">
        <v>1</v>
      </c>
      <c r="E11" s="2" t="s">
        <v>6</v>
      </c>
      <c r="F11" s="2">
        <v>10</v>
      </c>
      <c r="G11" s="2">
        <v>0.1</v>
      </c>
      <c r="H11" s="2">
        <v>494.34666670000001</v>
      </c>
      <c r="I11" s="2">
        <v>6.2052578540000001</v>
      </c>
      <c r="J11" s="2">
        <v>22.233908039999999</v>
      </c>
      <c r="K11" s="2">
        <v>2008</v>
      </c>
      <c r="L11" s="2">
        <v>11</v>
      </c>
      <c r="N11" s="2" t="s">
        <v>4</v>
      </c>
      <c r="O11" s="2" t="s">
        <v>5</v>
      </c>
      <c r="P11" s="2">
        <v>11</v>
      </c>
      <c r="Q11" s="2">
        <v>1</v>
      </c>
      <c r="R11" s="2" t="s">
        <v>6</v>
      </c>
      <c r="S11" s="2">
        <v>10</v>
      </c>
      <c r="T11" s="2">
        <v>0.1</v>
      </c>
      <c r="U11" s="2">
        <v>494.34666670000001</v>
      </c>
      <c r="V11" s="2">
        <v>6.2052578540000001</v>
      </c>
      <c r="W11" s="2">
        <v>22.233908039999999</v>
      </c>
      <c r="X11" s="2">
        <v>2008</v>
      </c>
      <c r="Y11" s="2">
        <v>11</v>
      </c>
      <c r="AA11" s="2" t="s">
        <v>4</v>
      </c>
      <c r="AB11" s="2" t="s">
        <v>5</v>
      </c>
      <c r="AC11" s="2">
        <v>11</v>
      </c>
      <c r="AD11" s="2">
        <v>1</v>
      </c>
      <c r="AE11" s="2" t="s">
        <v>6</v>
      </c>
      <c r="AF11" s="2">
        <v>10</v>
      </c>
      <c r="AG11" s="2">
        <v>0.1</v>
      </c>
      <c r="AH11" s="2">
        <v>494.34666670000001</v>
      </c>
      <c r="AI11" s="2">
        <v>6.2052578540000001</v>
      </c>
      <c r="AJ11" s="2">
        <v>22.233908039999999</v>
      </c>
      <c r="AK11" s="2">
        <v>2008</v>
      </c>
      <c r="AL11" s="2">
        <v>11</v>
      </c>
      <c r="AN11" s="2" t="s">
        <v>4</v>
      </c>
      <c r="AO11" s="2" t="s">
        <v>5</v>
      </c>
      <c r="AP11" s="2">
        <v>11</v>
      </c>
      <c r="AQ11" s="2">
        <v>1</v>
      </c>
      <c r="AR11" s="2" t="s">
        <v>9</v>
      </c>
      <c r="AS11" s="2">
        <v>10</v>
      </c>
      <c r="AT11" s="2">
        <v>0.1</v>
      </c>
      <c r="AU11" s="2">
        <v>1178.72</v>
      </c>
      <c r="AV11" s="2">
        <v>7.0730324009999999</v>
      </c>
      <c r="AW11" s="2">
        <v>34.332491900000001</v>
      </c>
      <c r="AX11" s="2">
        <v>2008</v>
      </c>
      <c r="AY11" s="2">
        <v>11</v>
      </c>
      <c r="BA11" s="2" t="s">
        <v>4</v>
      </c>
      <c r="BB11" s="2" t="s">
        <v>5</v>
      </c>
      <c r="BC11" s="2">
        <v>11</v>
      </c>
      <c r="BD11" s="2">
        <v>1</v>
      </c>
      <c r="BE11" s="2" t="s">
        <v>10</v>
      </c>
      <c r="BF11" s="2">
        <v>10</v>
      </c>
      <c r="BG11" s="2">
        <v>0.1</v>
      </c>
      <c r="BH11" s="2">
        <v>1964.426667</v>
      </c>
      <c r="BI11" s="2">
        <v>7.5834646340000003</v>
      </c>
      <c r="BJ11" s="2">
        <v>44.321853150000003</v>
      </c>
      <c r="BK11" s="2">
        <v>2008</v>
      </c>
      <c r="BL11" s="2">
        <v>11</v>
      </c>
      <c r="BN11" s="2" t="s">
        <v>4</v>
      </c>
      <c r="BO11" s="2" t="s">
        <v>5</v>
      </c>
      <c r="BP11" s="2">
        <v>11</v>
      </c>
      <c r="BQ11" s="2">
        <v>1</v>
      </c>
      <c r="BR11" s="2" t="s">
        <v>22</v>
      </c>
      <c r="BS11" s="2">
        <v>10</v>
      </c>
      <c r="BT11" s="2">
        <v>0.1</v>
      </c>
      <c r="BU11" s="2">
        <f t="shared" si="0"/>
        <v>3637.4933337000002</v>
      </c>
      <c r="BV11" s="2">
        <f t="shared" si="1"/>
        <v>8.1993249556293542</v>
      </c>
      <c r="BW11" s="2">
        <f t="shared" si="2"/>
        <v>60.31163514364372</v>
      </c>
      <c r="BX11" s="2">
        <v>2008</v>
      </c>
      <c r="BY11" s="2">
        <v>11</v>
      </c>
      <c r="CA11" t="s">
        <v>4</v>
      </c>
      <c r="CB11" t="s">
        <v>5</v>
      </c>
      <c r="CC11">
        <v>11</v>
      </c>
      <c r="CD11">
        <v>1</v>
      </c>
      <c r="CE11" t="s">
        <v>22</v>
      </c>
      <c r="CF11">
        <v>10</v>
      </c>
      <c r="CG11">
        <v>0.1</v>
      </c>
      <c r="CH11">
        <v>3637.4933337000002</v>
      </c>
      <c r="CI11">
        <v>8.1993249556293542</v>
      </c>
      <c r="CJ11">
        <v>60.31163514364372</v>
      </c>
      <c r="CK11">
        <v>2008</v>
      </c>
      <c r="CL11">
        <v>11</v>
      </c>
      <c r="CN11" s="2" t="s">
        <v>4</v>
      </c>
      <c r="CO11" s="2" t="s">
        <v>5</v>
      </c>
      <c r="CP11" s="2">
        <v>11</v>
      </c>
      <c r="CQ11" s="2">
        <v>1</v>
      </c>
      <c r="CR11" s="2" t="s">
        <v>6</v>
      </c>
      <c r="CS11" s="2">
        <v>10</v>
      </c>
      <c r="CT11" s="2">
        <v>0.1</v>
      </c>
      <c r="CU11" s="2">
        <v>494.34666670000001</v>
      </c>
      <c r="CV11" s="2">
        <v>6.2052578540000001</v>
      </c>
      <c r="CW11" s="2">
        <v>22.233908039999999</v>
      </c>
      <c r="CX11" s="2">
        <v>2008</v>
      </c>
      <c r="CY11" s="2">
        <v>11</v>
      </c>
    </row>
    <row r="12" spans="1:103" x14ac:dyDescent="0.55000000000000004">
      <c r="A12" s="2" t="s">
        <v>4</v>
      </c>
      <c r="B12" s="2" t="s">
        <v>5</v>
      </c>
      <c r="C12" s="2">
        <v>15</v>
      </c>
      <c r="D12" s="2">
        <v>1</v>
      </c>
      <c r="E12" s="2" t="s">
        <v>6</v>
      </c>
      <c r="F12" s="2">
        <v>22</v>
      </c>
      <c r="G12" s="2">
        <v>0.22</v>
      </c>
      <c r="H12" s="2">
        <v>0</v>
      </c>
      <c r="I12" s="2">
        <v>0</v>
      </c>
      <c r="J12" s="2">
        <v>0</v>
      </c>
      <c r="K12" s="2">
        <v>2008</v>
      </c>
      <c r="L12" s="2">
        <v>15</v>
      </c>
      <c r="N12" s="2" t="s">
        <v>4</v>
      </c>
      <c r="O12" s="2" t="s">
        <v>5</v>
      </c>
      <c r="P12" s="2">
        <v>15</v>
      </c>
      <c r="Q12" s="2">
        <v>1</v>
      </c>
      <c r="R12" s="2" t="s">
        <v>6</v>
      </c>
      <c r="S12" s="2">
        <v>22</v>
      </c>
      <c r="T12" s="2">
        <v>0.22</v>
      </c>
      <c r="U12" s="2">
        <v>0</v>
      </c>
      <c r="V12" s="2">
        <v>0</v>
      </c>
      <c r="W12" s="2">
        <v>0</v>
      </c>
      <c r="X12" s="2">
        <v>2008</v>
      </c>
      <c r="Y12" s="2">
        <v>15</v>
      </c>
      <c r="AA12" s="2" t="s">
        <v>4</v>
      </c>
      <c r="AB12" s="2" t="s">
        <v>5</v>
      </c>
      <c r="AC12" s="2">
        <v>15</v>
      </c>
      <c r="AD12" s="2">
        <v>1</v>
      </c>
      <c r="AE12" s="2" t="s">
        <v>6</v>
      </c>
      <c r="AF12" s="2">
        <v>22</v>
      </c>
      <c r="AG12" s="2">
        <v>0.22</v>
      </c>
      <c r="AH12" s="2">
        <v>0</v>
      </c>
      <c r="AI12" s="2">
        <v>0</v>
      </c>
      <c r="AJ12" s="2">
        <v>0</v>
      </c>
      <c r="AK12" s="2">
        <v>2008</v>
      </c>
      <c r="AL12" s="2">
        <v>15</v>
      </c>
      <c r="AN12" s="2" t="s">
        <v>4</v>
      </c>
      <c r="AO12" s="2" t="s">
        <v>5</v>
      </c>
      <c r="AP12" s="2">
        <v>15</v>
      </c>
      <c r="AQ12" s="2">
        <v>1</v>
      </c>
      <c r="AR12" s="2" t="s">
        <v>9</v>
      </c>
      <c r="AS12" s="2">
        <v>22</v>
      </c>
      <c r="AT12" s="2">
        <v>0.22</v>
      </c>
      <c r="AU12" s="2">
        <v>78.293333329999996</v>
      </c>
      <c r="AV12" s="2">
        <v>4.3731540559999997</v>
      </c>
      <c r="AW12" s="2">
        <v>8.8483520119999994</v>
      </c>
      <c r="AX12" s="2">
        <v>2008</v>
      </c>
      <c r="AY12" s="2">
        <v>15</v>
      </c>
      <c r="BA12" s="2" t="s">
        <v>4</v>
      </c>
      <c r="BB12" s="2" t="s">
        <v>5</v>
      </c>
      <c r="BC12" s="2">
        <v>15</v>
      </c>
      <c r="BD12" s="2">
        <v>1</v>
      </c>
      <c r="BE12" s="2" t="s">
        <v>10</v>
      </c>
      <c r="BF12" s="2">
        <v>22</v>
      </c>
      <c r="BG12" s="2">
        <v>0.22</v>
      </c>
      <c r="BH12" s="2">
        <v>95.893333330000004</v>
      </c>
      <c r="BI12" s="2">
        <v>4.5736107170000002</v>
      </c>
      <c r="BJ12" s="2">
        <v>9.7925141480000004</v>
      </c>
      <c r="BK12" s="2">
        <v>2008</v>
      </c>
      <c r="BL12" s="2">
        <v>15</v>
      </c>
      <c r="BN12" s="2" t="s">
        <v>4</v>
      </c>
      <c r="BO12" s="2" t="s">
        <v>5</v>
      </c>
      <c r="BP12" s="2">
        <v>15</v>
      </c>
      <c r="BQ12" s="2">
        <v>1</v>
      </c>
      <c r="BR12" s="2" t="s">
        <v>22</v>
      </c>
      <c r="BS12" s="2">
        <v>22</v>
      </c>
      <c r="BT12" s="2">
        <v>0.22</v>
      </c>
      <c r="BU12" s="2">
        <f t="shared" si="0"/>
        <v>174.18666666000001</v>
      </c>
      <c r="BV12" s="2">
        <f t="shared" si="1"/>
        <v>5.165852072067457</v>
      </c>
      <c r="BW12" s="2">
        <f t="shared" si="2"/>
        <v>13.197979643112047</v>
      </c>
      <c r="BX12" s="2">
        <v>2008</v>
      </c>
      <c r="BY12" s="2">
        <v>15</v>
      </c>
      <c r="CA12" t="s">
        <v>4</v>
      </c>
      <c r="CB12" t="s">
        <v>5</v>
      </c>
      <c r="CC12">
        <v>15</v>
      </c>
      <c r="CD12">
        <v>1</v>
      </c>
      <c r="CE12" t="s">
        <v>22</v>
      </c>
      <c r="CF12">
        <v>22</v>
      </c>
      <c r="CG12">
        <v>0.22</v>
      </c>
      <c r="CH12">
        <v>174.18666666000001</v>
      </c>
      <c r="CI12">
        <v>5.165852072067457</v>
      </c>
      <c r="CJ12">
        <v>13.197979643112047</v>
      </c>
      <c r="CK12">
        <v>2008</v>
      </c>
      <c r="CL12">
        <v>15</v>
      </c>
      <c r="CN12" s="2" t="s">
        <v>4</v>
      </c>
      <c r="CO12" s="2" t="s">
        <v>5</v>
      </c>
      <c r="CP12" s="2">
        <v>15</v>
      </c>
      <c r="CQ12" s="2">
        <v>1</v>
      </c>
      <c r="CR12" s="2" t="s">
        <v>6</v>
      </c>
      <c r="CS12" s="2">
        <v>22</v>
      </c>
      <c r="CT12" s="2">
        <v>0.22</v>
      </c>
      <c r="CU12" s="2">
        <v>0</v>
      </c>
      <c r="CV12" s="2">
        <v>0</v>
      </c>
      <c r="CW12" s="2">
        <v>0</v>
      </c>
      <c r="CX12" s="2">
        <v>2008</v>
      </c>
      <c r="CY12" s="2">
        <v>15</v>
      </c>
    </row>
    <row r="13" spans="1:103" x14ac:dyDescent="0.55000000000000004">
      <c r="A13" s="2" t="s">
        <v>4</v>
      </c>
      <c r="B13" s="2" t="s">
        <v>5</v>
      </c>
      <c r="C13" s="2">
        <v>16</v>
      </c>
      <c r="D13" s="2">
        <v>1</v>
      </c>
      <c r="E13" s="2" t="s">
        <v>6</v>
      </c>
      <c r="F13" s="2">
        <v>14.000000000000002</v>
      </c>
      <c r="G13" s="2">
        <v>0.14000000000000001</v>
      </c>
      <c r="H13" s="2">
        <v>6298.9866670000001</v>
      </c>
      <c r="I13" s="2">
        <v>8.7483027960000008</v>
      </c>
      <c r="J13" s="2">
        <v>79.366155680000006</v>
      </c>
      <c r="K13" s="2">
        <v>2008</v>
      </c>
      <c r="L13" s="2">
        <v>16</v>
      </c>
      <c r="N13" s="2" t="s">
        <v>4</v>
      </c>
      <c r="O13" s="2" t="s">
        <v>5</v>
      </c>
      <c r="P13" s="2">
        <v>16</v>
      </c>
      <c r="Q13" s="2">
        <v>1</v>
      </c>
      <c r="R13" s="2" t="s">
        <v>6</v>
      </c>
      <c r="S13" s="2">
        <v>14.000000000000002</v>
      </c>
      <c r="T13" s="2">
        <v>0.14000000000000001</v>
      </c>
      <c r="U13" s="2">
        <v>6298.9866670000001</v>
      </c>
      <c r="V13" s="2">
        <v>8.7483027960000008</v>
      </c>
      <c r="W13" s="2">
        <v>79.366155680000006</v>
      </c>
      <c r="X13" s="2">
        <v>2008</v>
      </c>
      <c r="Y13" s="2">
        <v>16</v>
      </c>
      <c r="AA13" s="2" t="s">
        <v>4</v>
      </c>
      <c r="AB13" s="2" t="s">
        <v>5</v>
      </c>
      <c r="AC13" s="2">
        <v>16</v>
      </c>
      <c r="AD13" s="2">
        <v>1</v>
      </c>
      <c r="AE13" s="2" t="s">
        <v>6</v>
      </c>
      <c r="AF13" s="2">
        <v>14.000000000000002</v>
      </c>
      <c r="AG13" s="2">
        <v>0.14000000000000001</v>
      </c>
      <c r="AH13" s="2">
        <v>6298.9866670000001</v>
      </c>
      <c r="AI13" s="2">
        <v>8.7483027960000008</v>
      </c>
      <c r="AJ13" s="2">
        <v>79.366155680000006</v>
      </c>
      <c r="AK13" s="2">
        <v>2008</v>
      </c>
      <c r="AL13" s="2">
        <v>16</v>
      </c>
      <c r="AN13" s="2" t="s">
        <v>4</v>
      </c>
      <c r="AO13" s="2" t="s">
        <v>5</v>
      </c>
      <c r="AP13" s="2">
        <v>16</v>
      </c>
      <c r="AQ13" s="2">
        <v>1</v>
      </c>
      <c r="AR13" s="2" t="s">
        <v>9</v>
      </c>
      <c r="AS13" s="2">
        <v>14.000000000000002</v>
      </c>
      <c r="AT13" s="2">
        <v>0.14000000000000001</v>
      </c>
      <c r="AU13" s="2">
        <v>1121.7066669999999</v>
      </c>
      <c r="AV13" s="2">
        <v>7.0234977159999996</v>
      </c>
      <c r="AW13" s="2">
        <v>33.491889569999998</v>
      </c>
      <c r="AX13" s="2">
        <v>2008</v>
      </c>
      <c r="AY13" s="2">
        <v>16</v>
      </c>
      <c r="BA13" s="2" t="s">
        <v>4</v>
      </c>
      <c r="BB13" s="2" t="s">
        <v>5</v>
      </c>
      <c r="BC13" s="2">
        <v>16</v>
      </c>
      <c r="BD13" s="2">
        <v>1</v>
      </c>
      <c r="BE13" s="2" t="s">
        <v>10</v>
      </c>
      <c r="BF13" s="2">
        <v>14.000000000000002</v>
      </c>
      <c r="BG13" s="2">
        <v>0.14000000000000001</v>
      </c>
      <c r="BH13" s="2">
        <v>697.81333329999995</v>
      </c>
      <c r="BI13" s="2">
        <v>6.549383658</v>
      </c>
      <c r="BJ13" s="2">
        <v>26.416156669999999</v>
      </c>
      <c r="BK13" s="2">
        <v>2008</v>
      </c>
      <c r="BL13" s="2">
        <v>16</v>
      </c>
      <c r="BN13" s="2" t="s">
        <v>4</v>
      </c>
      <c r="BO13" s="2" t="s">
        <v>5</v>
      </c>
      <c r="BP13" s="2">
        <v>16</v>
      </c>
      <c r="BQ13" s="2">
        <v>1</v>
      </c>
      <c r="BR13" s="2" t="s">
        <v>22</v>
      </c>
      <c r="BS13" s="2">
        <v>14.000000000000002</v>
      </c>
      <c r="BT13" s="2">
        <v>0.14000000000000001</v>
      </c>
      <c r="BU13" s="2">
        <f t="shared" si="0"/>
        <v>8118.5066672999992</v>
      </c>
      <c r="BV13" s="2">
        <f t="shared" si="1"/>
        <v>9.0020246760514269</v>
      </c>
      <c r="BW13" s="2">
        <f t="shared" si="2"/>
        <v>90.102756158177527</v>
      </c>
      <c r="BX13" s="2">
        <v>2008</v>
      </c>
      <c r="BY13" s="2">
        <v>16</v>
      </c>
      <c r="CA13" t="s">
        <v>4</v>
      </c>
      <c r="CB13" t="s">
        <v>5</v>
      </c>
      <c r="CC13">
        <v>16</v>
      </c>
      <c r="CD13">
        <v>1</v>
      </c>
      <c r="CE13" t="s">
        <v>22</v>
      </c>
      <c r="CF13">
        <v>14.000000000000002</v>
      </c>
      <c r="CG13">
        <v>0.14000000000000001</v>
      </c>
      <c r="CH13">
        <v>8118.5066672999992</v>
      </c>
      <c r="CI13">
        <v>9.0020246760514269</v>
      </c>
      <c r="CJ13">
        <v>90.102756158177527</v>
      </c>
      <c r="CK13">
        <v>2008</v>
      </c>
      <c r="CL13">
        <v>16</v>
      </c>
      <c r="CN13" s="2" t="s">
        <v>4</v>
      </c>
      <c r="CO13" s="2" t="s">
        <v>5</v>
      </c>
      <c r="CP13" s="2">
        <v>16</v>
      </c>
      <c r="CQ13" s="2">
        <v>1</v>
      </c>
      <c r="CR13" s="2" t="s">
        <v>6</v>
      </c>
      <c r="CS13" s="2">
        <v>14.000000000000002</v>
      </c>
      <c r="CT13" s="2">
        <v>0.14000000000000001</v>
      </c>
      <c r="CU13" s="2">
        <v>6298.9866670000001</v>
      </c>
      <c r="CV13" s="2">
        <v>8.7483027960000008</v>
      </c>
      <c r="CW13" s="2">
        <v>79.366155680000006</v>
      </c>
      <c r="CX13" s="2">
        <v>2008</v>
      </c>
      <c r="CY13" s="2">
        <v>16</v>
      </c>
    </row>
    <row r="14" spans="1:103" x14ac:dyDescent="0.55000000000000004">
      <c r="A14" s="2" t="s">
        <v>4</v>
      </c>
      <c r="B14" s="2" t="s">
        <v>5</v>
      </c>
      <c r="C14" s="2">
        <v>18</v>
      </c>
      <c r="D14" s="2">
        <v>1</v>
      </c>
      <c r="E14" s="2" t="s">
        <v>6</v>
      </c>
      <c r="F14" s="2">
        <v>18</v>
      </c>
      <c r="G14" s="2">
        <v>0.18</v>
      </c>
      <c r="H14" s="2">
        <v>0</v>
      </c>
      <c r="I14" s="2">
        <v>0</v>
      </c>
      <c r="J14" s="2">
        <v>0</v>
      </c>
      <c r="K14" s="2">
        <v>2008</v>
      </c>
      <c r="L14" s="2">
        <v>18</v>
      </c>
      <c r="N14" s="2" t="s">
        <v>4</v>
      </c>
      <c r="O14" s="2" t="s">
        <v>5</v>
      </c>
      <c r="P14" s="2">
        <v>18</v>
      </c>
      <c r="Q14" s="2">
        <v>1</v>
      </c>
      <c r="R14" s="2" t="s">
        <v>6</v>
      </c>
      <c r="S14" s="2">
        <v>18</v>
      </c>
      <c r="T14" s="2">
        <v>0.18</v>
      </c>
      <c r="U14" s="2">
        <v>0</v>
      </c>
      <c r="V14" s="2">
        <v>0</v>
      </c>
      <c r="W14" s="2">
        <v>0</v>
      </c>
      <c r="X14" s="2">
        <v>2008</v>
      </c>
      <c r="Y14" s="2">
        <v>18</v>
      </c>
      <c r="AA14" s="2" t="s">
        <v>4</v>
      </c>
      <c r="AB14" s="2" t="s">
        <v>5</v>
      </c>
      <c r="AC14" s="2">
        <v>18</v>
      </c>
      <c r="AD14" s="2">
        <v>1</v>
      </c>
      <c r="AE14" s="2" t="s">
        <v>6</v>
      </c>
      <c r="AF14" s="2">
        <v>18</v>
      </c>
      <c r="AG14" s="2">
        <v>0.18</v>
      </c>
      <c r="AH14" s="2">
        <v>0</v>
      </c>
      <c r="AI14" s="2">
        <v>0</v>
      </c>
      <c r="AJ14" s="2">
        <v>0</v>
      </c>
      <c r="AK14" s="2">
        <v>2008</v>
      </c>
      <c r="AL14" s="2">
        <v>18</v>
      </c>
      <c r="AN14" s="2" t="s">
        <v>4</v>
      </c>
      <c r="AO14" s="2" t="s">
        <v>5</v>
      </c>
      <c r="AP14" s="2">
        <v>18</v>
      </c>
      <c r="AQ14" s="2">
        <v>1</v>
      </c>
      <c r="AR14" s="2" t="s">
        <v>9</v>
      </c>
      <c r="AS14" s="2">
        <v>18</v>
      </c>
      <c r="AT14" s="2">
        <v>0.18</v>
      </c>
      <c r="AU14" s="2">
        <v>3583.68</v>
      </c>
      <c r="AV14" s="2">
        <v>8.1844244879999994</v>
      </c>
      <c r="AW14" s="2">
        <v>59.863845519999998</v>
      </c>
      <c r="AX14" s="2">
        <v>2008</v>
      </c>
      <c r="AY14" s="2">
        <v>18</v>
      </c>
      <c r="BA14" s="2" t="s">
        <v>4</v>
      </c>
      <c r="BB14" s="2" t="s">
        <v>5</v>
      </c>
      <c r="BC14" s="2">
        <v>18</v>
      </c>
      <c r="BD14" s="2">
        <v>1</v>
      </c>
      <c r="BE14" s="2" t="s">
        <v>10</v>
      </c>
      <c r="BF14" s="2">
        <v>18</v>
      </c>
      <c r="BG14" s="2">
        <v>0.18</v>
      </c>
      <c r="BH14" s="2">
        <v>5052.853333</v>
      </c>
      <c r="BI14" s="2">
        <v>8.5279062680000006</v>
      </c>
      <c r="BJ14" s="2">
        <v>71.083425169999998</v>
      </c>
      <c r="BK14" s="2">
        <v>2008</v>
      </c>
      <c r="BL14" s="2">
        <v>18</v>
      </c>
      <c r="BN14" s="2" t="s">
        <v>4</v>
      </c>
      <c r="BO14" s="2" t="s">
        <v>5</v>
      </c>
      <c r="BP14" s="2">
        <v>18</v>
      </c>
      <c r="BQ14" s="2">
        <v>1</v>
      </c>
      <c r="BR14" s="2" t="s">
        <v>22</v>
      </c>
      <c r="BS14" s="2">
        <v>18</v>
      </c>
      <c r="BT14" s="2">
        <v>0.18</v>
      </c>
      <c r="BU14" s="2">
        <f t="shared" si="0"/>
        <v>8636.5333329999994</v>
      </c>
      <c r="BV14" s="2">
        <f t="shared" si="1"/>
        <v>9.0638723271712287</v>
      </c>
      <c r="BW14" s="2">
        <f t="shared" si="2"/>
        <v>92.932950738691162</v>
      </c>
      <c r="BX14" s="2">
        <v>2008</v>
      </c>
      <c r="BY14" s="2">
        <v>18</v>
      </c>
      <c r="CA14" t="s">
        <v>4</v>
      </c>
      <c r="CB14" t="s">
        <v>5</v>
      </c>
      <c r="CC14">
        <v>18</v>
      </c>
      <c r="CD14">
        <v>1</v>
      </c>
      <c r="CE14" t="s">
        <v>22</v>
      </c>
      <c r="CF14">
        <v>18</v>
      </c>
      <c r="CG14">
        <v>0.18</v>
      </c>
      <c r="CH14">
        <v>8636.5333329999994</v>
      </c>
      <c r="CI14">
        <v>9.0638723271712287</v>
      </c>
      <c r="CJ14">
        <v>92.932950738691162</v>
      </c>
      <c r="CK14">
        <v>2008</v>
      </c>
      <c r="CL14">
        <v>18</v>
      </c>
      <c r="CN14" s="2" t="s">
        <v>4</v>
      </c>
      <c r="CO14" s="2" t="s">
        <v>5</v>
      </c>
      <c r="CP14" s="2">
        <v>18</v>
      </c>
      <c r="CQ14" s="2">
        <v>1</v>
      </c>
      <c r="CR14" s="2" t="s">
        <v>6</v>
      </c>
      <c r="CS14" s="2">
        <v>18</v>
      </c>
      <c r="CT14" s="2">
        <v>0.18</v>
      </c>
      <c r="CU14" s="2">
        <v>0</v>
      </c>
      <c r="CV14" s="2">
        <v>0</v>
      </c>
      <c r="CW14" s="2">
        <v>0</v>
      </c>
      <c r="CX14" s="2">
        <v>2008</v>
      </c>
      <c r="CY14" s="2">
        <v>18</v>
      </c>
    </row>
    <row r="15" spans="1:103" x14ac:dyDescent="0.55000000000000004">
      <c r="A15" s="2" t="s">
        <v>4</v>
      </c>
      <c r="B15" s="2" t="s">
        <v>5</v>
      </c>
      <c r="C15" s="2">
        <v>21</v>
      </c>
      <c r="D15" s="2">
        <v>1</v>
      </c>
      <c r="E15" s="2" t="s">
        <v>6</v>
      </c>
      <c r="F15" s="2">
        <v>9</v>
      </c>
      <c r="G15" s="2">
        <v>0.09</v>
      </c>
      <c r="H15" s="2">
        <v>2166.1866669999999</v>
      </c>
      <c r="I15" s="2">
        <v>7.681185138</v>
      </c>
      <c r="J15" s="2">
        <v>46.542310499999999</v>
      </c>
      <c r="K15" s="2">
        <v>2008</v>
      </c>
      <c r="L15" s="2">
        <v>21</v>
      </c>
      <c r="N15" s="2" t="s">
        <v>4</v>
      </c>
      <c r="O15" s="2" t="s">
        <v>5</v>
      </c>
      <c r="P15" s="2">
        <v>21</v>
      </c>
      <c r="Q15" s="2">
        <v>1</v>
      </c>
      <c r="R15" s="2" t="s">
        <v>6</v>
      </c>
      <c r="S15" s="2">
        <v>9</v>
      </c>
      <c r="T15" s="2">
        <v>0.09</v>
      </c>
      <c r="U15" s="2">
        <v>2166.1866669999999</v>
      </c>
      <c r="V15" s="2">
        <v>7.681185138</v>
      </c>
      <c r="W15" s="2">
        <v>46.542310499999999</v>
      </c>
      <c r="X15" s="2">
        <v>2008</v>
      </c>
      <c r="Y15" s="2">
        <v>21</v>
      </c>
      <c r="AA15" s="2" t="s">
        <v>4</v>
      </c>
      <c r="AB15" s="2" t="s">
        <v>5</v>
      </c>
      <c r="AC15" s="2">
        <v>21</v>
      </c>
      <c r="AD15" s="2">
        <v>1</v>
      </c>
      <c r="AE15" s="2" t="s">
        <v>6</v>
      </c>
      <c r="AF15" s="2">
        <v>9</v>
      </c>
      <c r="AG15" s="2">
        <v>0.09</v>
      </c>
      <c r="AH15" s="2">
        <v>2166.1866669999999</v>
      </c>
      <c r="AI15" s="2">
        <v>7.681185138</v>
      </c>
      <c r="AJ15" s="2">
        <v>46.542310499999999</v>
      </c>
      <c r="AK15" s="2">
        <v>2008</v>
      </c>
      <c r="AL15" s="2">
        <v>21</v>
      </c>
      <c r="AN15" s="2" t="s">
        <v>4</v>
      </c>
      <c r="AO15" s="2" t="s">
        <v>5</v>
      </c>
      <c r="AP15" s="2">
        <v>21</v>
      </c>
      <c r="AQ15" s="2">
        <v>1</v>
      </c>
      <c r="AR15" s="2" t="s">
        <v>9</v>
      </c>
      <c r="AS15" s="2">
        <v>9</v>
      </c>
      <c r="AT15" s="2">
        <v>0.09</v>
      </c>
      <c r="AU15" s="2">
        <v>3108.8</v>
      </c>
      <c r="AV15" s="2">
        <v>8.0423136940000006</v>
      </c>
      <c r="AW15" s="2">
        <v>55.756613960000003</v>
      </c>
      <c r="AX15" s="2">
        <v>2008</v>
      </c>
      <c r="AY15" s="2">
        <v>21</v>
      </c>
      <c r="BA15" s="2" t="s">
        <v>4</v>
      </c>
      <c r="BB15" s="2" t="s">
        <v>5</v>
      </c>
      <c r="BC15" s="2">
        <v>21</v>
      </c>
      <c r="BD15" s="2">
        <v>1</v>
      </c>
      <c r="BE15" s="2" t="s">
        <v>10</v>
      </c>
      <c r="BF15" s="2">
        <v>9</v>
      </c>
      <c r="BG15" s="2">
        <v>0.09</v>
      </c>
      <c r="BH15" s="2">
        <v>3332.4266670000002</v>
      </c>
      <c r="BI15" s="2">
        <v>8.1117560829999995</v>
      </c>
      <c r="BJ15" s="2">
        <v>57.727174419999997</v>
      </c>
      <c r="BK15" s="2">
        <v>2008</v>
      </c>
      <c r="BL15" s="2">
        <v>21</v>
      </c>
      <c r="BN15" s="2" t="s">
        <v>4</v>
      </c>
      <c r="BO15" s="2" t="s">
        <v>5</v>
      </c>
      <c r="BP15" s="2">
        <v>21</v>
      </c>
      <c r="BQ15" s="2">
        <v>1</v>
      </c>
      <c r="BR15" s="2" t="s">
        <v>22</v>
      </c>
      <c r="BS15" s="2">
        <v>9</v>
      </c>
      <c r="BT15" s="2">
        <v>0.09</v>
      </c>
      <c r="BU15" s="2">
        <f t="shared" si="0"/>
        <v>8607.4133340000008</v>
      </c>
      <c r="BV15" s="2">
        <f t="shared" si="1"/>
        <v>9.0604952986744163</v>
      </c>
      <c r="BW15" s="2">
        <f t="shared" si="2"/>
        <v>92.776146363168166</v>
      </c>
      <c r="BX15" s="2">
        <v>2008</v>
      </c>
      <c r="BY15" s="2">
        <v>21</v>
      </c>
      <c r="CA15" t="s">
        <v>4</v>
      </c>
      <c r="CB15" t="s">
        <v>5</v>
      </c>
      <c r="CC15">
        <v>21</v>
      </c>
      <c r="CD15">
        <v>1</v>
      </c>
      <c r="CE15" t="s">
        <v>22</v>
      </c>
      <c r="CF15">
        <v>9</v>
      </c>
      <c r="CG15">
        <v>0.09</v>
      </c>
      <c r="CH15">
        <v>8607.4133340000008</v>
      </c>
      <c r="CI15">
        <v>9.0604952986744163</v>
      </c>
      <c r="CJ15">
        <v>92.776146363168166</v>
      </c>
      <c r="CK15">
        <v>2008</v>
      </c>
      <c r="CL15">
        <v>21</v>
      </c>
      <c r="CN15" s="2" t="s">
        <v>4</v>
      </c>
      <c r="CO15" s="2" t="s">
        <v>5</v>
      </c>
      <c r="CP15" s="2">
        <v>21</v>
      </c>
      <c r="CQ15" s="2">
        <v>1</v>
      </c>
      <c r="CR15" s="2" t="s">
        <v>6</v>
      </c>
      <c r="CS15" s="2">
        <v>9</v>
      </c>
      <c r="CT15" s="2">
        <v>0.09</v>
      </c>
      <c r="CU15" s="2">
        <v>2166.1866669999999</v>
      </c>
      <c r="CV15" s="2">
        <v>7.681185138</v>
      </c>
      <c r="CW15" s="2">
        <v>46.542310499999999</v>
      </c>
      <c r="CX15" s="2">
        <v>2008</v>
      </c>
      <c r="CY15" s="2">
        <v>21</v>
      </c>
    </row>
    <row r="16" spans="1:103" x14ac:dyDescent="0.55000000000000004">
      <c r="A16" s="2" t="s">
        <v>4</v>
      </c>
      <c r="B16" s="2" t="s">
        <v>5</v>
      </c>
      <c r="C16" s="2">
        <v>26</v>
      </c>
      <c r="D16" s="2">
        <v>1</v>
      </c>
      <c r="E16" s="2" t="s">
        <v>6</v>
      </c>
      <c r="F16" s="2">
        <v>5</v>
      </c>
      <c r="G16" s="2">
        <v>0.05</v>
      </c>
      <c r="H16" s="2">
        <v>3044.853333</v>
      </c>
      <c r="I16" s="2">
        <v>8.0215363820000007</v>
      </c>
      <c r="J16" s="2">
        <v>55.180189679999998</v>
      </c>
      <c r="K16" s="2">
        <v>2008</v>
      </c>
      <c r="L16" s="2">
        <v>26</v>
      </c>
      <c r="N16" s="2" t="s">
        <v>4</v>
      </c>
      <c r="O16" s="2" t="s">
        <v>5</v>
      </c>
      <c r="P16" s="2">
        <v>26</v>
      </c>
      <c r="Q16" s="2">
        <v>1</v>
      </c>
      <c r="R16" s="2" t="s">
        <v>6</v>
      </c>
      <c r="S16" s="2">
        <v>5</v>
      </c>
      <c r="T16" s="2">
        <v>0.05</v>
      </c>
      <c r="U16" s="2">
        <v>3044.853333</v>
      </c>
      <c r="V16" s="2">
        <v>8.0215363820000007</v>
      </c>
      <c r="W16" s="2">
        <v>55.180189679999998</v>
      </c>
      <c r="X16" s="2">
        <v>2008</v>
      </c>
      <c r="Y16" s="2">
        <v>26</v>
      </c>
      <c r="AA16" s="2" t="s">
        <v>4</v>
      </c>
      <c r="AB16" s="2" t="s">
        <v>5</v>
      </c>
      <c r="AC16" s="2">
        <v>26</v>
      </c>
      <c r="AD16" s="2">
        <v>1</v>
      </c>
      <c r="AE16" s="2" t="s">
        <v>6</v>
      </c>
      <c r="AF16" s="2">
        <v>5</v>
      </c>
      <c r="AG16" s="2">
        <v>0.05</v>
      </c>
      <c r="AH16" s="2">
        <v>3044.853333</v>
      </c>
      <c r="AI16" s="2">
        <v>8.0215363820000007</v>
      </c>
      <c r="AJ16" s="2">
        <v>55.180189679999998</v>
      </c>
      <c r="AK16" s="2">
        <v>2008</v>
      </c>
      <c r="AL16" s="2">
        <v>26</v>
      </c>
      <c r="AN16" s="2" t="s">
        <v>4</v>
      </c>
      <c r="AO16" s="2" t="s">
        <v>5</v>
      </c>
      <c r="AP16" s="2">
        <v>26</v>
      </c>
      <c r="AQ16" s="2">
        <v>1</v>
      </c>
      <c r="AR16" s="2" t="s">
        <v>9</v>
      </c>
      <c r="AS16" s="2">
        <v>5</v>
      </c>
      <c r="AT16" s="2">
        <v>0.05</v>
      </c>
      <c r="AU16" s="2">
        <v>3943.626667</v>
      </c>
      <c r="AV16" s="2">
        <v>8.2801095940000007</v>
      </c>
      <c r="AW16" s="2">
        <v>62.798301459999998</v>
      </c>
      <c r="AX16" s="2">
        <v>2008</v>
      </c>
      <c r="AY16" s="2">
        <v>26</v>
      </c>
      <c r="BA16" s="2" t="s">
        <v>4</v>
      </c>
      <c r="BB16" s="2" t="s">
        <v>5</v>
      </c>
      <c r="BC16" s="2">
        <v>26</v>
      </c>
      <c r="BD16" s="2">
        <v>1</v>
      </c>
      <c r="BE16" s="2" t="s">
        <v>10</v>
      </c>
      <c r="BF16" s="2">
        <v>5</v>
      </c>
      <c r="BG16" s="2">
        <v>0.05</v>
      </c>
      <c r="BH16" s="2">
        <v>3182.72</v>
      </c>
      <c r="BI16" s="2">
        <v>8.0658056029999994</v>
      </c>
      <c r="BJ16" s="2">
        <v>56.415600679999997</v>
      </c>
      <c r="BK16" s="2">
        <v>2008</v>
      </c>
      <c r="BL16" s="2">
        <v>26</v>
      </c>
      <c r="BN16" s="2" t="s">
        <v>4</v>
      </c>
      <c r="BO16" s="2" t="s">
        <v>5</v>
      </c>
      <c r="BP16" s="2">
        <v>26</v>
      </c>
      <c r="BQ16" s="2">
        <v>1</v>
      </c>
      <c r="BR16" s="2" t="s">
        <v>22</v>
      </c>
      <c r="BS16" s="2">
        <v>5</v>
      </c>
      <c r="BT16" s="2">
        <v>0.05</v>
      </c>
      <c r="BU16" s="2">
        <f t="shared" si="0"/>
        <v>10171.199999999999</v>
      </c>
      <c r="BV16" s="2">
        <f t="shared" si="1"/>
        <v>9.227413788165471</v>
      </c>
      <c r="BW16" s="2">
        <f t="shared" si="2"/>
        <v>100.85236734950746</v>
      </c>
      <c r="BX16" s="2">
        <v>2008</v>
      </c>
      <c r="BY16" s="2">
        <v>26</v>
      </c>
      <c r="CA16" t="s">
        <v>4</v>
      </c>
      <c r="CB16" t="s">
        <v>5</v>
      </c>
      <c r="CC16">
        <v>26</v>
      </c>
      <c r="CD16">
        <v>1</v>
      </c>
      <c r="CE16" t="s">
        <v>22</v>
      </c>
      <c r="CF16">
        <v>5</v>
      </c>
      <c r="CG16">
        <v>0.05</v>
      </c>
      <c r="CH16">
        <v>10171.199999999999</v>
      </c>
      <c r="CI16">
        <v>9.227413788165471</v>
      </c>
      <c r="CJ16">
        <v>100.85236734950746</v>
      </c>
      <c r="CK16">
        <v>2008</v>
      </c>
      <c r="CL16">
        <v>26</v>
      </c>
      <c r="CN16" s="2" t="s">
        <v>4</v>
      </c>
      <c r="CO16" s="2" t="s">
        <v>5</v>
      </c>
      <c r="CP16" s="2">
        <v>26</v>
      </c>
      <c r="CQ16" s="2">
        <v>1</v>
      </c>
      <c r="CR16" s="2" t="s">
        <v>6</v>
      </c>
      <c r="CS16" s="2">
        <v>5</v>
      </c>
      <c r="CT16" s="2">
        <v>0.05</v>
      </c>
      <c r="CU16" s="2">
        <v>3044.853333</v>
      </c>
      <c r="CV16" s="2">
        <v>8.0215363820000007</v>
      </c>
      <c r="CW16" s="2">
        <v>55.180189679999998</v>
      </c>
      <c r="CX16" s="2">
        <v>2008</v>
      </c>
      <c r="CY16" s="2">
        <v>26</v>
      </c>
    </row>
    <row r="17" spans="1:103" x14ac:dyDescent="0.55000000000000004">
      <c r="A17" s="2" t="s">
        <v>4</v>
      </c>
      <c r="B17" s="2" t="s">
        <v>5</v>
      </c>
      <c r="C17" s="2">
        <v>27</v>
      </c>
      <c r="D17" s="2">
        <v>1</v>
      </c>
      <c r="E17" s="2" t="s">
        <v>6</v>
      </c>
      <c r="F17" s="2">
        <v>13</v>
      </c>
      <c r="G17" s="2">
        <v>0.13</v>
      </c>
      <c r="H17" s="2">
        <v>5603.0933329999998</v>
      </c>
      <c r="I17" s="2">
        <v>8.6312525620000002</v>
      </c>
      <c r="J17" s="2">
        <v>74.853813090000003</v>
      </c>
      <c r="K17" s="2">
        <v>2008</v>
      </c>
      <c r="L17" s="2">
        <v>27</v>
      </c>
      <c r="N17" s="2" t="s">
        <v>4</v>
      </c>
      <c r="O17" s="2" t="s">
        <v>5</v>
      </c>
      <c r="P17" s="2">
        <v>27</v>
      </c>
      <c r="Q17" s="2">
        <v>1</v>
      </c>
      <c r="R17" s="2" t="s">
        <v>6</v>
      </c>
      <c r="S17" s="2">
        <v>13</v>
      </c>
      <c r="T17" s="2">
        <v>0.13</v>
      </c>
      <c r="U17" s="2">
        <v>5603.0933329999998</v>
      </c>
      <c r="V17" s="2">
        <v>8.6312525620000002</v>
      </c>
      <c r="W17" s="2">
        <v>74.853813090000003</v>
      </c>
      <c r="X17" s="2">
        <v>2008</v>
      </c>
      <c r="Y17" s="2">
        <v>27</v>
      </c>
      <c r="AA17" s="2" t="s">
        <v>4</v>
      </c>
      <c r="AB17" s="2" t="s">
        <v>5</v>
      </c>
      <c r="AC17" s="2">
        <v>27</v>
      </c>
      <c r="AD17" s="2">
        <v>1</v>
      </c>
      <c r="AE17" s="2" t="s">
        <v>6</v>
      </c>
      <c r="AF17" s="2">
        <v>13</v>
      </c>
      <c r="AG17" s="2">
        <v>0.13</v>
      </c>
      <c r="AH17" s="2">
        <v>5603.0933329999998</v>
      </c>
      <c r="AI17" s="2">
        <v>8.6312525620000002</v>
      </c>
      <c r="AJ17" s="2">
        <v>74.853813090000003</v>
      </c>
      <c r="AK17" s="2">
        <v>2008</v>
      </c>
      <c r="AL17" s="2">
        <v>27</v>
      </c>
      <c r="AN17" s="2" t="s">
        <v>4</v>
      </c>
      <c r="AO17" s="2" t="s">
        <v>5</v>
      </c>
      <c r="AP17" s="2">
        <v>27</v>
      </c>
      <c r="AQ17" s="2">
        <v>1</v>
      </c>
      <c r="AR17" s="2" t="s">
        <v>9</v>
      </c>
      <c r="AS17" s="2">
        <v>13</v>
      </c>
      <c r="AT17" s="2">
        <v>0.13</v>
      </c>
      <c r="AU17" s="2">
        <v>2969.8133330000001</v>
      </c>
      <c r="AV17" s="2">
        <v>7.9965910439999996</v>
      </c>
      <c r="AW17" s="2">
        <v>54.495993740000003</v>
      </c>
      <c r="AX17" s="2">
        <v>2008</v>
      </c>
      <c r="AY17" s="2">
        <v>27</v>
      </c>
      <c r="BA17" s="2" t="s">
        <v>4</v>
      </c>
      <c r="BB17" s="2" t="s">
        <v>5</v>
      </c>
      <c r="BC17" s="2">
        <v>27</v>
      </c>
      <c r="BD17" s="2">
        <v>1</v>
      </c>
      <c r="BE17" s="2" t="s">
        <v>10</v>
      </c>
      <c r="BF17" s="2">
        <v>13</v>
      </c>
      <c r="BG17" s="2">
        <v>0.13</v>
      </c>
      <c r="BH17" s="2">
        <v>5521.7066670000004</v>
      </c>
      <c r="BI17" s="2">
        <v>8.6166233569999999</v>
      </c>
      <c r="BJ17" s="2">
        <v>74.308187079999996</v>
      </c>
      <c r="BK17" s="2">
        <v>2008</v>
      </c>
      <c r="BL17" s="2">
        <v>27</v>
      </c>
      <c r="BN17" s="2" t="s">
        <v>4</v>
      </c>
      <c r="BO17" s="2" t="s">
        <v>5</v>
      </c>
      <c r="BP17" s="2">
        <v>27</v>
      </c>
      <c r="BQ17" s="2">
        <v>1</v>
      </c>
      <c r="BR17" s="2" t="s">
        <v>22</v>
      </c>
      <c r="BS17" s="2">
        <v>13</v>
      </c>
      <c r="BT17" s="2">
        <v>0.13</v>
      </c>
      <c r="BU17" s="2">
        <f t="shared" si="0"/>
        <v>14094.613332999999</v>
      </c>
      <c r="BV17" s="2">
        <f t="shared" si="1"/>
        <v>9.5536189168263981</v>
      </c>
      <c r="BW17" s="2">
        <f t="shared" si="2"/>
        <v>118.72073674383932</v>
      </c>
      <c r="BX17" s="2">
        <v>2008</v>
      </c>
      <c r="BY17" s="2">
        <v>27</v>
      </c>
      <c r="CA17" t="s">
        <v>4</v>
      </c>
      <c r="CB17" t="s">
        <v>5</v>
      </c>
      <c r="CC17">
        <v>27</v>
      </c>
      <c r="CD17">
        <v>1</v>
      </c>
      <c r="CE17" t="s">
        <v>22</v>
      </c>
      <c r="CF17">
        <v>13</v>
      </c>
      <c r="CG17">
        <v>0.13</v>
      </c>
      <c r="CH17">
        <v>14094.613332999999</v>
      </c>
      <c r="CI17">
        <v>9.5536189168263981</v>
      </c>
      <c r="CJ17">
        <v>118.72073674383932</v>
      </c>
      <c r="CK17">
        <v>2008</v>
      </c>
      <c r="CL17">
        <v>27</v>
      </c>
      <c r="CN17" s="2" t="s">
        <v>4</v>
      </c>
      <c r="CO17" s="2" t="s">
        <v>5</v>
      </c>
      <c r="CP17" s="2">
        <v>27</v>
      </c>
      <c r="CQ17" s="2">
        <v>1</v>
      </c>
      <c r="CR17" s="2" t="s">
        <v>6</v>
      </c>
      <c r="CS17" s="2">
        <v>13</v>
      </c>
      <c r="CT17" s="2">
        <v>0.13</v>
      </c>
      <c r="CU17" s="2">
        <v>5603.0933329999998</v>
      </c>
      <c r="CV17" s="2">
        <v>8.6312525620000002</v>
      </c>
      <c r="CW17" s="2">
        <v>74.853813090000003</v>
      </c>
      <c r="CX17" s="2">
        <v>2008</v>
      </c>
      <c r="CY17" s="2">
        <v>27</v>
      </c>
    </row>
    <row r="18" spans="1:103" x14ac:dyDescent="0.55000000000000004">
      <c r="A18" s="2" t="s">
        <v>4</v>
      </c>
      <c r="B18" s="2" t="s">
        <v>5</v>
      </c>
      <c r="C18" s="2">
        <v>28</v>
      </c>
      <c r="D18" s="2">
        <v>1</v>
      </c>
      <c r="E18" s="2" t="s">
        <v>6</v>
      </c>
      <c r="F18" s="2">
        <v>9</v>
      </c>
      <c r="G18" s="2">
        <v>0.09</v>
      </c>
      <c r="H18" s="2">
        <v>0</v>
      </c>
      <c r="I18" s="2">
        <v>0</v>
      </c>
      <c r="J18" s="2">
        <v>0</v>
      </c>
      <c r="K18" s="2">
        <v>2008</v>
      </c>
      <c r="L18" s="2">
        <v>28</v>
      </c>
      <c r="N18" s="2" t="s">
        <v>4</v>
      </c>
      <c r="O18" s="2" t="s">
        <v>5</v>
      </c>
      <c r="P18" s="2">
        <v>28</v>
      </c>
      <c r="Q18" s="2">
        <v>1</v>
      </c>
      <c r="R18" s="2" t="s">
        <v>6</v>
      </c>
      <c r="S18" s="2">
        <v>9</v>
      </c>
      <c r="T18" s="2">
        <v>0.09</v>
      </c>
      <c r="U18" s="2">
        <v>0</v>
      </c>
      <c r="V18" s="2">
        <v>0</v>
      </c>
      <c r="W18" s="2">
        <v>0</v>
      </c>
      <c r="X18" s="2">
        <v>2008</v>
      </c>
      <c r="Y18" s="2">
        <v>28</v>
      </c>
      <c r="AA18" s="2" t="s">
        <v>4</v>
      </c>
      <c r="AB18" s="2" t="s">
        <v>5</v>
      </c>
      <c r="AC18" s="2">
        <v>28</v>
      </c>
      <c r="AD18" s="2">
        <v>1</v>
      </c>
      <c r="AE18" s="2" t="s">
        <v>6</v>
      </c>
      <c r="AF18" s="2">
        <v>9</v>
      </c>
      <c r="AG18" s="2">
        <v>0.09</v>
      </c>
      <c r="AH18" s="2">
        <v>0</v>
      </c>
      <c r="AI18" s="2">
        <v>0</v>
      </c>
      <c r="AJ18" s="2">
        <v>0</v>
      </c>
      <c r="AK18" s="2">
        <v>2008</v>
      </c>
      <c r="AL18" s="2">
        <v>28</v>
      </c>
      <c r="AN18" s="2" t="s">
        <v>4</v>
      </c>
      <c r="AO18" s="2" t="s">
        <v>5</v>
      </c>
      <c r="AP18" s="2">
        <v>28</v>
      </c>
      <c r="AQ18" s="2">
        <v>1</v>
      </c>
      <c r="AR18" s="2" t="s">
        <v>9</v>
      </c>
      <c r="AS18" s="2">
        <v>9</v>
      </c>
      <c r="AT18" s="2">
        <v>0.09</v>
      </c>
      <c r="AU18" s="2">
        <v>1942.2933330000001</v>
      </c>
      <c r="AV18" s="2">
        <v>7.5721394069999999</v>
      </c>
      <c r="AW18" s="2">
        <v>44.071457129999999</v>
      </c>
      <c r="AX18" s="2">
        <v>2008</v>
      </c>
      <c r="AY18" s="2">
        <v>28</v>
      </c>
      <c r="BA18" s="2" t="s">
        <v>4</v>
      </c>
      <c r="BB18" s="2" t="s">
        <v>5</v>
      </c>
      <c r="BC18" s="2">
        <v>28</v>
      </c>
      <c r="BD18" s="2">
        <v>1</v>
      </c>
      <c r="BE18" s="2" t="s">
        <v>10</v>
      </c>
      <c r="BF18" s="2">
        <v>9</v>
      </c>
      <c r="BG18" s="2">
        <v>0.09</v>
      </c>
      <c r="BH18" s="2">
        <v>1678.7733330000001</v>
      </c>
      <c r="BI18" s="2">
        <v>7.4264141429999997</v>
      </c>
      <c r="BJ18" s="2">
        <v>40.972836530000002</v>
      </c>
      <c r="BK18" s="2">
        <v>2008</v>
      </c>
      <c r="BL18" s="2">
        <v>28</v>
      </c>
      <c r="BN18" s="2" t="s">
        <v>4</v>
      </c>
      <c r="BO18" s="2" t="s">
        <v>5</v>
      </c>
      <c r="BP18" s="2">
        <v>28</v>
      </c>
      <c r="BQ18" s="2">
        <v>1</v>
      </c>
      <c r="BR18" s="2" t="s">
        <v>22</v>
      </c>
      <c r="BS18" s="2">
        <v>9</v>
      </c>
      <c r="BT18" s="2">
        <v>0.09</v>
      </c>
      <c r="BU18" s="2">
        <f t="shared" si="0"/>
        <v>3621.0666660000002</v>
      </c>
      <c r="BV18" s="2">
        <f t="shared" si="1"/>
        <v>8.1948000441270921</v>
      </c>
      <c r="BW18" s="2">
        <f t="shared" si="2"/>
        <v>60.175299467472534</v>
      </c>
      <c r="BX18" s="2">
        <v>2008</v>
      </c>
      <c r="BY18" s="2">
        <v>28</v>
      </c>
      <c r="CA18" t="s">
        <v>4</v>
      </c>
      <c r="CB18" t="s">
        <v>5</v>
      </c>
      <c r="CC18">
        <v>28</v>
      </c>
      <c r="CD18">
        <v>1</v>
      </c>
      <c r="CE18" t="s">
        <v>22</v>
      </c>
      <c r="CF18">
        <v>9</v>
      </c>
      <c r="CG18">
        <v>0.09</v>
      </c>
      <c r="CH18">
        <v>3621.0666660000002</v>
      </c>
      <c r="CI18">
        <v>8.1948000441270921</v>
      </c>
      <c r="CJ18">
        <v>60.175299467472534</v>
      </c>
      <c r="CK18">
        <v>2008</v>
      </c>
      <c r="CL18">
        <v>28</v>
      </c>
      <c r="CN18" s="2" t="s">
        <v>4</v>
      </c>
      <c r="CO18" s="2" t="s">
        <v>5</v>
      </c>
      <c r="CP18" s="2">
        <v>28</v>
      </c>
      <c r="CQ18" s="2">
        <v>1</v>
      </c>
      <c r="CR18" s="2" t="s">
        <v>6</v>
      </c>
      <c r="CS18" s="2">
        <v>9</v>
      </c>
      <c r="CT18" s="2">
        <v>0.09</v>
      </c>
      <c r="CU18" s="2">
        <v>0</v>
      </c>
      <c r="CV18" s="2">
        <v>0</v>
      </c>
      <c r="CW18" s="2">
        <v>0</v>
      </c>
      <c r="CX18" s="2">
        <v>2008</v>
      </c>
      <c r="CY18" s="2">
        <v>28</v>
      </c>
    </row>
    <row r="19" spans="1:103" x14ac:dyDescent="0.55000000000000004">
      <c r="A19" s="2" t="s">
        <v>4</v>
      </c>
      <c r="B19" s="2" t="s">
        <v>5</v>
      </c>
      <c r="C19" s="2">
        <v>29</v>
      </c>
      <c r="D19" s="2">
        <v>1</v>
      </c>
      <c r="E19" s="2" t="s">
        <v>6</v>
      </c>
      <c r="F19" s="2">
        <v>24</v>
      </c>
      <c r="G19" s="2">
        <v>0.24</v>
      </c>
      <c r="H19" s="2">
        <v>9923.36</v>
      </c>
      <c r="I19" s="2">
        <v>9.2027476200000002</v>
      </c>
      <c r="J19" s="2">
        <v>99.616062959999994</v>
      </c>
      <c r="K19" s="2">
        <v>2008</v>
      </c>
      <c r="L19" s="2">
        <v>29</v>
      </c>
      <c r="N19" s="2" t="s">
        <v>4</v>
      </c>
      <c r="O19" s="2" t="s">
        <v>5</v>
      </c>
      <c r="P19" s="2">
        <v>29</v>
      </c>
      <c r="Q19" s="2">
        <v>1</v>
      </c>
      <c r="R19" s="2" t="s">
        <v>6</v>
      </c>
      <c r="S19" s="2">
        <v>24</v>
      </c>
      <c r="T19" s="2">
        <v>0.24</v>
      </c>
      <c r="U19" s="2">
        <v>9923.36</v>
      </c>
      <c r="V19" s="2">
        <v>9.2027476200000002</v>
      </c>
      <c r="W19" s="2">
        <v>99.616062959999994</v>
      </c>
      <c r="X19" s="2">
        <v>2008</v>
      </c>
      <c r="Y19" s="2">
        <v>29</v>
      </c>
      <c r="AA19" s="2" t="s">
        <v>4</v>
      </c>
      <c r="AB19" s="2" t="s">
        <v>5</v>
      </c>
      <c r="AC19" s="2">
        <v>29</v>
      </c>
      <c r="AD19" s="2">
        <v>1</v>
      </c>
      <c r="AE19" s="2" t="s">
        <v>6</v>
      </c>
      <c r="AF19" s="2">
        <v>24</v>
      </c>
      <c r="AG19" s="2">
        <v>0.24</v>
      </c>
      <c r="AH19" s="2">
        <v>9923.36</v>
      </c>
      <c r="AI19" s="2">
        <v>9.2027476200000002</v>
      </c>
      <c r="AJ19" s="2">
        <v>99.616062959999994</v>
      </c>
      <c r="AK19" s="2">
        <v>2008</v>
      </c>
      <c r="AL19" s="2">
        <v>29</v>
      </c>
      <c r="AN19" s="2" t="s">
        <v>4</v>
      </c>
      <c r="AO19" s="2" t="s">
        <v>5</v>
      </c>
      <c r="AP19" s="2">
        <v>29</v>
      </c>
      <c r="AQ19" s="2">
        <v>1</v>
      </c>
      <c r="AR19" s="2" t="s">
        <v>9</v>
      </c>
      <c r="AS19" s="2">
        <v>24</v>
      </c>
      <c r="AT19" s="2">
        <v>0.24</v>
      </c>
      <c r="AU19" s="2">
        <v>6367.2</v>
      </c>
      <c r="AV19" s="2">
        <v>8.7590721340000002</v>
      </c>
      <c r="AW19" s="2">
        <v>79.794736670000006</v>
      </c>
      <c r="AX19" s="2">
        <v>2008</v>
      </c>
      <c r="AY19" s="2">
        <v>29</v>
      </c>
      <c r="BA19" s="2" t="s">
        <v>4</v>
      </c>
      <c r="BB19" s="2" t="s">
        <v>5</v>
      </c>
      <c r="BC19" s="2">
        <v>29</v>
      </c>
      <c r="BD19" s="2">
        <v>1</v>
      </c>
      <c r="BE19" s="2" t="s">
        <v>10</v>
      </c>
      <c r="BF19" s="2">
        <v>24</v>
      </c>
      <c r="BG19" s="2">
        <v>0.24</v>
      </c>
      <c r="BH19" s="2">
        <v>13689.44</v>
      </c>
      <c r="BI19" s="2">
        <v>9.5244530580000006</v>
      </c>
      <c r="BJ19" s="2">
        <v>117.0018803</v>
      </c>
      <c r="BK19" s="2">
        <v>2008</v>
      </c>
      <c r="BL19" s="2">
        <v>29</v>
      </c>
      <c r="BN19" s="2" t="s">
        <v>4</v>
      </c>
      <c r="BO19" s="2" t="s">
        <v>5</v>
      </c>
      <c r="BP19" s="2">
        <v>29</v>
      </c>
      <c r="BQ19" s="2">
        <v>1</v>
      </c>
      <c r="BR19" s="2" t="s">
        <v>22</v>
      </c>
      <c r="BS19" s="2">
        <v>24</v>
      </c>
      <c r="BT19" s="2">
        <v>0.24</v>
      </c>
      <c r="BU19" s="2">
        <f t="shared" si="0"/>
        <v>29980</v>
      </c>
      <c r="BV19" s="2">
        <f t="shared" si="1"/>
        <v>10.308319126670684</v>
      </c>
      <c r="BW19" s="2">
        <f t="shared" si="2"/>
        <v>173.14733610425543</v>
      </c>
      <c r="BX19" s="2">
        <v>2008</v>
      </c>
      <c r="BY19" s="2">
        <v>29</v>
      </c>
      <c r="CA19" t="s">
        <v>4</v>
      </c>
      <c r="CB19" t="s">
        <v>5</v>
      </c>
      <c r="CC19">
        <v>29</v>
      </c>
      <c r="CD19">
        <v>1</v>
      </c>
      <c r="CE19" t="s">
        <v>22</v>
      </c>
      <c r="CF19">
        <v>24</v>
      </c>
      <c r="CG19">
        <v>0.24</v>
      </c>
      <c r="CH19">
        <v>29980</v>
      </c>
      <c r="CI19">
        <v>10.308319126670684</v>
      </c>
      <c r="CJ19">
        <v>173.14733610425543</v>
      </c>
      <c r="CK19">
        <v>2008</v>
      </c>
      <c r="CL19">
        <v>29</v>
      </c>
      <c r="CN19" s="2" t="s">
        <v>4</v>
      </c>
      <c r="CO19" s="2" t="s">
        <v>5</v>
      </c>
      <c r="CP19" s="2">
        <v>29</v>
      </c>
      <c r="CQ19" s="2">
        <v>1</v>
      </c>
      <c r="CR19" s="2" t="s">
        <v>6</v>
      </c>
      <c r="CS19" s="2">
        <v>24</v>
      </c>
      <c r="CT19" s="2">
        <v>0.24</v>
      </c>
      <c r="CU19" s="2">
        <v>9923.36</v>
      </c>
      <c r="CV19" s="2">
        <v>9.2027476200000002</v>
      </c>
      <c r="CW19" s="2">
        <v>99.616062959999994</v>
      </c>
      <c r="CX19" s="2">
        <v>2008</v>
      </c>
      <c r="CY19" s="2">
        <v>29</v>
      </c>
    </row>
    <row r="20" spans="1:103" x14ac:dyDescent="0.55000000000000004">
      <c r="A20" s="2" t="s">
        <v>4</v>
      </c>
      <c r="B20" s="2" t="s">
        <v>5</v>
      </c>
      <c r="C20" s="2">
        <v>31</v>
      </c>
      <c r="D20" s="2">
        <v>1</v>
      </c>
      <c r="E20" s="2" t="s">
        <v>6</v>
      </c>
      <c r="F20" s="2">
        <v>15</v>
      </c>
      <c r="G20" s="2">
        <v>0.15</v>
      </c>
      <c r="H20" s="2">
        <v>4429.2266669999999</v>
      </c>
      <c r="I20" s="2">
        <v>8.3962060279999999</v>
      </c>
      <c r="J20" s="2">
        <v>66.552435470000006</v>
      </c>
      <c r="K20" s="2">
        <v>2008</v>
      </c>
      <c r="L20" s="2">
        <v>31</v>
      </c>
      <c r="N20" s="2" t="s">
        <v>4</v>
      </c>
      <c r="O20" s="2" t="s">
        <v>5</v>
      </c>
      <c r="P20" s="2">
        <v>31</v>
      </c>
      <c r="Q20" s="2">
        <v>1</v>
      </c>
      <c r="R20" s="2" t="s">
        <v>6</v>
      </c>
      <c r="S20" s="2">
        <v>15</v>
      </c>
      <c r="T20" s="2">
        <v>0.15</v>
      </c>
      <c r="U20" s="2">
        <v>4429.2266669999999</v>
      </c>
      <c r="V20" s="2">
        <v>8.3962060279999999</v>
      </c>
      <c r="W20" s="2">
        <v>66.552435470000006</v>
      </c>
      <c r="X20" s="2">
        <v>2008</v>
      </c>
      <c r="Y20" s="2">
        <v>31</v>
      </c>
      <c r="AA20" s="2" t="s">
        <v>4</v>
      </c>
      <c r="AB20" s="2" t="s">
        <v>5</v>
      </c>
      <c r="AC20" s="2">
        <v>31</v>
      </c>
      <c r="AD20" s="2">
        <v>1</v>
      </c>
      <c r="AE20" s="2" t="s">
        <v>6</v>
      </c>
      <c r="AF20" s="2">
        <v>15</v>
      </c>
      <c r="AG20" s="2">
        <v>0.15</v>
      </c>
      <c r="AH20" s="2">
        <v>4429.2266669999999</v>
      </c>
      <c r="AI20" s="2">
        <v>8.3962060279999999</v>
      </c>
      <c r="AJ20" s="2">
        <v>66.552435470000006</v>
      </c>
      <c r="AK20" s="2">
        <v>2008</v>
      </c>
      <c r="AL20" s="2">
        <v>31</v>
      </c>
      <c r="AN20" s="2" t="s">
        <v>4</v>
      </c>
      <c r="AO20" s="2" t="s">
        <v>5</v>
      </c>
      <c r="AP20" s="2">
        <v>31</v>
      </c>
      <c r="AQ20" s="2">
        <v>1</v>
      </c>
      <c r="AR20" s="2" t="s">
        <v>9</v>
      </c>
      <c r="AS20" s="2">
        <v>15</v>
      </c>
      <c r="AT20" s="2">
        <v>0.15</v>
      </c>
      <c r="AU20" s="2">
        <v>1250.72</v>
      </c>
      <c r="AV20" s="2">
        <v>7.132273885</v>
      </c>
      <c r="AW20" s="2">
        <v>35.365519929999998</v>
      </c>
      <c r="AX20" s="2">
        <v>2008</v>
      </c>
      <c r="AY20" s="2">
        <v>31</v>
      </c>
      <c r="BA20" s="2" t="s">
        <v>4</v>
      </c>
      <c r="BB20" s="2" t="s">
        <v>5</v>
      </c>
      <c r="BC20" s="2">
        <v>31</v>
      </c>
      <c r="BD20" s="2">
        <v>1</v>
      </c>
      <c r="BE20" s="2" t="s">
        <v>10</v>
      </c>
      <c r="BF20" s="2">
        <v>15</v>
      </c>
      <c r="BG20" s="2">
        <v>0.15</v>
      </c>
      <c r="BH20" s="2">
        <v>2955.4666670000001</v>
      </c>
      <c r="BI20" s="2">
        <v>7.9917501409999998</v>
      </c>
      <c r="BJ20" s="2">
        <v>54.364203910000001</v>
      </c>
      <c r="BK20" s="2">
        <v>2008</v>
      </c>
      <c r="BL20" s="2">
        <v>31</v>
      </c>
      <c r="BN20" s="2" t="s">
        <v>4</v>
      </c>
      <c r="BO20" s="2" t="s">
        <v>5</v>
      </c>
      <c r="BP20" s="2">
        <v>31</v>
      </c>
      <c r="BQ20" s="2">
        <v>1</v>
      </c>
      <c r="BR20" s="2" t="s">
        <v>22</v>
      </c>
      <c r="BS20" s="2">
        <v>15</v>
      </c>
      <c r="BT20" s="2">
        <v>0.15</v>
      </c>
      <c r="BU20" s="2">
        <f t="shared" si="0"/>
        <v>8635.4133340000008</v>
      </c>
      <c r="BV20" s="2">
        <f t="shared" si="1"/>
        <v>9.0637426522309088</v>
      </c>
      <c r="BW20" s="2">
        <f t="shared" si="2"/>
        <v>92.92692469892674</v>
      </c>
      <c r="BX20" s="2">
        <v>2008</v>
      </c>
      <c r="BY20" s="2">
        <v>31</v>
      </c>
      <c r="CA20" t="s">
        <v>4</v>
      </c>
      <c r="CB20" t="s">
        <v>5</v>
      </c>
      <c r="CC20">
        <v>31</v>
      </c>
      <c r="CD20">
        <v>1</v>
      </c>
      <c r="CE20" t="s">
        <v>22</v>
      </c>
      <c r="CF20">
        <v>15</v>
      </c>
      <c r="CG20">
        <v>0.15</v>
      </c>
      <c r="CH20">
        <v>8635.4133340000008</v>
      </c>
      <c r="CI20">
        <v>9.0637426522309088</v>
      </c>
      <c r="CJ20">
        <v>92.92692469892674</v>
      </c>
      <c r="CK20">
        <v>2008</v>
      </c>
      <c r="CL20">
        <v>31</v>
      </c>
      <c r="CN20" s="2" t="s">
        <v>4</v>
      </c>
      <c r="CO20" s="2" t="s">
        <v>5</v>
      </c>
      <c r="CP20" s="2">
        <v>31</v>
      </c>
      <c r="CQ20" s="2">
        <v>1</v>
      </c>
      <c r="CR20" s="2" t="s">
        <v>6</v>
      </c>
      <c r="CS20" s="2">
        <v>15</v>
      </c>
      <c r="CT20" s="2">
        <v>0.15</v>
      </c>
      <c r="CU20" s="2">
        <v>4429.2266669999999</v>
      </c>
      <c r="CV20" s="2">
        <v>8.3962060279999999</v>
      </c>
      <c r="CW20" s="2">
        <v>66.552435470000006</v>
      </c>
      <c r="CX20" s="2">
        <v>2008</v>
      </c>
      <c r="CY20" s="2">
        <v>31</v>
      </c>
    </row>
    <row r="21" spans="1:103" x14ac:dyDescent="0.55000000000000004">
      <c r="A21" s="2" t="s">
        <v>4</v>
      </c>
      <c r="B21" s="2" t="s">
        <v>5</v>
      </c>
      <c r="C21" s="2">
        <v>35</v>
      </c>
      <c r="D21" s="2">
        <v>1</v>
      </c>
      <c r="E21" s="2" t="s">
        <v>6</v>
      </c>
      <c r="F21" s="2">
        <v>23</v>
      </c>
      <c r="G21" s="2">
        <v>0.23</v>
      </c>
      <c r="H21" s="2">
        <v>7357.9733329999999</v>
      </c>
      <c r="I21" s="2">
        <v>8.9036757089999998</v>
      </c>
      <c r="J21" s="2">
        <v>85.778629820000006</v>
      </c>
      <c r="K21" s="2">
        <v>2008</v>
      </c>
      <c r="L21" s="2">
        <v>35</v>
      </c>
      <c r="N21" s="2" t="s">
        <v>4</v>
      </c>
      <c r="O21" s="2" t="s">
        <v>5</v>
      </c>
      <c r="P21" s="2">
        <v>35</v>
      </c>
      <c r="Q21" s="2">
        <v>1</v>
      </c>
      <c r="R21" s="2" t="s">
        <v>6</v>
      </c>
      <c r="S21" s="2">
        <v>23</v>
      </c>
      <c r="T21" s="2">
        <v>0.23</v>
      </c>
      <c r="U21" s="2">
        <v>7357.9733329999999</v>
      </c>
      <c r="V21" s="2">
        <v>8.9036757089999998</v>
      </c>
      <c r="W21" s="2">
        <v>85.778629820000006</v>
      </c>
      <c r="X21" s="2">
        <v>2008</v>
      </c>
      <c r="Y21" s="2">
        <v>35</v>
      </c>
      <c r="AA21" s="2" t="s">
        <v>4</v>
      </c>
      <c r="AB21" s="2" t="s">
        <v>5</v>
      </c>
      <c r="AC21" s="2">
        <v>35</v>
      </c>
      <c r="AD21" s="2">
        <v>1</v>
      </c>
      <c r="AE21" s="2" t="s">
        <v>6</v>
      </c>
      <c r="AF21" s="2">
        <v>23</v>
      </c>
      <c r="AG21" s="2">
        <v>0.23</v>
      </c>
      <c r="AH21" s="2">
        <v>7357.9733329999999</v>
      </c>
      <c r="AI21" s="2">
        <v>8.9036757089999998</v>
      </c>
      <c r="AJ21" s="2">
        <v>85.778629820000006</v>
      </c>
      <c r="AK21" s="2">
        <v>2008</v>
      </c>
      <c r="AL21" s="2">
        <v>35</v>
      </c>
      <c r="AN21" s="2" t="s">
        <v>4</v>
      </c>
      <c r="AO21" s="2" t="s">
        <v>5</v>
      </c>
      <c r="AP21" s="2">
        <v>35</v>
      </c>
      <c r="AQ21" s="2">
        <v>1</v>
      </c>
      <c r="AR21" s="2" t="s">
        <v>9</v>
      </c>
      <c r="AS21" s="2">
        <v>23</v>
      </c>
      <c r="AT21" s="2">
        <v>0.23</v>
      </c>
      <c r="AU21" s="2">
        <v>2163.893333</v>
      </c>
      <c r="AV21" s="2">
        <v>7.6801263710000001</v>
      </c>
      <c r="AW21" s="2">
        <v>46.517666890000001</v>
      </c>
      <c r="AX21" s="2">
        <v>2008</v>
      </c>
      <c r="AY21" s="2">
        <v>35</v>
      </c>
      <c r="BA21" s="2" t="s">
        <v>4</v>
      </c>
      <c r="BB21" s="2" t="s">
        <v>5</v>
      </c>
      <c r="BC21" s="2">
        <v>35</v>
      </c>
      <c r="BD21" s="2">
        <v>1</v>
      </c>
      <c r="BE21" s="2" t="s">
        <v>10</v>
      </c>
      <c r="BF21" s="2">
        <v>23</v>
      </c>
      <c r="BG21" s="2">
        <v>0.23</v>
      </c>
      <c r="BH21" s="2">
        <v>6780.853333</v>
      </c>
      <c r="BI21" s="2">
        <v>8.8220056969999998</v>
      </c>
      <c r="BJ21" s="2">
        <v>82.345936960000003</v>
      </c>
      <c r="BK21" s="2">
        <v>2008</v>
      </c>
      <c r="BL21" s="2">
        <v>35</v>
      </c>
      <c r="BN21" s="2" t="s">
        <v>4</v>
      </c>
      <c r="BO21" s="2" t="s">
        <v>5</v>
      </c>
      <c r="BP21" s="2">
        <v>35</v>
      </c>
      <c r="BQ21" s="2">
        <v>1</v>
      </c>
      <c r="BR21" s="2" t="s">
        <v>22</v>
      </c>
      <c r="BS21" s="2">
        <v>23</v>
      </c>
      <c r="BT21" s="2">
        <v>0.23</v>
      </c>
      <c r="BU21" s="2">
        <f t="shared" si="0"/>
        <v>16302.719999000001</v>
      </c>
      <c r="BV21" s="2">
        <f t="shared" si="1"/>
        <v>9.6991485815539953</v>
      </c>
      <c r="BW21" s="2">
        <f t="shared" si="2"/>
        <v>127.68210524188579</v>
      </c>
      <c r="BX21" s="2">
        <v>2008</v>
      </c>
      <c r="BY21" s="2">
        <v>35</v>
      </c>
      <c r="CA21" t="s">
        <v>4</v>
      </c>
      <c r="CB21" t="s">
        <v>5</v>
      </c>
      <c r="CC21">
        <v>35</v>
      </c>
      <c r="CD21">
        <v>1</v>
      </c>
      <c r="CE21" t="s">
        <v>22</v>
      </c>
      <c r="CF21">
        <v>23</v>
      </c>
      <c r="CG21">
        <v>0.23</v>
      </c>
      <c r="CH21">
        <v>16302.719999000001</v>
      </c>
      <c r="CI21">
        <v>9.6991485815539953</v>
      </c>
      <c r="CJ21">
        <v>127.68210524188579</v>
      </c>
      <c r="CK21">
        <v>2008</v>
      </c>
      <c r="CL21">
        <v>35</v>
      </c>
      <c r="CN21" s="2" t="s">
        <v>4</v>
      </c>
      <c r="CO21" s="2" t="s">
        <v>5</v>
      </c>
      <c r="CP21" s="2">
        <v>35</v>
      </c>
      <c r="CQ21" s="2">
        <v>1</v>
      </c>
      <c r="CR21" s="2" t="s">
        <v>6</v>
      </c>
      <c r="CS21" s="2">
        <v>23</v>
      </c>
      <c r="CT21" s="2">
        <v>0.23</v>
      </c>
      <c r="CU21" s="2">
        <v>7357.9733329999999</v>
      </c>
      <c r="CV21" s="2">
        <v>8.9036757089999998</v>
      </c>
      <c r="CW21" s="2">
        <v>85.778629820000006</v>
      </c>
      <c r="CX21" s="2">
        <v>2008</v>
      </c>
      <c r="CY21" s="2">
        <v>35</v>
      </c>
    </row>
    <row r="22" spans="1:103" x14ac:dyDescent="0.55000000000000004">
      <c r="A22" s="2" t="s">
        <v>7</v>
      </c>
      <c r="B22" s="2" t="s">
        <v>5</v>
      </c>
      <c r="C22" s="2">
        <v>4</v>
      </c>
      <c r="D22" s="2">
        <v>1</v>
      </c>
      <c r="E22" s="2" t="s">
        <v>6</v>
      </c>
      <c r="F22" s="2">
        <v>5</v>
      </c>
      <c r="G22" s="2">
        <v>0.05</v>
      </c>
      <c r="H22" s="2">
        <v>0</v>
      </c>
      <c r="I22" s="2">
        <v>0</v>
      </c>
      <c r="J22" s="2">
        <v>0</v>
      </c>
      <c r="K22" s="2">
        <v>2007</v>
      </c>
      <c r="L22" s="2">
        <v>44</v>
      </c>
      <c r="N22" s="2" t="s">
        <v>7</v>
      </c>
      <c r="O22" s="2" t="s">
        <v>5</v>
      </c>
      <c r="P22" s="2">
        <v>4</v>
      </c>
      <c r="Q22" s="2">
        <v>1</v>
      </c>
      <c r="R22" s="2" t="s">
        <v>6</v>
      </c>
      <c r="S22" s="2">
        <v>5</v>
      </c>
      <c r="T22" s="2">
        <v>0.05</v>
      </c>
      <c r="U22" s="2">
        <v>0</v>
      </c>
      <c r="V22" s="2">
        <v>0</v>
      </c>
      <c r="W22" s="2">
        <v>0</v>
      </c>
      <c r="X22" s="2">
        <v>2007</v>
      </c>
      <c r="Y22" s="2">
        <v>44</v>
      </c>
      <c r="AA22" s="2" t="s">
        <v>4</v>
      </c>
      <c r="AB22" s="2" t="s">
        <v>5</v>
      </c>
      <c r="AC22" s="2">
        <v>1</v>
      </c>
      <c r="AD22" s="2">
        <v>5</v>
      </c>
      <c r="AE22" s="2" t="s">
        <v>6</v>
      </c>
      <c r="AF22" s="2">
        <v>35</v>
      </c>
      <c r="AG22" s="2">
        <v>0.35</v>
      </c>
      <c r="AH22" s="2">
        <v>8408.7268480000002</v>
      </c>
      <c r="AI22" s="2">
        <v>9.0371442729999991</v>
      </c>
      <c r="AJ22" s="2">
        <v>91.699110399999995</v>
      </c>
      <c r="AK22" s="2">
        <v>2012</v>
      </c>
      <c r="AL22" s="2">
        <v>1</v>
      </c>
      <c r="AN22" s="2" t="s">
        <v>4</v>
      </c>
      <c r="AO22" s="2" t="s">
        <v>5</v>
      </c>
      <c r="AP22" s="2">
        <v>1</v>
      </c>
      <c r="AQ22" s="2">
        <v>5</v>
      </c>
      <c r="AR22" s="2" t="s">
        <v>9</v>
      </c>
      <c r="AS22" s="2">
        <v>35</v>
      </c>
      <c r="AT22" s="2">
        <v>0.35</v>
      </c>
      <c r="AU22" s="2">
        <v>4099.7333339999996</v>
      </c>
      <c r="AV22" s="2">
        <v>8.3189210990000007</v>
      </c>
      <c r="AW22" s="2">
        <v>64.02916003</v>
      </c>
      <c r="AX22" s="2">
        <v>2012</v>
      </c>
      <c r="AY22" s="2">
        <v>1</v>
      </c>
      <c r="BA22" s="2" t="s">
        <v>4</v>
      </c>
      <c r="BB22" s="2" t="s">
        <v>5</v>
      </c>
      <c r="BC22" s="2">
        <v>1</v>
      </c>
      <c r="BD22" s="2">
        <v>5</v>
      </c>
      <c r="BE22" s="2" t="s">
        <v>10</v>
      </c>
      <c r="BF22" s="2">
        <v>35</v>
      </c>
      <c r="BG22" s="2">
        <v>0.35</v>
      </c>
      <c r="BH22" s="2">
        <v>7391.36</v>
      </c>
      <c r="BI22" s="2">
        <v>8.9082023130000003</v>
      </c>
      <c r="BJ22" s="2">
        <v>85.973019019999995</v>
      </c>
      <c r="BK22" s="2">
        <v>2012</v>
      </c>
      <c r="BL22" s="2">
        <v>1</v>
      </c>
      <c r="BN22" s="2" t="s">
        <v>4</v>
      </c>
      <c r="BO22" s="2" t="s">
        <v>5</v>
      </c>
      <c r="BP22" s="2">
        <v>1</v>
      </c>
      <c r="BQ22" s="2">
        <v>5</v>
      </c>
      <c r="BR22" s="2" t="s">
        <v>22</v>
      </c>
      <c r="BS22" s="2">
        <v>35</v>
      </c>
      <c r="BT22" s="2">
        <v>0.35</v>
      </c>
      <c r="BU22" s="2">
        <f t="shared" si="0"/>
        <v>19899.820181999999</v>
      </c>
      <c r="BV22" s="2">
        <f t="shared" si="1"/>
        <v>9.8985162250391419</v>
      </c>
      <c r="BW22" s="2">
        <f t="shared" si="2"/>
        <v>141.06672244721645</v>
      </c>
      <c r="BX22" s="2">
        <v>2012</v>
      </c>
      <c r="BY22" s="2">
        <v>1</v>
      </c>
      <c r="CA22" t="s">
        <v>4</v>
      </c>
      <c r="CB22" t="s">
        <v>5</v>
      </c>
      <c r="CC22">
        <v>1</v>
      </c>
      <c r="CD22">
        <v>5</v>
      </c>
      <c r="CE22" t="s">
        <v>22</v>
      </c>
      <c r="CF22">
        <v>35</v>
      </c>
      <c r="CG22">
        <v>0.35</v>
      </c>
      <c r="CH22">
        <v>19899.820181999999</v>
      </c>
      <c r="CI22">
        <v>9.8985162250391419</v>
      </c>
      <c r="CJ22">
        <v>141.06672244721645</v>
      </c>
      <c r="CK22">
        <v>2012</v>
      </c>
      <c r="CL22">
        <v>1</v>
      </c>
      <c r="CN22" s="2" t="s">
        <v>4</v>
      </c>
      <c r="CO22" s="2" t="s">
        <v>5</v>
      </c>
      <c r="CP22" s="2">
        <v>1</v>
      </c>
      <c r="CQ22" s="2">
        <v>5</v>
      </c>
      <c r="CR22" s="2" t="s">
        <v>6</v>
      </c>
      <c r="CS22" s="2">
        <v>35</v>
      </c>
      <c r="CT22" s="2">
        <v>0.35</v>
      </c>
      <c r="CU22" s="2">
        <v>8408.7268480000002</v>
      </c>
      <c r="CV22" s="2">
        <v>9.0371442729999991</v>
      </c>
      <c r="CW22" s="2">
        <v>91.699110399999995</v>
      </c>
      <c r="CX22" s="2">
        <v>2012</v>
      </c>
      <c r="CY22" s="2">
        <v>1</v>
      </c>
    </row>
    <row r="23" spans="1:103" x14ac:dyDescent="0.55000000000000004">
      <c r="A23" s="2" t="s">
        <v>7</v>
      </c>
      <c r="B23" s="2" t="s">
        <v>5</v>
      </c>
      <c r="C23" s="2">
        <v>5</v>
      </c>
      <c r="D23" s="2">
        <v>1</v>
      </c>
      <c r="E23" s="2" t="s">
        <v>6</v>
      </c>
      <c r="F23" s="2">
        <v>3</v>
      </c>
      <c r="G23" s="2">
        <v>0.03</v>
      </c>
      <c r="H23" s="2">
        <v>1301.5466670000001</v>
      </c>
      <c r="I23" s="2">
        <v>7.1720766019999997</v>
      </c>
      <c r="J23" s="2">
        <v>36.076954790000002</v>
      </c>
      <c r="K23" s="2">
        <v>2007</v>
      </c>
      <c r="L23" s="2">
        <v>45</v>
      </c>
      <c r="N23" s="2" t="s">
        <v>7</v>
      </c>
      <c r="O23" s="2" t="s">
        <v>5</v>
      </c>
      <c r="P23" s="2">
        <v>5</v>
      </c>
      <c r="Q23" s="2">
        <v>1</v>
      </c>
      <c r="R23" s="2" t="s">
        <v>6</v>
      </c>
      <c r="S23" s="2">
        <v>3</v>
      </c>
      <c r="T23" s="2">
        <v>0.03</v>
      </c>
      <c r="U23" s="2">
        <v>1301.5466670000001</v>
      </c>
      <c r="V23" s="2">
        <v>7.1720766019999997</v>
      </c>
      <c r="W23" s="2">
        <v>36.076954790000002</v>
      </c>
      <c r="X23" s="2">
        <v>2007</v>
      </c>
      <c r="Y23" s="2">
        <v>45</v>
      </c>
      <c r="AA23" s="2" t="s">
        <v>4</v>
      </c>
      <c r="AB23" s="2" t="s">
        <v>5</v>
      </c>
      <c r="AC23" s="2">
        <v>3</v>
      </c>
      <c r="AD23" s="2">
        <v>5</v>
      </c>
      <c r="AE23" s="2" t="s">
        <v>6</v>
      </c>
      <c r="AF23" s="2">
        <v>33</v>
      </c>
      <c r="AG23" s="2">
        <v>0.33</v>
      </c>
      <c r="AH23" s="2">
        <v>8961.0295110000006</v>
      </c>
      <c r="AI23" s="2">
        <v>9.1007519880000007</v>
      </c>
      <c r="AJ23" s="2">
        <v>94.662714469999997</v>
      </c>
      <c r="AK23" s="2">
        <v>2012</v>
      </c>
      <c r="AL23" s="2">
        <v>3</v>
      </c>
      <c r="AN23" s="2" t="s">
        <v>4</v>
      </c>
      <c r="AO23" s="2" t="s">
        <v>5</v>
      </c>
      <c r="AP23" s="2">
        <v>3</v>
      </c>
      <c r="AQ23" s="2">
        <v>5</v>
      </c>
      <c r="AR23" s="2" t="s">
        <v>9</v>
      </c>
      <c r="AS23" s="2">
        <v>33</v>
      </c>
      <c r="AT23" s="2">
        <v>0.33</v>
      </c>
      <c r="AU23" s="2">
        <v>6339.7866670000003</v>
      </c>
      <c r="AV23" s="2">
        <v>8.75475812</v>
      </c>
      <c r="AW23" s="2">
        <v>79.622777310000004</v>
      </c>
      <c r="AX23" s="2">
        <v>2012</v>
      </c>
      <c r="AY23" s="2">
        <v>3</v>
      </c>
      <c r="BA23" s="2" t="s">
        <v>4</v>
      </c>
      <c r="BB23" s="2" t="s">
        <v>5</v>
      </c>
      <c r="BC23" s="2">
        <v>3</v>
      </c>
      <c r="BD23" s="2">
        <v>5</v>
      </c>
      <c r="BE23" s="2" t="s">
        <v>10</v>
      </c>
      <c r="BF23" s="2">
        <v>33</v>
      </c>
      <c r="BG23" s="2">
        <v>0.33</v>
      </c>
      <c r="BH23" s="2">
        <v>3220.213334</v>
      </c>
      <c r="BI23" s="2">
        <v>8.0775133790000009</v>
      </c>
      <c r="BJ23" s="2">
        <v>56.746923559999999</v>
      </c>
      <c r="BK23" s="2">
        <v>2012</v>
      </c>
      <c r="BL23" s="2">
        <v>3</v>
      </c>
      <c r="BN23" s="2" t="s">
        <v>4</v>
      </c>
      <c r="BO23" s="2" t="s">
        <v>5</v>
      </c>
      <c r="BP23" s="2">
        <v>3</v>
      </c>
      <c r="BQ23" s="2">
        <v>5</v>
      </c>
      <c r="BR23" s="2" t="s">
        <v>22</v>
      </c>
      <c r="BS23" s="2">
        <v>33</v>
      </c>
      <c r="BT23" s="2">
        <v>0.33</v>
      </c>
      <c r="BU23" s="2">
        <f t="shared" si="0"/>
        <v>18521.029512000001</v>
      </c>
      <c r="BV23" s="2">
        <f t="shared" si="1"/>
        <v>9.8267160870773953</v>
      </c>
      <c r="BW23" s="2">
        <f t="shared" si="2"/>
        <v>136.09198915439512</v>
      </c>
      <c r="BX23" s="2">
        <v>2012</v>
      </c>
      <c r="BY23" s="2">
        <v>3</v>
      </c>
      <c r="CA23" t="s">
        <v>4</v>
      </c>
      <c r="CB23" t="s">
        <v>5</v>
      </c>
      <c r="CC23">
        <v>3</v>
      </c>
      <c r="CD23">
        <v>5</v>
      </c>
      <c r="CE23" t="s">
        <v>22</v>
      </c>
      <c r="CF23">
        <v>33</v>
      </c>
      <c r="CG23">
        <v>0.33</v>
      </c>
      <c r="CH23">
        <v>18521.029512000001</v>
      </c>
      <c r="CI23">
        <v>9.8267160870773953</v>
      </c>
      <c r="CJ23">
        <v>136.09198915439512</v>
      </c>
      <c r="CK23">
        <v>2012</v>
      </c>
      <c r="CL23">
        <v>3</v>
      </c>
      <c r="CN23" s="2" t="s">
        <v>4</v>
      </c>
      <c r="CO23" s="2" t="s">
        <v>5</v>
      </c>
      <c r="CP23" s="2">
        <v>3</v>
      </c>
      <c r="CQ23" s="2">
        <v>5</v>
      </c>
      <c r="CR23" s="2" t="s">
        <v>6</v>
      </c>
      <c r="CS23" s="2">
        <v>33</v>
      </c>
      <c r="CT23" s="2">
        <v>0.33</v>
      </c>
      <c r="CU23" s="2">
        <v>8961.0295110000006</v>
      </c>
      <c r="CV23" s="2">
        <v>9.1007519880000007</v>
      </c>
      <c r="CW23" s="2">
        <v>94.662714469999997</v>
      </c>
      <c r="CX23" s="2">
        <v>2012</v>
      </c>
      <c r="CY23" s="2">
        <v>3</v>
      </c>
    </row>
    <row r="24" spans="1:103" x14ac:dyDescent="0.55000000000000004">
      <c r="A24" s="2" t="s">
        <v>7</v>
      </c>
      <c r="B24" s="2" t="s">
        <v>5</v>
      </c>
      <c r="C24" s="2">
        <v>6</v>
      </c>
      <c r="D24" s="2">
        <v>1</v>
      </c>
      <c r="E24" s="2" t="s">
        <v>6</v>
      </c>
      <c r="F24" s="2">
        <v>6</v>
      </c>
      <c r="G24" s="2">
        <v>0.06</v>
      </c>
      <c r="H24" s="2">
        <v>388.4266667</v>
      </c>
      <c r="I24" s="2">
        <v>5.964675572</v>
      </c>
      <c r="J24" s="2">
        <v>19.708542990000002</v>
      </c>
      <c r="K24" s="2">
        <v>2007</v>
      </c>
      <c r="L24" s="2">
        <v>46</v>
      </c>
      <c r="N24" s="2" t="s">
        <v>7</v>
      </c>
      <c r="O24" s="2" t="s">
        <v>5</v>
      </c>
      <c r="P24" s="2">
        <v>6</v>
      </c>
      <c r="Q24" s="2">
        <v>1</v>
      </c>
      <c r="R24" s="2" t="s">
        <v>6</v>
      </c>
      <c r="S24" s="2">
        <v>6</v>
      </c>
      <c r="T24" s="2">
        <v>0.06</v>
      </c>
      <c r="U24" s="2">
        <v>388.4266667</v>
      </c>
      <c r="V24" s="2">
        <v>5.964675572</v>
      </c>
      <c r="W24" s="2">
        <v>19.708542990000002</v>
      </c>
      <c r="X24" s="2">
        <v>2007</v>
      </c>
      <c r="Y24" s="2">
        <v>46</v>
      </c>
      <c r="AA24" s="2" t="s">
        <v>4</v>
      </c>
      <c r="AB24" s="2" t="s">
        <v>5</v>
      </c>
      <c r="AC24" s="2">
        <v>5</v>
      </c>
      <c r="AD24" s="2">
        <v>5</v>
      </c>
      <c r="AE24" s="2" t="s">
        <v>6</v>
      </c>
      <c r="AF24" s="2">
        <v>23</v>
      </c>
      <c r="AG24" s="2">
        <v>0.23</v>
      </c>
      <c r="AH24" s="2">
        <v>2512.4202650000002</v>
      </c>
      <c r="AI24" s="2">
        <v>7.8293997600000003</v>
      </c>
      <c r="AJ24" s="2">
        <v>50.124048770000002</v>
      </c>
      <c r="AK24" s="2">
        <v>2012</v>
      </c>
      <c r="AL24" s="2">
        <v>5</v>
      </c>
      <c r="AN24" s="2" t="s">
        <v>4</v>
      </c>
      <c r="AO24" s="2" t="s">
        <v>5</v>
      </c>
      <c r="AP24" s="2">
        <v>5</v>
      </c>
      <c r="AQ24" s="2">
        <v>5</v>
      </c>
      <c r="AR24" s="2" t="s">
        <v>9</v>
      </c>
      <c r="AS24" s="2">
        <v>23</v>
      </c>
      <c r="AT24" s="2">
        <v>0.23</v>
      </c>
      <c r="AU24" s="2">
        <v>8169.76</v>
      </c>
      <c r="AV24" s="2">
        <v>9.0083172069999993</v>
      </c>
      <c r="AW24" s="2">
        <v>90.386724689999994</v>
      </c>
      <c r="AX24" s="2">
        <v>2012</v>
      </c>
      <c r="AY24" s="2">
        <v>5</v>
      </c>
      <c r="BA24" s="2" t="s">
        <v>4</v>
      </c>
      <c r="BB24" s="2" t="s">
        <v>5</v>
      </c>
      <c r="BC24" s="2">
        <v>5</v>
      </c>
      <c r="BD24" s="2">
        <v>5</v>
      </c>
      <c r="BE24" s="2" t="s">
        <v>10</v>
      </c>
      <c r="BF24" s="2">
        <v>23</v>
      </c>
      <c r="BG24" s="2">
        <v>0.23</v>
      </c>
      <c r="BH24" s="2">
        <v>2559.5733329999998</v>
      </c>
      <c r="BI24" s="2">
        <v>7.8479864709999996</v>
      </c>
      <c r="BJ24" s="2">
        <v>50.592226009999997</v>
      </c>
      <c r="BK24" s="2">
        <v>2012</v>
      </c>
      <c r="BL24" s="2">
        <v>5</v>
      </c>
      <c r="BN24" s="2" t="s">
        <v>4</v>
      </c>
      <c r="BO24" s="2" t="s">
        <v>5</v>
      </c>
      <c r="BP24" s="2">
        <v>5</v>
      </c>
      <c r="BQ24" s="2">
        <v>5</v>
      </c>
      <c r="BR24" s="2" t="s">
        <v>22</v>
      </c>
      <c r="BS24" s="2">
        <v>23</v>
      </c>
      <c r="BT24" s="2">
        <v>0.23</v>
      </c>
      <c r="BU24" s="2">
        <f t="shared" si="0"/>
        <v>13241.753598000001</v>
      </c>
      <c r="BV24" s="2">
        <f t="shared" si="1"/>
        <v>9.491205783546814</v>
      </c>
      <c r="BW24" s="2">
        <f t="shared" si="2"/>
        <v>115.07281867582805</v>
      </c>
      <c r="BX24" s="2">
        <v>2012</v>
      </c>
      <c r="BY24" s="2">
        <v>5</v>
      </c>
      <c r="CA24" t="s">
        <v>4</v>
      </c>
      <c r="CB24" t="s">
        <v>5</v>
      </c>
      <c r="CC24">
        <v>5</v>
      </c>
      <c r="CD24">
        <v>5</v>
      </c>
      <c r="CE24" t="s">
        <v>22</v>
      </c>
      <c r="CF24">
        <v>23</v>
      </c>
      <c r="CG24">
        <v>0.23</v>
      </c>
      <c r="CH24">
        <v>13241.753598000001</v>
      </c>
      <c r="CI24">
        <v>9.491205783546814</v>
      </c>
      <c r="CJ24">
        <v>115.07281867582805</v>
      </c>
      <c r="CK24">
        <v>2012</v>
      </c>
      <c r="CL24">
        <v>5</v>
      </c>
      <c r="CN24" s="2" t="s">
        <v>4</v>
      </c>
      <c r="CO24" s="2" t="s">
        <v>5</v>
      </c>
      <c r="CP24" s="2">
        <v>5</v>
      </c>
      <c r="CQ24" s="2">
        <v>5</v>
      </c>
      <c r="CR24" s="2" t="s">
        <v>6</v>
      </c>
      <c r="CS24" s="2">
        <v>23</v>
      </c>
      <c r="CT24" s="2">
        <v>0.23</v>
      </c>
      <c r="CU24" s="2">
        <v>2512.4202650000002</v>
      </c>
      <c r="CV24" s="2">
        <v>7.8293997600000003</v>
      </c>
      <c r="CW24" s="2">
        <v>50.124048770000002</v>
      </c>
      <c r="CX24" s="2">
        <v>2012</v>
      </c>
      <c r="CY24" s="2">
        <v>5</v>
      </c>
    </row>
    <row r="25" spans="1:103" x14ac:dyDescent="0.55000000000000004">
      <c r="A25" s="2" t="s">
        <v>7</v>
      </c>
      <c r="B25" s="2" t="s">
        <v>5</v>
      </c>
      <c r="C25" s="2">
        <v>10</v>
      </c>
      <c r="D25" s="2">
        <v>1</v>
      </c>
      <c r="E25" s="2" t="s">
        <v>6</v>
      </c>
      <c r="F25" s="2">
        <v>18</v>
      </c>
      <c r="G25" s="2">
        <v>0.18</v>
      </c>
      <c r="H25" s="2">
        <v>1288.106667</v>
      </c>
      <c r="I25" s="2">
        <v>7.1617047510000003</v>
      </c>
      <c r="J25" s="2">
        <v>35.890202940000002</v>
      </c>
      <c r="K25" s="2">
        <v>2007</v>
      </c>
      <c r="L25" s="2">
        <v>50</v>
      </c>
      <c r="N25" s="2" t="s">
        <v>7</v>
      </c>
      <c r="O25" s="2" t="s">
        <v>5</v>
      </c>
      <c r="P25" s="2">
        <v>10</v>
      </c>
      <c r="Q25" s="2">
        <v>1</v>
      </c>
      <c r="R25" s="2" t="s">
        <v>6</v>
      </c>
      <c r="S25" s="2">
        <v>18</v>
      </c>
      <c r="T25" s="2">
        <v>0.18</v>
      </c>
      <c r="U25" s="2">
        <v>1288.106667</v>
      </c>
      <c r="V25" s="2">
        <v>7.1617047510000003</v>
      </c>
      <c r="W25" s="2">
        <v>35.890202940000002</v>
      </c>
      <c r="X25" s="2">
        <v>2007</v>
      </c>
      <c r="Y25" s="2">
        <v>50</v>
      </c>
      <c r="AA25" s="2" t="s">
        <v>4</v>
      </c>
      <c r="AB25" s="2" t="s">
        <v>5</v>
      </c>
      <c r="AC25" s="2">
        <v>10</v>
      </c>
      <c r="AD25" s="2">
        <v>5</v>
      </c>
      <c r="AE25" s="2" t="s">
        <v>6</v>
      </c>
      <c r="AF25" s="2">
        <v>24</v>
      </c>
      <c r="AG25" s="2">
        <v>0.24</v>
      </c>
      <c r="AH25" s="2">
        <v>3741.6481899999999</v>
      </c>
      <c r="AI25" s="2">
        <v>8.2275487120000008</v>
      </c>
      <c r="AJ25" s="2">
        <v>61.169013319999998</v>
      </c>
      <c r="AK25" s="2">
        <v>2012</v>
      </c>
      <c r="AL25" s="2">
        <v>10</v>
      </c>
      <c r="AN25" s="2" t="s">
        <v>4</v>
      </c>
      <c r="AO25" s="2" t="s">
        <v>5</v>
      </c>
      <c r="AP25" s="2">
        <v>10</v>
      </c>
      <c r="AQ25" s="2">
        <v>5</v>
      </c>
      <c r="AR25" s="2" t="s">
        <v>9</v>
      </c>
      <c r="AS25" s="2">
        <v>24</v>
      </c>
      <c r="AT25" s="2">
        <v>0.24</v>
      </c>
      <c r="AU25" s="2">
        <v>3298.5066670000001</v>
      </c>
      <c r="AV25" s="2">
        <v>8.1015282410000005</v>
      </c>
      <c r="AW25" s="2">
        <v>57.432627199999999</v>
      </c>
      <c r="AX25" s="2">
        <v>2012</v>
      </c>
      <c r="AY25" s="2">
        <v>10</v>
      </c>
      <c r="BA25" s="2" t="s">
        <v>4</v>
      </c>
      <c r="BB25" s="2" t="s">
        <v>5</v>
      </c>
      <c r="BC25" s="2">
        <v>10</v>
      </c>
      <c r="BD25" s="2">
        <v>5</v>
      </c>
      <c r="BE25" s="2" t="s">
        <v>10</v>
      </c>
      <c r="BF25" s="2">
        <v>24</v>
      </c>
      <c r="BG25" s="2">
        <v>0.24</v>
      </c>
      <c r="BH25" s="2">
        <v>5334.7733330000001</v>
      </c>
      <c r="BI25" s="2">
        <v>8.5821891079999997</v>
      </c>
      <c r="BJ25" s="2">
        <v>73.03953267</v>
      </c>
      <c r="BK25" s="2">
        <v>2012</v>
      </c>
      <c r="BL25" s="2">
        <v>10</v>
      </c>
      <c r="BN25" s="2" t="s">
        <v>4</v>
      </c>
      <c r="BO25" s="2" t="s">
        <v>5</v>
      </c>
      <c r="BP25" s="2">
        <v>10</v>
      </c>
      <c r="BQ25" s="2">
        <v>5</v>
      </c>
      <c r="BR25" s="2" t="s">
        <v>22</v>
      </c>
      <c r="BS25" s="2">
        <v>24</v>
      </c>
      <c r="BT25" s="2">
        <v>0.24</v>
      </c>
      <c r="BU25" s="2">
        <f t="shared" si="0"/>
        <v>12374.928189999999</v>
      </c>
      <c r="BV25" s="2">
        <f t="shared" si="1"/>
        <v>9.4235085898766631</v>
      </c>
      <c r="BW25" s="2">
        <f t="shared" si="2"/>
        <v>111.24265454401922</v>
      </c>
      <c r="BX25" s="2">
        <v>2012</v>
      </c>
      <c r="BY25" s="2">
        <v>10</v>
      </c>
      <c r="CA25" t="s">
        <v>4</v>
      </c>
      <c r="CB25" t="s">
        <v>5</v>
      </c>
      <c r="CC25">
        <v>10</v>
      </c>
      <c r="CD25">
        <v>5</v>
      </c>
      <c r="CE25" t="s">
        <v>22</v>
      </c>
      <c r="CF25">
        <v>24</v>
      </c>
      <c r="CG25">
        <v>0.24</v>
      </c>
      <c r="CH25">
        <v>12374.928189999999</v>
      </c>
      <c r="CI25">
        <v>9.4235085898766631</v>
      </c>
      <c r="CJ25">
        <v>111.24265454401922</v>
      </c>
      <c r="CK25">
        <v>2012</v>
      </c>
      <c r="CL25">
        <v>10</v>
      </c>
      <c r="CN25" s="2" t="s">
        <v>4</v>
      </c>
      <c r="CO25" s="2" t="s">
        <v>5</v>
      </c>
      <c r="CP25" s="2">
        <v>10</v>
      </c>
      <c r="CQ25" s="2">
        <v>5</v>
      </c>
      <c r="CR25" s="2" t="s">
        <v>6</v>
      </c>
      <c r="CS25" s="2">
        <v>24</v>
      </c>
      <c r="CT25" s="2">
        <v>0.24</v>
      </c>
      <c r="CU25" s="2">
        <v>3741.6481899999999</v>
      </c>
      <c r="CV25" s="2">
        <v>8.2275487120000008</v>
      </c>
      <c r="CW25" s="2">
        <v>61.169013319999998</v>
      </c>
      <c r="CX25" s="2">
        <v>2012</v>
      </c>
      <c r="CY25" s="2">
        <v>10</v>
      </c>
    </row>
    <row r="26" spans="1:103" x14ac:dyDescent="0.55000000000000004">
      <c r="A26" s="2" t="s">
        <v>7</v>
      </c>
      <c r="B26" s="2" t="s">
        <v>5</v>
      </c>
      <c r="C26" s="2">
        <v>12</v>
      </c>
      <c r="D26" s="2">
        <v>1</v>
      </c>
      <c r="E26" s="2" t="s">
        <v>6</v>
      </c>
      <c r="F26" s="2">
        <v>11</v>
      </c>
      <c r="G26" s="2">
        <v>0.11</v>
      </c>
      <c r="H26" s="2">
        <v>0</v>
      </c>
      <c r="I26" s="2">
        <v>0</v>
      </c>
      <c r="J26" s="2">
        <v>0</v>
      </c>
      <c r="K26" s="2">
        <v>2007</v>
      </c>
      <c r="L26" s="2">
        <v>52</v>
      </c>
      <c r="N26" s="2" t="s">
        <v>7</v>
      </c>
      <c r="O26" s="2" t="s">
        <v>5</v>
      </c>
      <c r="P26" s="2">
        <v>12</v>
      </c>
      <c r="Q26" s="2">
        <v>1</v>
      </c>
      <c r="R26" s="2" t="s">
        <v>6</v>
      </c>
      <c r="S26" s="2">
        <v>11</v>
      </c>
      <c r="T26" s="2">
        <v>0.11</v>
      </c>
      <c r="U26" s="2">
        <v>0</v>
      </c>
      <c r="V26" s="2">
        <v>0</v>
      </c>
      <c r="W26" s="2">
        <v>0</v>
      </c>
      <c r="X26" s="2">
        <v>2007</v>
      </c>
      <c r="Y26" s="2">
        <v>52</v>
      </c>
      <c r="AA26" s="2" t="s">
        <v>4</v>
      </c>
      <c r="AB26" s="2" t="s">
        <v>5</v>
      </c>
      <c r="AC26" s="2">
        <v>11</v>
      </c>
      <c r="AD26" s="2">
        <v>5</v>
      </c>
      <c r="AE26" s="2" t="s">
        <v>6</v>
      </c>
      <c r="AF26" s="2">
        <v>10</v>
      </c>
      <c r="AG26" s="2">
        <v>0.1</v>
      </c>
      <c r="AH26" s="2">
        <v>883.33731439999997</v>
      </c>
      <c r="AI26" s="2">
        <v>6.7848385670000004</v>
      </c>
      <c r="AJ26" s="2">
        <v>29.720991139999999</v>
      </c>
      <c r="AK26" s="2">
        <v>2012</v>
      </c>
      <c r="AL26" s="2">
        <v>11</v>
      </c>
      <c r="AN26" s="2" t="s">
        <v>4</v>
      </c>
      <c r="AO26" s="2" t="s">
        <v>5</v>
      </c>
      <c r="AP26" s="2">
        <v>11</v>
      </c>
      <c r="AQ26" s="2">
        <v>5</v>
      </c>
      <c r="AR26" s="2" t="s">
        <v>9</v>
      </c>
      <c r="AS26" s="2">
        <v>10</v>
      </c>
      <c r="AT26" s="2">
        <v>0.1</v>
      </c>
      <c r="AU26" s="2">
        <v>1316.2133329999999</v>
      </c>
      <c r="AV26" s="2">
        <v>7.1832736730000004</v>
      </c>
      <c r="AW26" s="2">
        <v>36.279654530000002</v>
      </c>
      <c r="AX26" s="2">
        <v>2012</v>
      </c>
      <c r="AY26" s="2">
        <v>11</v>
      </c>
      <c r="BA26" s="2" t="s">
        <v>4</v>
      </c>
      <c r="BB26" s="2" t="s">
        <v>5</v>
      </c>
      <c r="BC26" s="2">
        <v>11</v>
      </c>
      <c r="BD26" s="2">
        <v>5</v>
      </c>
      <c r="BE26" s="2" t="s">
        <v>10</v>
      </c>
      <c r="BF26" s="2">
        <v>10</v>
      </c>
      <c r="BG26" s="2">
        <v>0.1</v>
      </c>
      <c r="BH26" s="2">
        <v>516.26666669999997</v>
      </c>
      <c r="BI26" s="2">
        <v>6.2485585380000002</v>
      </c>
      <c r="BJ26" s="2">
        <v>22.721502300000001</v>
      </c>
      <c r="BK26" s="2">
        <v>2012</v>
      </c>
      <c r="BL26" s="2">
        <v>11</v>
      </c>
      <c r="BN26" s="2" t="s">
        <v>4</v>
      </c>
      <c r="BO26" s="2" t="s">
        <v>5</v>
      </c>
      <c r="BP26" s="2">
        <v>11</v>
      </c>
      <c r="BQ26" s="2">
        <v>5</v>
      </c>
      <c r="BR26" s="2" t="s">
        <v>22</v>
      </c>
      <c r="BS26" s="2">
        <v>10</v>
      </c>
      <c r="BT26" s="2">
        <v>0.1</v>
      </c>
      <c r="BU26" s="2">
        <f t="shared" si="0"/>
        <v>2715.8173140999997</v>
      </c>
      <c r="BV26" s="2">
        <f t="shared" si="1"/>
        <v>7.9072163690722803</v>
      </c>
      <c r="BW26" s="2">
        <f t="shared" si="2"/>
        <v>52.113504143359997</v>
      </c>
      <c r="BX26" s="2">
        <v>2012</v>
      </c>
      <c r="BY26" s="2">
        <v>11</v>
      </c>
      <c r="CA26" t="s">
        <v>4</v>
      </c>
      <c r="CB26" t="s">
        <v>5</v>
      </c>
      <c r="CC26">
        <v>11</v>
      </c>
      <c r="CD26">
        <v>5</v>
      </c>
      <c r="CE26" t="s">
        <v>22</v>
      </c>
      <c r="CF26">
        <v>10</v>
      </c>
      <c r="CG26">
        <v>0.1</v>
      </c>
      <c r="CH26">
        <v>2715.8173140999997</v>
      </c>
      <c r="CI26">
        <v>7.9072163690722803</v>
      </c>
      <c r="CJ26">
        <v>52.113504143359997</v>
      </c>
      <c r="CK26">
        <v>2012</v>
      </c>
      <c r="CL26">
        <v>11</v>
      </c>
      <c r="CN26" s="2" t="s">
        <v>4</v>
      </c>
      <c r="CO26" s="2" t="s">
        <v>5</v>
      </c>
      <c r="CP26" s="2">
        <v>11</v>
      </c>
      <c r="CQ26" s="2">
        <v>5</v>
      </c>
      <c r="CR26" s="2" t="s">
        <v>6</v>
      </c>
      <c r="CS26" s="2">
        <v>10</v>
      </c>
      <c r="CT26" s="2">
        <v>0.1</v>
      </c>
      <c r="CU26" s="2">
        <v>883.33731439999997</v>
      </c>
      <c r="CV26" s="2">
        <v>6.7848385670000004</v>
      </c>
      <c r="CW26" s="2">
        <v>29.720991139999999</v>
      </c>
      <c r="CX26" s="2">
        <v>2012</v>
      </c>
      <c r="CY26" s="2">
        <v>11</v>
      </c>
    </row>
    <row r="27" spans="1:103" x14ac:dyDescent="0.55000000000000004">
      <c r="A27" s="2" t="s">
        <v>7</v>
      </c>
      <c r="B27" s="2" t="s">
        <v>5</v>
      </c>
      <c r="C27" s="2">
        <v>13</v>
      </c>
      <c r="D27" s="2">
        <v>1</v>
      </c>
      <c r="E27" s="2" t="s">
        <v>6</v>
      </c>
      <c r="F27" s="2">
        <v>11</v>
      </c>
      <c r="G27" s="2">
        <v>0.11</v>
      </c>
      <c r="H27" s="2">
        <v>0</v>
      </c>
      <c r="I27" s="2">
        <v>0</v>
      </c>
      <c r="J27" s="2">
        <v>0</v>
      </c>
      <c r="K27" s="2">
        <v>2007</v>
      </c>
      <c r="L27" s="2">
        <v>53</v>
      </c>
      <c r="N27" s="2" t="s">
        <v>7</v>
      </c>
      <c r="O27" s="2" t="s">
        <v>5</v>
      </c>
      <c r="P27" s="2">
        <v>13</v>
      </c>
      <c r="Q27" s="2">
        <v>1</v>
      </c>
      <c r="R27" s="2" t="s">
        <v>6</v>
      </c>
      <c r="S27" s="2">
        <v>11</v>
      </c>
      <c r="T27" s="2">
        <v>0.11</v>
      </c>
      <c r="U27" s="2">
        <v>0</v>
      </c>
      <c r="V27" s="2">
        <v>0</v>
      </c>
      <c r="W27" s="2">
        <v>0</v>
      </c>
      <c r="X27" s="2">
        <v>2007</v>
      </c>
      <c r="Y27" s="2">
        <v>53</v>
      </c>
      <c r="AA27" s="2" t="s">
        <v>4</v>
      </c>
      <c r="AB27" s="2" t="s">
        <v>5</v>
      </c>
      <c r="AC27" s="2">
        <v>15</v>
      </c>
      <c r="AD27" s="2">
        <v>5</v>
      </c>
      <c r="AE27" s="2" t="s">
        <v>6</v>
      </c>
      <c r="AF27" s="2">
        <v>22</v>
      </c>
      <c r="AG27" s="2">
        <v>0.22</v>
      </c>
      <c r="AH27" s="2" t="s">
        <v>21</v>
      </c>
      <c r="AI27" s="2" t="s">
        <v>21</v>
      </c>
      <c r="AJ27" s="2" t="s">
        <v>21</v>
      </c>
      <c r="AK27" s="2">
        <v>2012</v>
      </c>
      <c r="AL27" s="2">
        <v>15</v>
      </c>
      <c r="AN27" s="2" t="s">
        <v>4</v>
      </c>
      <c r="AO27" s="2" t="s">
        <v>5</v>
      </c>
      <c r="AP27" s="2">
        <v>15</v>
      </c>
      <c r="AQ27" s="2">
        <v>5</v>
      </c>
      <c r="AR27" s="2" t="s">
        <v>9</v>
      </c>
      <c r="AS27" s="2">
        <v>22</v>
      </c>
      <c r="AT27" s="2">
        <v>0.22</v>
      </c>
      <c r="AU27" s="2" t="s">
        <v>21</v>
      </c>
      <c r="AV27" s="2" t="s">
        <v>21</v>
      </c>
      <c r="AW27" s="2" t="s">
        <v>21</v>
      </c>
      <c r="AX27" s="2">
        <v>2012</v>
      </c>
      <c r="AY27" s="2">
        <v>15</v>
      </c>
      <c r="BA27" s="2" t="s">
        <v>4</v>
      </c>
      <c r="BB27" s="2" t="s">
        <v>5</v>
      </c>
      <c r="BC27" s="2">
        <v>15</v>
      </c>
      <c r="BD27" s="2">
        <v>5</v>
      </c>
      <c r="BE27" s="2" t="s">
        <v>10</v>
      </c>
      <c r="BF27" s="2">
        <v>22</v>
      </c>
      <c r="BG27" s="2">
        <v>0.22</v>
      </c>
      <c r="BH27" s="2" t="s">
        <v>21</v>
      </c>
      <c r="BI27" s="2" t="s">
        <v>21</v>
      </c>
      <c r="BJ27" s="2" t="s">
        <v>21</v>
      </c>
      <c r="BK27" s="2">
        <v>2012</v>
      </c>
      <c r="BL27" s="2">
        <v>15</v>
      </c>
      <c r="BN27" s="2" t="s">
        <v>4</v>
      </c>
      <c r="BO27" s="2" t="s">
        <v>5</v>
      </c>
      <c r="BP27" s="2">
        <v>15</v>
      </c>
      <c r="BQ27" s="2">
        <v>5</v>
      </c>
      <c r="BR27" s="2" t="s">
        <v>22</v>
      </c>
      <c r="BS27" s="2">
        <v>22</v>
      </c>
      <c r="BT27" s="2">
        <v>0.22</v>
      </c>
      <c r="BU27" s="2" t="s">
        <v>21</v>
      </c>
      <c r="BV27" s="2" t="s">
        <v>21</v>
      </c>
      <c r="BW27" s="2" t="s">
        <v>21</v>
      </c>
      <c r="BX27" s="2">
        <v>2012</v>
      </c>
      <c r="BY27" s="2">
        <v>15</v>
      </c>
      <c r="CA27" t="s">
        <v>4</v>
      </c>
      <c r="CB27" t="s">
        <v>5</v>
      </c>
      <c r="CC27">
        <v>15</v>
      </c>
      <c r="CD27">
        <v>5</v>
      </c>
      <c r="CE27" t="s">
        <v>22</v>
      </c>
      <c r="CF27">
        <v>22</v>
      </c>
      <c r="CG27">
        <v>0.22</v>
      </c>
      <c r="CH27" t="s">
        <v>21</v>
      </c>
      <c r="CI27" t="s">
        <v>21</v>
      </c>
      <c r="CJ27" t="s">
        <v>21</v>
      </c>
      <c r="CK27">
        <v>2012</v>
      </c>
      <c r="CL27">
        <v>15</v>
      </c>
      <c r="CN27" s="2" t="s">
        <v>4</v>
      </c>
      <c r="CO27" s="2" t="s">
        <v>5</v>
      </c>
      <c r="CP27" s="2">
        <v>15</v>
      </c>
      <c r="CQ27" s="2">
        <v>5</v>
      </c>
      <c r="CR27" s="2" t="s">
        <v>6</v>
      </c>
      <c r="CS27" s="2">
        <v>22</v>
      </c>
      <c r="CT27" s="2">
        <v>0.22</v>
      </c>
      <c r="CU27" s="2" t="s">
        <v>21</v>
      </c>
      <c r="CV27" s="2" t="s">
        <v>21</v>
      </c>
      <c r="CW27" s="2" t="s">
        <v>21</v>
      </c>
      <c r="CX27" s="2">
        <v>2012</v>
      </c>
      <c r="CY27" s="2">
        <v>15</v>
      </c>
    </row>
    <row r="28" spans="1:103" x14ac:dyDescent="0.55000000000000004">
      <c r="A28" s="2" t="s">
        <v>7</v>
      </c>
      <c r="B28" s="2" t="s">
        <v>5</v>
      </c>
      <c r="C28" s="2">
        <v>17</v>
      </c>
      <c r="D28" s="2">
        <v>1</v>
      </c>
      <c r="E28" s="2" t="s">
        <v>6</v>
      </c>
      <c r="F28" s="2">
        <v>25</v>
      </c>
      <c r="G28" s="2">
        <v>0.25</v>
      </c>
      <c r="H28" s="2">
        <v>329.49333330000002</v>
      </c>
      <c r="I28" s="2">
        <v>5.8005864880000004</v>
      </c>
      <c r="J28" s="2">
        <v>18.151951230000002</v>
      </c>
      <c r="K28" s="2">
        <v>2007</v>
      </c>
      <c r="L28" s="2">
        <v>57</v>
      </c>
      <c r="N28" s="2" t="s">
        <v>7</v>
      </c>
      <c r="O28" s="2" t="s">
        <v>5</v>
      </c>
      <c r="P28" s="2">
        <v>17</v>
      </c>
      <c r="Q28" s="2">
        <v>1</v>
      </c>
      <c r="R28" s="2" t="s">
        <v>6</v>
      </c>
      <c r="S28" s="2">
        <v>25</v>
      </c>
      <c r="T28" s="2">
        <v>0.25</v>
      </c>
      <c r="U28" s="2">
        <v>329.49333330000002</v>
      </c>
      <c r="V28" s="2">
        <v>5.8005864880000004</v>
      </c>
      <c r="W28" s="2">
        <v>18.151951230000002</v>
      </c>
      <c r="X28" s="2">
        <v>2007</v>
      </c>
      <c r="Y28" s="2">
        <v>57</v>
      </c>
      <c r="AA28" s="2" t="s">
        <v>4</v>
      </c>
      <c r="AB28" s="2" t="s">
        <v>5</v>
      </c>
      <c r="AC28" s="2">
        <v>16</v>
      </c>
      <c r="AD28" s="2">
        <v>5</v>
      </c>
      <c r="AE28" s="2" t="s">
        <v>6</v>
      </c>
      <c r="AF28" s="2">
        <v>14.000000000000002</v>
      </c>
      <c r="AG28" s="2">
        <v>0.14000000000000001</v>
      </c>
      <c r="AH28" s="2">
        <v>3240.1099450000002</v>
      </c>
      <c r="AI28" s="2">
        <v>8.0836711260000005</v>
      </c>
      <c r="AJ28" s="2">
        <v>56.921963640000001</v>
      </c>
      <c r="AK28" s="2">
        <v>2012</v>
      </c>
      <c r="AL28" s="2">
        <v>16</v>
      </c>
      <c r="AN28" s="2" t="s">
        <v>4</v>
      </c>
      <c r="AO28" s="2" t="s">
        <v>5</v>
      </c>
      <c r="AP28" s="2">
        <v>16</v>
      </c>
      <c r="AQ28" s="2">
        <v>5</v>
      </c>
      <c r="AR28" s="2" t="s">
        <v>9</v>
      </c>
      <c r="AS28" s="2">
        <v>14.000000000000002</v>
      </c>
      <c r="AT28" s="2">
        <v>0.14000000000000001</v>
      </c>
      <c r="AU28" s="2">
        <v>4865.6533330000002</v>
      </c>
      <c r="AV28" s="2">
        <v>8.4901617789999992</v>
      </c>
      <c r="AW28" s="2">
        <v>69.754235230000006</v>
      </c>
      <c r="AX28" s="2">
        <v>2012</v>
      </c>
      <c r="AY28" s="2">
        <v>16</v>
      </c>
      <c r="BA28" s="2" t="s">
        <v>4</v>
      </c>
      <c r="BB28" s="2" t="s">
        <v>5</v>
      </c>
      <c r="BC28" s="2">
        <v>16</v>
      </c>
      <c r="BD28" s="2">
        <v>5</v>
      </c>
      <c r="BE28" s="2" t="s">
        <v>10</v>
      </c>
      <c r="BF28" s="2">
        <v>14.000000000000002</v>
      </c>
      <c r="BG28" s="2">
        <v>0.14000000000000001</v>
      </c>
      <c r="BH28" s="2">
        <v>2129.6533330000002</v>
      </c>
      <c r="BI28" s="2">
        <v>7.6641839410000001</v>
      </c>
      <c r="BJ28" s="2">
        <v>46.148167170000001</v>
      </c>
      <c r="BK28" s="2">
        <v>2012</v>
      </c>
      <c r="BL28" s="2">
        <v>16</v>
      </c>
      <c r="BN28" s="2" t="s">
        <v>4</v>
      </c>
      <c r="BO28" s="2" t="s">
        <v>5</v>
      </c>
      <c r="BP28" s="2">
        <v>16</v>
      </c>
      <c r="BQ28" s="2">
        <v>5</v>
      </c>
      <c r="BR28" s="2" t="s">
        <v>22</v>
      </c>
      <c r="BS28" s="2">
        <v>14.000000000000002</v>
      </c>
      <c r="BT28" s="2">
        <v>0.14000000000000001</v>
      </c>
      <c r="BU28" s="2">
        <f t="shared" si="0"/>
        <v>10235.416611000001</v>
      </c>
      <c r="BV28" s="2">
        <f t="shared" si="1"/>
        <v>9.2337068970180614</v>
      </c>
      <c r="BW28" s="2">
        <f t="shared" si="2"/>
        <v>101.17023579590986</v>
      </c>
      <c r="BX28" s="2">
        <v>2012</v>
      </c>
      <c r="BY28" s="2">
        <v>16</v>
      </c>
      <c r="CA28" t="s">
        <v>4</v>
      </c>
      <c r="CB28" t="s">
        <v>5</v>
      </c>
      <c r="CC28">
        <v>16</v>
      </c>
      <c r="CD28">
        <v>5</v>
      </c>
      <c r="CE28" t="s">
        <v>22</v>
      </c>
      <c r="CF28">
        <v>14.000000000000002</v>
      </c>
      <c r="CG28">
        <v>0.14000000000000001</v>
      </c>
      <c r="CH28">
        <v>10235.416611000001</v>
      </c>
      <c r="CI28">
        <v>9.2337068970180614</v>
      </c>
      <c r="CJ28">
        <v>101.17023579590986</v>
      </c>
      <c r="CK28">
        <v>2012</v>
      </c>
      <c r="CL28">
        <v>16</v>
      </c>
      <c r="CN28" s="2" t="s">
        <v>4</v>
      </c>
      <c r="CO28" s="2" t="s">
        <v>5</v>
      </c>
      <c r="CP28" s="2">
        <v>16</v>
      </c>
      <c r="CQ28" s="2">
        <v>5</v>
      </c>
      <c r="CR28" s="2" t="s">
        <v>6</v>
      </c>
      <c r="CS28" s="2">
        <v>14.000000000000002</v>
      </c>
      <c r="CT28" s="2">
        <v>0.14000000000000001</v>
      </c>
      <c r="CU28" s="2">
        <v>3240.1099450000002</v>
      </c>
      <c r="CV28" s="2">
        <v>8.0836711260000005</v>
      </c>
      <c r="CW28" s="2">
        <v>56.921963640000001</v>
      </c>
      <c r="CX28" s="2">
        <v>2012</v>
      </c>
      <c r="CY28" s="2">
        <v>16</v>
      </c>
    </row>
    <row r="29" spans="1:103" x14ac:dyDescent="0.55000000000000004">
      <c r="A29" s="2" t="s">
        <v>7</v>
      </c>
      <c r="B29" s="2" t="s">
        <v>5</v>
      </c>
      <c r="C29" s="2">
        <v>18</v>
      </c>
      <c r="D29" s="2">
        <v>1</v>
      </c>
      <c r="E29" s="2" t="s">
        <v>6</v>
      </c>
      <c r="F29" s="2">
        <v>14.000000000000002</v>
      </c>
      <c r="G29" s="2">
        <v>0.14000000000000001</v>
      </c>
      <c r="H29" s="2">
        <v>0</v>
      </c>
      <c r="I29" s="2">
        <v>0</v>
      </c>
      <c r="J29" s="2">
        <v>0</v>
      </c>
      <c r="K29" s="2">
        <v>2007</v>
      </c>
      <c r="L29" s="2">
        <v>58</v>
      </c>
      <c r="N29" s="2" t="s">
        <v>7</v>
      </c>
      <c r="O29" s="2" t="s">
        <v>5</v>
      </c>
      <c r="P29" s="2">
        <v>18</v>
      </c>
      <c r="Q29" s="2">
        <v>1</v>
      </c>
      <c r="R29" s="2" t="s">
        <v>6</v>
      </c>
      <c r="S29" s="2">
        <v>14.000000000000002</v>
      </c>
      <c r="T29" s="2">
        <v>0.14000000000000001</v>
      </c>
      <c r="U29" s="2">
        <v>0</v>
      </c>
      <c r="V29" s="2">
        <v>0</v>
      </c>
      <c r="W29" s="2">
        <v>0</v>
      </c>
      <c r="X29" s="2">
        <v>2007</v>
      </c>
      <c r="Y29" s="2">
        <v>58</v>
      </c>
      <c r="AA29" s="2" t="s">
        <v>4</v>
      </c>
      <c r="AB29" s="2" t="s">
        <v>5</v>
      </c>
      <c r="AC29" s="2">
        <v>18</v>
      </c>
      <c r="AD29" s="2">
        <v>5</v>
      </c>
      <c r="AE29" s="2" t="s">
        <v>6</v>
      </c>
      <c r="AF29" s="2">
        <v>18</v>
      </c>
      <c r="AG29" s="2">
        <v>0.18</v>
      </c>
      <c r="AH29" s="2">
        <v>172.6043363</v>
      </c>
      <c r="AI29" s="2">
        <v>5.1567787809999999</v>
      </c>
      <c r="AJ29" s="2">
        <v>13.13789695</v>
      </c>
      <c r="AK29" s="2">
        <v>2012</v>
      </c>
      <c r="AL29" s="2">
        <v>18</v>
      </c>
      <c r="AN29" s="2" t="s">
        <v>4</v>
      </c>
      <c r="AO29" s="2" t="s">
        <v>5</v>
      </c>
      <c r="AP29" s="2">
        <v>18</v>
      </c>
      <c r="AQ29" s="2">
        <v>5</v>
      </c>
      <c r="AR29" s="2" t="s">
        <v>9</v>
      </c>
      <c r="AS29" s="2">
        <v>18</v>
      </c>
      <c r="AT29" s="2">
        <v>0.18</v>
      </c>
      <c r="AU29" s="2">
        <v>2342.7733330000001</v>
      </c>
      <c r="AV29" s="2">
        <v>7.7595174450000002</v>
      </c>
      <c r="AW29" s="2">
        <v>48.402203800000002</v>
      </c>
      <c r="AX29" s="2">
        <v>2012</v>
      </c>
      <c r="AY29" s="2">
        <v>18</v>
      </c>
      <c r="BA29" s="2" t="s">
        <v>4</v>
      </c>
      <c r="BB29" s="2" t="s">
        <v>5</v>
      </c>
      <c r="BC29" s="2">
        <v>18</v>
      </c>
      <c r="BD29" s="2">
        <v>5</v>
      </c>
      <c r="BE29" s="2" t="s">
        <v>10</v>
      </c>
      <c r="BF29" s="2">
        <v>18</v>
      </c>
      <c r="BG29" s="2">
        <v>0.18</v>
      </c>
      <c r="BH29" s="2">
        <v>5793.3866660000003</v>
      </c>
      <c r="BI29" s="2">
        <v>8.664644912</v>
      </c>
      <c r="BJ29" s="2">
        <v>76.114300009999994</v>
      </c>
      <c r="BK29" s="2">
        <v>2012</v>
      </c>
      <c r="BL29" s="2">
        <v>18</v>
      </c>
      <c r="BN29" s="2" t="s">
        <v>4</v>
      </c>
      <c r="BO29" s="2" t="s">
        <v>5</v>
      </c>
      <c r="BP29" s="2">
        <v>18</v>
      </c>
      <c r="BQ29" s="2">
        <v>5</v>
      </c>
      <c r="BR29" s="2" t="s">
        <v>22</v>
      </c>
      <c r="BS29" s="2">
        <v>18</v>
      </c>
      <c r="BT29" s="2">
        <v>0.18</v>
      </c>
      <c r="BU29" s="2">
        <f t="shared" si="0"/>
        <v>8308.7643353000003</v>
      </c>
      <c r="BV29" s="2">
        <f t="shared" si="1"/>
        <v>9.0251865282776897</v>
      </c>
      <c r="BW29" s="2">
        <f t="shared" si="2"/>
        <v>91.152423639198972</v>
      </c>
      <c r="BX29" s="2">
        <v>2012</v>
      </c>
      <c r="BY29" s="2">
        <v>18</v>
      </c>
      <c r="CA29" t="s">
        <v>4</v>
      </c>
      <c r="CB29" t="s">
        <v>5</v>
      </c>
      <c r="CC29">
        <v>18</v>
      </c>
      <c r="CD29">
        <v>5</v>
      </c>
      <c r="CE29" t="s">
        <v>22</v>
      </c>
      <c r="CF29">
        <v>18</v>
      </c>
      <c r="CG29">
        <v>0.18</v>
      </c>
      <c r="CH29">
        <v>8308.7643353000003</v>
      </c>
      <c r="CI29">
        <v>9.0251865282776897</v>
      </c>
      <c r="CJ29">
        <v>91.152423639198972</v>
      </c>
      <c r="CK29">
        <v>2012</v>
      </c>
      <c r="CL29">
        <v>18</v>
      </c>
      <c r="CN29" s="2" t="s">
        <v>4</v>
      </c>
      <c r="CO29" s="2" t="s">
        <v>5</v>
      </c>
      <c r="CP29" s="2">
        <v>18</v>
      </c>
      <c r="CQ29" s="2">
        <v>5</v>
      </c>
      <c r="CR29" s="2" t="s">
        <v>6</v>
      </c>
      <c r="CS29" s="2">
        <v>18</v>
      </c>
      <c r="CT29" s="2">
        <v>0.18</v>
      </c>
      <c r="CU29" s="2">
        <v>172.6043363</v>
      </c>
      <c r="CV29" s="2">
        <v>5.1567787809999999</v>
      </c>
      <c r="CW29" s="2">
        <v>13.13789695</v>
      </c>
      <c r="CX29" s="2">
        <v>2012</v>
      </c>
      <c r="CY29" s="2">
        <v>18</v>
      </c>
    </row>
    <row r="30" spans="1:103" x14ac:dyDescent="0.55000000000000004">
      <c r="A30" s="2" t="s">
        <v>7</v>
      </c>
      <c r="B30" s="2" t="s">
        <v>5</v>
      </c>
      <c r="C30" s="2">
        <v>19</v>
      </c>
      <c r="D30" s="2">
        <v>1</v>
      </c>
      <c r="E30" s="2" t="s">
        <v>6</v>
      </c>
      <c r="F30" s="2">
        <v>18</v>
      </c>
      <c r="G30" s="2">
        <v>0.18</v>
      </c>
      <c r="H30" s="2">
        <v>726.24</v>
      </c>
      <c r="I30" s="2">
        <v>6.5892565469999997</v>
      </c>
      <c r="J30" s="2">
        <v>26.94884042</v>
      </c>
      <c r="K30" s="2">
        <v>2007</v>
      </c>
      <c r="L30" s="2">
        <v>59</v>
      </c>
      <c r="N30" s="2" t="s">
        <v>7</v>
      </c>
      <c r="O30" s="2" t="s">
        <v>5</v>
      </c>
      <c r="P30" s="2">
        <v>19</v>
      </c>
      <c r="Q30" s="2">
        <v>1</v>
      </c>
      <c r="R30" s="2" t="s">
        <v>6</v>
      </c>
      <c r="S30" s="2">
        <v>18</v>
      </c>
      <c r="T30" s="2">
        <v>0.18</v>
      </c>
      <c r="U30" s="2">
        <v>726.24</v>
      </c>
      <c r="V30" s="2">
        <v>6.5892565469999997</v>
      </c>
      <c r="W30" s="2">
        <v>26.94884042</v>
      </c>
      <c r="X30" s="2">
        <v>2007</v>
      </c>
      <c r="Y30" s="2">
        <v>59</v>
      </c>
      <c r="AA30" s="2" t="s">
        <v>4</v>
      </c>
      <c r="AB30" s="2" t="s">
        <v>5</v>
      </c>
      <c r="AC30" s="2">
        <v>21</v>
      </c>
      <c r="AD30" s="2">
        <v>5</v>
      </c>
      <c r="AE30" s="2" t="s">
        <v>6</v>
      </c>
      <c r="AF30" s="2">
        <v>9</v>
      </c>
      <c r="AG30" s="2">
        <v>0.09</v>
      </c>
      <c r="AH30" s="2">
        <v>1306.1590329999999</v>
      </c>
      <c r="AI30" s="2">
        <v>7.1756113839999998</v>
      </c>
      <c r="AJ30" s="2">
        <v>36.140822249999999</v>
      </c>
      <c r="AK30" s="2">
        <v>2012</v>
      </c>
      <c r="AL30" s="2">
        <v>21</v>
      </c>
      <c r="AN30" s="2" t="s">
        <v>4</v>
      </c>
      <c r="AO30" s="2" t="s">
        <v>5</v>
      </c>
      <c r="AP30" s="2">
        <v>21</v>
      </c>
      <c r="AQ30" s="2">
        <v>5</v>
      </c>
      <c r="AR30" s="2" t="s">
        <v>9</v>
      </c>
      <c r="AS30" s="2">
        <v>9</v>
      </c>
      <c r="AT30" s="2">
        <v>0.09</v>
      </c>
      <c r="AU30" s="2">
        <v>2966.9333329999999</v>
      </c>
      <c r="AV30" s="2">
        <v>7.9956211420000001</v>
      </c>
      <c r="AW30" s="2">
        <v>54.469563360000002</v>
      </c>
      <c r="AX30" s="2">
        <v>2012</v>
      </c>
      <c r="AY30" s="2">
        <v>21</v>
      </c>
      <c r="BA30" s="2" t="s">
        <v>4</v>
      </c>
      <c r="BB30" s="2" t="s">
        <v>5</v>
      </c>
      <c r="BC30" s="2">
        <v>21</v>
      </c>
      <c r="BD30" s="2">
        <v>5</v>
      </c>
      <c r="BE30" s="2" t="s">
        <v>10</v>
      </c>
      <c r="BF30" s="2">
        <v>9</v>
      </c>
      <c r="BG30" s="2">
        <v>0.09</v>
      </c>
      <c r="BH30" s="2">
        <v>1284.426667</v>
      </c>
      <c r="BI30" s="2">
        <v>7.1588459789999996</v>
      </c>
      <c r="BJ30" s="2">
        <v>35.838898800000003</v>
      </c>
      <c r="BK30" s="2">
        <v>2012</v>
      </c>
      <c r="BL30" s="2">
        <v>21</v>
      </c>
      <c r="BN30" s="2" t="s">
        <v>4</v>
      </c>
      <c r="BO30" s="2" t="s">
        <v>5</v>
      </c>
      <c r="BP30" s="2">
        <v>21</v>
      </c>
      <c r="BQ30" s="2">
        <v>5</v>
      </c>
      <c r="BR30" s="2" t="s">
        <v>22</v>
      </c>
      <c r="BS30" s="2">
        <v>9</v>
      </c>
      <c r="BT30" s="2">
        <v>0.09</v>
      </c>
      <c r="BU30" s="2">
        <f t="shared" si="0"/>
        <v>5557.5190329999996</v>
      </c>
      <c r="BV30" s="2">
        <f t="shared" si="1"/>
        <v>8.6230869907930217</v>
      </c>
      <c r="BW30" s="2">
        <f t="shared" si="2"/>
        <v>74.548769493533555</v>
      </c>
      <c r="BX30" s="2">
        <v>2012</v>
      </c>
      <c r="BY30" s="2">
        <v>21</v>
      </c>
      <c r="CA30" t="s">
        <v>4</v>
      </c>
      <c r="CB30" t="s">
        <v>5</v>
      </c>
      <c r="CC30">
        <v>21</v>
      </c>
      <c r="CD30">
        <v>5</v>
      </c>
      <c r="CE30" t="s">
        <v>22</v>
      </c>
      <c r="CF30">
        <v>9</v>
      </c>
      <c r="CG30">
        <v>0.09</v>
      </c>
      <c r="CH30">
        <v>5557.5190329999996</v>
      </c>
      <c r="CI30">
        <v>8.6230869907930217</v>
      </c>
      <c r="CJ30">
        <v>74.548769493533555</v>
      </c>
      <c r="CK30">
        <v>2012</v>
      </c>
      <c r="CL30">
        <v>21</v>
      </c>
      <c r="CN30" s="2" t="s">
        <v>4</v>
      </c>
      <c r="CO30" s="2" t="s">
        <v>5</v>
      </c>
      <c r="CP30" s="2">
        <v>21</v>
      </c>
      <c r="CQ30" s="2">
        <v>5</v>
      </c>
      <c r="CR30" s="2" t="s">
        <v>6</v>
      </c>
      <c r="CS30" s="2">
        <v>9</v>
      </c>
      <c r="CT30" s="2">
        <v>0.09</v>
      </c>
      <c r="CU30" s="2">
        <v>1306.1590329999999</v>
      </c>
      <c r="CV30" s="2">
        <v>7.1756113839999998</v>
      </c>
      <c r="CW30" s="2">
        <v>36.140822249999999</v>
      </c>
      <c r="CX30" s="2">
        <v>2012</v>
      </c>
      <c r="CY30" s="2">
        <v>21</v>
      </c>
    </row>
    <row r="31" spans="1:103" x14ac:dyDescent="0.55000000000000004">
      <c r="A31" s="2" t="s">
        <v>7</v>
      </c>
      <c r="B31" s="2" t="s">
        <v>5</v>
      </c>
      <c r="C31" s="2">
        <v>22</v>
      </c>
      <c r="D31" s="2">
        <v>1</v>
      </c>
      <c r="E31" s="2" t="s">
        <v>6</v>
      </c>
      <c r="F31" s="2">
        <v>12</v>
      </c>
      <c r="G31" s="2">
        <v>0.12</v>
      </c>
      <c r="H31" s="2">
        <v>0</v>
      </c>
      <c r="I31" s="2">
        <v>0</v>
      </c>
      <c r="J31" s="2">
        <v>0</v>
      </c>
      <c r="K31" s="2">
        <v>2007</v>
      </c>
      <c r="L31" s="2">
        <v>62</v>
      </c>
      <c r="N31" s="2" t="s">
        <v>7</v>
      </c>
      <c r="O31" s="2" t="s">
        <v>5</v>
      </c>
      <c r="P31" s="2">
        <v>22</v>
      </c>
      <c r="Q31" s="2">
        <v>1</v>
      </c>
      <c r="R31" s="2" t="s">
        <v>6</v>
      </c>
      <c r="S31" s="2">
        <v>12</v>
      </c>
      <c r="T31" s="2">
        <v>0.12</v>
      </c>
      <c r="U31" s="2">
        <v>0</v>
      </c>
      <c r="V31" s="2">
        <v>0</v>
      </c>
      <c r="W31" s="2">
        <v>0</v>
      </c>
      <c r="X31" s="2">
        <v>2007</v>
      </c>
      <c r="Y31" s="2">
        <v>62</v>
      </c>
      <c r="AA31" s="2" t="s">
        <v>4</v>
      </c>
      <c r="AB31" s="2" t="s">
        <v>5</v>
      </c>
      <c r="AC31" s="2">
        <v>26</v>
      </c>
      <c r="AD31" s="2">
        <v>5</v>
      </c>
      <c r="AE31" s="2" t="s">
        <v>6</v>
      </c>
      <c r="AF31" s="2">
        <v>5</v>
      </c>
      <c r="AG31" s="2">
        <v>0.05</v>
      </c>
      <c r="AH31" s="2">
        <v>2111.6805880000002</v>
      </c>
      <c r="AI31" s="2">
        <v>7.6557128409999997</v>
      </c>
      <c r="AJ31" s="2">
        <v>45.953025879999998</v>
      </c>
      <c r="AK31" s="2">
        <v>2012</v>
      </c>
      <c r="AL31" s="2">
        <v>26</v>
      </c>
      <c r="AN31" s="2" t="s">
        <v>4</v>
      </c>
      <c r="AO31" s="2" t="s">
        <v>5</v>
      </c>
      <c r="AP31" s="2">
        <v>26</v>
      </c>
      <c r="AQ31" s="2">
        <v>5</v>
      </c>
      <c r="AR31" s="2" t="s">
        <v>9</v>
      </c>
      <c r="AS31" s="2">
        <v>5</v>
      </c>
      <c r="AT31" s="2">
        <v>0.05</v>
      </c>
      <c r="AU31" s="2">
        <v>2916.48</v>
      </c>
      <c r="AV31" s="2">
        <v>7.9784755089999999</v>
      </c>
      <c r="AW31" s="2">
        <v>54.00444426</v>
      </c>
      <c r="AX31" s="2">
        <v>2012</v>
      </c>
      <c r="AY31" s="2">
        <v>26</v>
      </c>
      <c r="BA31" s="2" t="s">
        <v>4</v>
      </c>
      <c r="BB31" s="2" t="s">
        <v>5</v>
      </c>
      <c r="BC31" s="2">
        <v>26</v>
      </c>
      <c r="BD31" s="2">
        <v>5</v>
      </c>
      <c r="BE31" s="2" t="s">
        <v>10</v>
      </c>
      <c r="BF31" s="2">
        <v>5</v>
      </c>
      <c r="BG31" s="2">
        <v>0.05</v>
      </c>
      <c r="BH31" s="2">
        <v>7031.9466670000002</v>
      </c>
      <c r="BI31" s="2">
        <v>8.8583610529999994</v>
      </c>
      <c r="BJ31" s="2">
        <v>83.856703170000003</v>
      </c>
      <c r="BK31" s="2">
        <v>2012</v>
      </c>
      <c r="BL31" s="2">
        <v>26</v>
      </c>
      <c r="BN31" s="2" t="s">
        <v>4</v>
      </c>
      <c r="BO31" s="2" t="s">
        <v>5</v>
      </c>
      <c r="BP31" s="2">
        <v>26</v>
      </c>
      <c r="BQ31" s="2">
        <v>5</v>
      </c>
      <c r="BR31" s="2" t="s">
        <v>22</v>
      </c>
      <c r="BS31" s="2">
        <v>5</v>
      </c>
      <c r="BT31" s="2">
        <v>0.05</v>
      </c>
      <c r="BU31" s="2">
        <f t="shared" si="0"/>
        <v>12060.107255000001</v>
      </c>
      <c r="BV31" s="2">
        <f t="shared" si="1"/>
        <v>9.3977412782557508</v>
      </c>
      <c r="BW31" s="2">
        <f t="shared" si="2"/>
        <v>109.81851963580642</v>
      </c>
      <c r="BX31" s="2">
        <v>2012</v>
      </c>
      <c r="BY31" s="2">
        <v>26</v>
      </c>
      <c r="CA31" t="s">
        <v>4</v>
      </c>
      <c r="CB31" t="s">
        <v>5</v>
      </c>
      <c r="CC31">
        <v>26</v>
      </c>
      <c r="CD31">
        <v>5</v>
      </c>
      <c r="CE31" t="s">
        <v>22</v>
      </c>
      <c r="CF31">
        <v>5</v>
      </c>
      <c r="CG31">
        <v>0.05</v>
      </c>
      <c r="CH31">
        <v>12060.107255000001</v>
      </c>
      <c r="CI31">
        <v>9.3977412782557508</v>
      </c>
      <c r="CJ31">
        <v>109.81851963580642</v>
      </c>
      <c r="CK31">
        <v>2012</v>
      </c>
      <c r="CL31">
        <v>26</v>
      </c>
      <c r="CN31" s="2" t="s">
        <v>4</v>
      </c>
      <c r="CO31" s="2" t="s">
        <v>5</v>
      </c>
      <c r="CP31" s="2">
        <v>26</v>
      </c>
      <c r="CQ31" s="2">
        <v>5</v>
      </c>
      <c r="CR31" s="2" t="s">
        <v>6</v>
      </c>
      <c r="CS31" s="2">
        <v>5</v>
      </c>
      <c r="CT31" s="2">
        <v>0.05</v>
      </c>
      <c r="CU31" s="2">
        <v>2111.6805880000002</v>
      </c>
      <c r="CV31" s="2">
        <v>7.6557128409999997</v>
      </c>
      <c r="CW31" s="2">
        <v>45.953025879999998</v>
      </c>
      <c r="CX31" s="2">
        <v>2012</v>
      </c>
      <c r="CY31" s="2">
        <v>26</v>
      </c>
    </row>
    <row r="32" spans="1:103" x14ac:dyDescent="0.55000000000000004">
      <c r="A32" s="2" t="s">
        <v>7</v>
      </c>
      <c r="B32" s="2" t="s">
        <v>5</v>
      </c>
      <c r="C32" s="2">
        <v>24</v>
      </c>
      <c r="D32" s="2">
        <v>1</v>
      </c>
      <c r="E32" s="2" t="s">
        <v>6</v>
      </c>
      <c r="F32" s="2">
        <v>18</v>
      </c>
      <c r="G32" s="2">
        <v>0.18</v>
      </c>
      <c r="H32" s="2">
        <v>935.14666669999997</v>
      </c>
      <c r="I32" s="2">
        <v>6.8417721589999996</v>
      </c>
      <c r="J32" s="2">
        <v>30.58016787</v>
      </c>
      <c r="K32" s="2">
        <v>2007</v>
      </c>
      <c r="L32" s="2">
        <v>64</v>
      </c>
      <c r="N32" s="2" t="s">
        <v>7</v>
      </c>
      <c r="O32" s="2" t="s">
        <v>5</v>
      </c>
      <c r="P32" s="2">
        <v>24</v>
      </c>
      <c r="Q32" s="2">
        <v>1</v>
      </c>
      <c r="R32" s="2" t="s">
        <v>6</v>
      </c>
      <c r="S32" s="2">
        <v>18</v>
      </c>
      <c r="T32" s="2">
        <v>0.18</v>
      </c>
      <c r="U32" s="2">
        <v>935.14666669999997</v>
      </c>
      <c r="V32" s="2">
        <v>6.8417721589999996</v>
      </c>
      <c r="W32" s="2">
        <v>30.58016787</v>
      </c>
      <c r="X32" s="2">
        <v>2007</v>
      </c>
      <c r="Y32" s="2">
        <v>64</v>
      </c>
      <c r="AA32" s="2" t="s">
        <v>4</v>
      </c>
      <c r="AB32" s="2" t="s">
        <v>5</v>
      </c>
      <c r="AC32" s="2">
        <v>27</v>
      </c>
      <c r="AD32" s="2">
        <v>5</v>
      </c>
      <c r="AE32" s="2" t="s">
        <v>6</v>
      </c>
      <c r="AF32" s="2">
        <v>13</v>
      </c>
      <c r="AG32" s="2">
        <v>0.13</v>
      </c>
      <c r="AH32" s="2">
        <v>684.65252299999997</v>
      </c>
      <c r="AI32" s="2">
        <v>6.5303709730000001</v>
      </c>
      <c r="AJ32" s="2">
        <v>26.165865610000001</v>
      </c>
      <c r="AK32" s="2">
        <v>2012</v>
      </c>
      <c r="AL32" s="2">
        <v>27</v>
      </c>
      <c r="AN32" s="2" t="s">
        <v>4</v>
      </c>
      <c r="AO32" s="2" t="s">
        <v>5</v>
      </c>
      <c r="AP32" s="2">
        <v>27</v>
      </c>
      <c r="AQ32" s="2">
        <v>5</v>
      </c>
      <c r="AR32" s="2" t="s">
        <v>9</v>
      </c>
      <c r="AS32" s="2">
        <v>13</v>
      </c>
      <c r="AT32" s="2">
        <v>0.13</v>
      </c>
      <c r="AU32" s="2">
        <v>4750.7733330000001</v>
      </c>
      <c r="AV32" s="2">
        <v>8.4662731610000002</v>
      </c>
      <c r="AW32" s="2">
        <v>68.925853880000005</v>
      </c>
      <c r="AX32" s="2">
        <v>2012</v>
      </c>
      <c r="AY32" s="2">
        <v>27</v>
      </c>
      <c r="BA32" s="2" t="s">
        <v>4</v>
      </c>
      <c r="BB32" s="2" t="s">
        <v>5</v>
      </c>
      <c r="BC32" s="2">
        <v>27</v>
      </c>
      <c r="BD32" s="2">
        <v>5</v>
      </c>
      <c r="BE32" s="2" t="s">
        <v>10</v>
      </c>
      <c r="BF32" s="2">
        <v>13</v>
      </c>
      <c r="BG32" s="2">
        <v>0.13</v>
      </c>
      <c r="BH32" s="2">
        <v>978.77333329999999</v>
      </c>
      <c r="BI32" s="2">
        <v>6.8873212519999996</v>
      </c>
      <c r="BJ32" s="2">
        <v>31.28535334</v>
      </c>
      <c r="BK32" s="2">
        <v>2012</v>
      </c>
      <c r="BL32" s="2">
        <v>27</v>
      </c>
      <c r="BN32" s="2" t="s">
        <v>4</v>
      </c>
      <c r="BO32" s="2" t="s">
        <v>5</v>
      </c>
      <c r="BP32" s="2">
        <v>27</v>
      </c>
      <c r="BQ32" s="2">
        <v>5</v>
      </c>
      <c r="BR32" s="2" t="s">
        <v>22</v>
      </c>
      <c r="BS32" s="2">
        <v>13</v>
      </c>
      <c r="BT32" s="2">
        <v>0.13</v>
      </c>
      <c r="BU32" s="2">
        <f t="shared" si="0"/>
        <v>6414.1991892999995</v>
      </c>
      <c r="BV32" s="2">
        <f t="shared" si="1"/>
        <v>8.7664253271210679</v>
      </c>
      <c r="BW32" s="2">
        <f t="shared" si="2"/>
        <v>80.088695764758214</v>
      </c>
      <c r="BX32" s="2">
        <v>2012</v>
      </c>
      <c r="BY32" s="2">
        <v>27</v>
      </c>
      <c r="CA32" t="s">
        <v>4</v>
      </c>
      <c r="CB32" t="s">
        <v>5</v>
      </c>
      <c r="CC32">
        <v>27</v>
      </c>
      <c r="CD32">
        <v>5</v>
      </c>
      <c r="CE32" t="s">
        <v>22</v>
      </c>
      <c r="CF32">
        <v>13</v>
      </c>
      <c r="CG32">
        <v>0.13</v>
      </c>
      <c r="CH32">
        <v>6414.1991892999995</v>
      </c>
      <c r="CI32">
        <v>8.7664253271210679</v>
      </c>
      <c r="CJ32">
        <v>80.088695764758214</v>
      </c>
      <c r="CK32">
        <v>2012</v>
      </c>
      <c r="CL32">
        <v>27</v>
      </c>
      <c r="CN32" s="2" t="s">
        <v>4</v>
      </c>
      <c r="CO32" s="2" t="s">
        <v>5</v>
      </c>
      <c r="CP32" s="2">
        <v>27</v>
      </c>
      <c r="CQ32" s="2">
        <v>5</v>
      </c>
      <c r="CR32" s="2" t="s">
        <v>6</v>
      </c>
      <c r="CS32" s="2">
        <v>13</v>
      </c>
      <c r="CT32" s="2">
        <v>0.13</v>
      </c>
      <c r="CU32" s="2">
        <v>684.65252299999997</v>
      </c>
      <c r="CV32" s="2">
        <v>6.5303709730000001</v>
      </c>
      <c r="CW32" s="2">
        <v>26.165865610000001</v>
      </c>
      <c r="CX32" s="2">
        <v>2012</v>
      </c>
      <c r="CY32" s="2">
        <v>27</v>
      </c>
    </row>
    <row r="33" spans="1:103" x14ac:dyDescent="0.55000000000000004">
      <c r="A33" s="2" t="s">
        <v>7</v>
      </c>
      <c r="B33" s="2" t="s">
        <v>5</v>
      </c>
      <c r="C33" s="2">
        <v>26</v>
      </c>
      <c r="D33" s="2">
        <v>1</v>
      </c>
      <c r="E33" s="2" t="s">
        <v>6</v>
      </c>
      <c r="F33" s="2">
        <v>32</v>
      </c>
      <c r="G33" s="2">
        <v>0.32</v>
      </c>
      <c r="H33" s="2">
        <v>7771.04</v>
      </c>
      <c r="I33" s="2">
        <v>8.9582879569999996</v>
      </c>
      <c r="J33" s="2">
        <v>88.15350248</v>
      </c>
      <c r="K33" s="2">
        <v>2007</v>
      </c>
      <c r="L33" s="2">
        <v>66</v>
      </c>
      <c r="N33" s="2" t="s">
        <v>7</v>
      </c>
      <c r="O33" s="2" t="s">
        <v>5</v>
      </c>
      <c r="P33" s="2">
        <v>26</v>
      </c>
      <c r="Q33" s="2">
        <v>1</v>
      </c>
      <c r="R33" s="2" t="s">
        <v>6</v>
      </c>
      <c r="S33" s="2">
        <v>32</v>
      </c>
      <c r="T33" s="2">
        <v>0.32</v>
      </c>
      <c r="U33" s="2">
        <v>7771.04</v>
      </c>
      <c r="V33" s="2">
        <v>8.9582879569999996</v>
      </c>
      <c r="W33" s="2">
        <v>88.15350248</v>
      </c>
      <c r="X33" s="2">
        <v>2007</v>
      </c>
      <c r="Y33" s="2">
        <v>66</v>
      </c>
      <c r="AA33" s="2" t="s">
        <v>4</v>
      </c>
      <c r="AB33" s="2" t="s">
        <v>5</v>
      </c>
      <c r="AC33" s="2">
        <v>28</v>
      </c>
      <c r="AD33" s="2">
        <v>5</v>
      </c>
      <c r="AE33" s="2" t="s">
        <v>6</v>
      </c>
      <c r="AF33" s="2">
        <v>9</v>
      </c>
      <c r="AG33" s="2">
        <v>0.09</v>
      </c>
      <c r="AH33" s="2">
        <v>339.3653104</v>
      </c>
      <c r="AI33" s="2">
        <v>5.8300194830000001</v>
      </c>
      <c r="AJ33" s="2">
        <v>18.421870439999999</v>
      </c>
      <c r="AK33" s="2">
        <v>2012</v>
      </c>
      <c r="AL33" s="2">
        <v>28</v>
      </c>
      <c r="AN33" s="2" t="s">
        <v>4</v>
      </c>
      <c r="AO33" s="2" t="s">
        <v>5</v>
      </c>
      <c r="AP33" s="2">
        <v>28</v>
      </c>
      <c r="AQ33" s="2">
        <v>5</v>
      </c>
      <c r="AR33" s="2" t="s">
        <v>9</v>
      </c>
      <c r="AS33" s="2">
        <v>9</v>
      </c>
      <c r="AT33" s="2">
        <v>0.09</v>
      </c>
      <c r="AU33" s="2">
        <v>1302.2933330000001</v>
      </c>
      <c r="AV33" s="2">
        <v>7.1726496729999996</v>
      </c>
      <c r="AW33" s="2">
        <v>36.087301549999999</v>
      </c>
      <c r="AX33" s="2">
        <v>2012</v>
      </c>
      <c r="AY33" s="2">
        <v>28</v>
      </c>
      <c r="BA33" s="2" t="s">
        <v>4</v>
      </c>
      <c r="BB33" s="2" t="s">
        <v>5</v>
      </c>
      <c r="BC33" s="2">
        <v>28</v>
      </c>
      <c r="BD33" s="2">
        <v>5</v>
      </c>
      <c r="BE33" s="2" t="s">
        <v>10</v>
      </c>
      <c r="BF33" s="2">
        <v>9</v>
      </c>
      <c r="BG33" s="2">
        <v>0.09</v>
      </c>
      <c r="BH33" s="2">
        <v>3113.2266669999999</v>
      </c>
      <c r="BI33" s="2">
        <v>8.043736139</v>
      </c>
      <c r="BJ33" s="2">
        <v>55.796296179999999</v>
      </c>
      <c r="BK33" s="2">
        <v>2012</v>
      </c>
      <c r="BL33" s="2">
        <v>28</v>
      </c>
      <c r="BN33" s="2" t="s">
        <v>4</v>
      </c>
      <c r="BO33" s="2" t="s">
        <v>5</v>
      </c>
      <c r="BP33" s="2">
        <v>28</v>
      </c>
      <c r="BQ33" s="2">
        <v>5</v>
      </c>
      <c r="BR33" s="2" t="s">
        <v>22</v>
      </c>
      <c r="BS33" s="2">
        <v>9</v>
      </c>
      <c r="BT33" s="2">
        <v>0.09</v>
      </c>
      <c r="BU33" s="2">
        <f t="shared" si="0"/>
        <v>4754.8853104</v>
      </c>
      <c r="BV33" s="2">
        <f t="shared" si="1"/>
        <v>8.467138142801657</v>
      </c>
      <c r="BW33" s="2">
        <f t="shared" si="2"/>
        <v>68.955676418986712</v>
      </c>
      <c r="BX33" s="2">
        <v>2012</v>
      </c>
      <c r="BY33" s="2">
        <v>28</v>
      </c>
      <c r="CA33" t="s">
        <v>4</v>
      </c>
      <c r="CB33" t="s">
        <v>5</v>
      </c>
      <c r="CC33">
        <v>28</v>
      </c>
      <c r="CD33">
        <v>5</v>
      </c>
      <c r="CE33" t="s">
        <v>22</v>
      </c>
      <c r="CF33">
        <v>9</v>
      </c>
      <c r="CG33">
        <v>0.09</v>
      </c>
      <c r="CH33">
        <v>4754.8853104</v>
      </c>
      <c r="CI33">
        <v>8.467138142801657</v>
      </c>
      <c r="CJ33">
        <v>68.955676418986712</v>
      </c>
      <c r="CK33">
        <v>2012</v>
      </c>
      <c r="CL33">
        <v>28</v>
      </c>
      <c r="CN33" s="2" t="s">
        <v>4</v>
      </c>
      <c r="CO33" s="2" t="s">
        <v>5</v>
      </c>
      <c r="CP33" s="2">
        <v>28</v>
      </c>
      <c r="CQ33" s="2">
        <v>5</v>
      </c>
      <c r="CR33" s="2" t="s">
        <v>6</v>
      </c>
      <c r="CS33" s="2">
        <v>9</v>
      </c>
      <c r="CT33" s="2">
        <v>0.09</v>
      </c>
      <c r="CU33" s="2">
        <v>339.3653104</v>
      </c>
      <c r="CV33" s="2">
        <v>5.8300194830000001</v>
      </c>
      <c r="CW33" s="2">
        <v>18.421870439999999</v>
      </c>
      <c r="CX33" s="2">
        <v>2012</v>
      </c>
      <c r="CY33" s="2">
        <v>28</v>
      </c>
    </row>
    <row r="34" spans="1:103" x14ac:dyDescent="0.55000000000000004">
      <c r="A34" s="2" t="s">
        <v>7</v>
      </c>
      <c r="B34" s="2" t="s">
        <v>5</v>
      </c>
      <c r="C34" s="2">
        <v>30</v>
      </c>
      <c r="D34" s="2">
        <v>1</v>
      </c>
      <c r="E34" s="2" t="s">
        <v>6</v>
      </c>
      <c r="F34" s="2">
        <v>8</v>
      </c>
      <c r="G34" s="2">
        <v>0.08</v>
      </c>
      <c r="H34" s="2">
        <v>560.26666669999997</v>
      </c>
      <c r="I34" s="2">
        <v>6.3301961340000004</v>
      </c>
      <c r="J34" s="2">
        <v>23.669952819999999</v>
      </c>
      <c r="K34" s="2">
        <v>2007</v>
      </c>
      <c r="L34" s="2">
        <v>70</v>
      </c>
      <c r="N34" s="2" t="s">
        <v>7</v>
      </c>
      <c r="O34" s="2" t="s">
        <v>5</v>
      </c>
      <c r="P34" s="2">
        <v>30</v>
      </c>
      <c r="Q34" s="2">
        <v>1</v>
      </c>
      <c r="R34" s="2" t="s">
        <v>6</v>
      </c>
      <c r="S34" s="2">
        <v>8</v>
      </c>
      <c r="T34" s="2">
        <v>0.08</v>
      </c>
      <c r="U34" s="2">
        <v>560.26666669999997</v>
      </c>
      <c r="V34" s="2">
        <v>6.3301961340000004</v>
      </c>
      <c r="W34" s="2">
        <v>23.669952819999999</v>
      </c>
      <c r="X34" s="2">
        <v>2007</v>
      </c>
      <c r="Y34" s="2">
        <v>70</v>
      </c>
      <c r="AA34" s="2" t="s">
        <v>4</v>
      </c>
      <c r="AB34" s="2" t="s">
        <v>5</v>
      </c>
      <c r="AC34" s="2">
        <v>29</v>
      </c>
      <c r="AD34" s="2">
        <v>5</v>
      </c>
      <c r="AE34" s="2" t="s">
        <v>6</v>
      </c>
      <c r="AF34" s="2">
        <v>24</v>
      </c>
      <c r="AG34" s="2">
        <v>0.24</v>
      </c>
      <c r="AH34" s="2">
        <v>4941.0519080000004</v>
      </c>
      <c r="AI34" s="2">
        <v>8.5055358900000009</v>
      </c>
      <c r="AJ34" s="2">
        <v>70.29261631</v>
      </c>
      <c r="AK34" s="2">
        <v>2012</v>
      </c>
      <c r="AL34" s="2">
        <v>29</v>
      </c>
      <c r="AN34" s="2" t="s">
        <v>4</v>
      </c>
      <c r="AO34" s="2" t="s">
        <v>5</v>
      </c>
      <c r="AP34" s="2">
        <v>29</v>
      </c>
      <c r="AQ34" s="2">
        <v>5</v>
      </c>
      <c r="AR34" s="2" t="s">
        <v>9</v>
      </c>
      <c r="AS34" s="2">
        <v>24</v>
      </c>
      <c r="AT34" s="2">
        <v>0.24</v>
      </c>
      <c r="AU34" s="2">
        <v>4307.4133330000004</v>
      </c>
      <c r="AV34" s="2">
        <v>8.3683249790000005</v>
      </c>
      <c r="AW34" s="2">
        <v>65.630887040000005</v>
      </c>
      <c r="AX34" s="2">
        <v>2012</v>
      </c>
      <c r="AY34" s="2">
        <v>29</v>
      </c>
      <c r="BA34" s="2" t="s">
        <v>4</v>
      </c>
      <c r="BB34" s="2" t="s">
        <v>5</v>
      </c>
      <c r="BC34" s="2">
        <v>29</v>
      </c>
      <c r="BD34" s="2">
        <v>5</v>
      </c>
      <c r="BE34" s="2" t="s">
        <v>10</v>
      </c>
      <c r="BF34" s="2">
        <v>24</v>
      </c>
      <c r="BG34" s="2">
        <v>0.24</v>
      </c>
      <c r="BH34" s="2">
        <v>11103.573329999999</v>
      </c>
      <c r="BI34" s="2">
        <v>9.3151123140000003</v>
      </c>
      <c r="BJ34" s="2">
        <v>105.3734944</v>
      </c>
      <c r="BK34" s="2">
        <v>2012</v>
      </c>
      <c r="BL34" s="2">
        <v>29</v>
      </c>
      <c r="BN34" s="2" t="s">
        <v>4</v>
      </c>
      <c r="BO34" s="2" t="s">
        <v>5</v>
      </c>
      <c r="BP34" s="2">
        <v>29</v>
      </c>
      <c r="BQ34" s="2">
        <v>5</v>
      </c>
      <c r="BR34" s="2" t="s">
        <v>22</v>
      </c>
      <c r="BS34" s="2">
        <v>24</v>
      </c>
      <c r="BT34" s="2">
        <v>0.24</v>
      </c>
      <c r="BU34" s="2">
        <f t="shared" si="0"/>
        <v>20352.038571000001</v>
      </c>
      <c r="BV34" s="2">
        <f t="shared" si="1"/>
        <v>9.9209854952525429</v>
      </c>
      <c r="BW34" s="2">
        <f t="shared" si="2"/>
        <v>142.66057118559425</v>
      </c>
      <c r="BX34" s="2">
        <v>2012</v>
      </c>
      <c r="BY34" s="2">
        <v>29</v>
      </c>
      <c r="CA34" t="s">
        <v>4</v>
      </c>
      <c r="CB34" t="s">
        <v>5</v>
      </c>
      <c r="CC34">
        <v>29</v>
      </c>
      <c r="CD34">
        <v>5</v>
      </c>
      <c r="CE34" t="s">
        <v>22</v>
      </c>
      <c r="CF34">
        <v>24</v>
      </c>
      <c r="CG34">
        <v>0.24</v>
      </c>
      <c r="CH34">
        <v>20352.038571000001</v>
      </c>
      <c r="CI34">
        <v>9.9209854952525429</v>
      </c>
      <c r="CJ34">
        <v>142.66057118559425</v>
      </c>
      <c r="CK34">
        <v>2012</v>
      </c>
      <c r="CL34">
        <v>29</v>
      </c>
      <c r="CN34" s="2" t="s">
        <v>4</v>
      </c>
      <c r="CO34" s="2" t="s">
        <v>5</v>
      </c>
      <c r="CP34" s="2">
        <v>29</v>
      </c>
      <c r="CQ34" s="2">
        <v>5</v>
      </c>
      <c r="CR34" s="2" t="s">
        <v>6</v>
      </c>
      <c r="CS34" s="2">
        <v>24</v>
      </c>
      <c r="CT34" s="2">
        <v>0.24</v>
      </c>
      <c r="CU34" s="2">
        <v>4941.0519080000004</v>
      </c>
      <c r="CV34" s="2">
        <v>8.5055358900000009</v>
      </c>
      <c r="CW34" s="2">
        <v>70.29261631</v>
      </c>
      <c r="CX34" s="2">
        <v>2012</v>
      </c>
      <c r="CY34" s="2">
        <v>29</v>
      </c>
    </row>
    <row r="35" spans="1:103" x14ac:dyDescent="0.55000000000000004">
      <c r="A35" s="2" t="s">
        <v>7</v>
      </c>
      <c r="B35" s="2" t="s">
        <v>5</v>
      </c>
      <c r="C35" s="2">
        <v>31</v>
      </c>
      <c r="D35" s="2">
        <v>1</v>
      </c>
      <c r="E35" s="2" t="s">
        <v>6</v>
      </c>
      <c r="F35" s="2">
        <v>8</v>
      </c>
      <c r="G35" s="2">
        <v>0.08</v>
      </c>
      <c r="H35" s="2">
        <v>0</v>
      </c>
      <c r="I35" s="2">
        <v>0</v>
      </c>
      <c r="J35" s="2">
        <v>0</v>
      </c>
      <c r="K35" s="2">
        <v>2007</v>
      </c>
      <c r="L35" s="2">
        <v>71</v>
      </c>
      <c r="N35" s="2" t="s">
        <v>7</v>
      </c>
      <c r="O35" s="2" t="s">
        <v>5</v>
      </c>
      <c r="P35" s="2">
        <v>31</v>
      </c>
      <c r="Q35" s="2">
        <v>1</v>
      </c>
      <c r="R35" s="2" t="s">
        <v>6</v>
      </c>
      <c r="S35" s="2">
        <v>8</v>
      </c>
      <c r="T35" s="2">
        <v>0.08</v>
      </c>
      <c r="U35" s="2">
        <v>0</v>
      </c>
      <c r="V35" s="2">
        <v>0</v>
      </c>
      <c r="W35" s="2">
        <v>0</v>
      </c>
      <c r="X35" s="2">
        <v>2007</v>
      </c>
      <c r="Y35" s="2">
        <v>71</v>
      </c>
      <c r="AA35" s="2" t="s">
        <v>4</v>
      </c>
      <c r="AB35" s="2" t="s">
        <v>5</v>
      </c>
      <c r="AC35" s="2">
        <v>31</v>
      </c>
      <c r="AD35" s="2">
        <v>5</v>
      </c>
      <c r="AE35" s="2" t="s">
        <v>6</v>
      </c>
      <c r="AF35" s="2">
        <v>15</v>
      </c>
      <c r="AG35" s="2">
        <v>0.15</v>
      </c>
      <c r="AH35" s="2">
        <v>1120.0825010000001</v>
      </c>
      <c r="AI35" s="2">
        <v>7.0220500159999997</v>
      </c>
      <c r="AJ35" s="2">
        <v>33.467633630000002</v>
      </c>
      <c r="AK35" s="2">
        <v>2012</v>
      </c>
      <c r="AL35" s="2">
        <v>31</v>
      </c>
      <c r="AN35" s="2" t="s">
        <v>4</v>
      </c>
      <c r="AO35" s="2" t="s">
        <v>5</v>
      </c>
      <c r="AP35" s="2">
        <v>31</v>
      </c>
      <c r="AQ35" s="2">
        <v>5</v>
      </c>
      <c r="AR35" s="2" t="s">
        <v>9</v>
      </c>
      <c r="AS35" s="2">
        <v>15</v>
      </c>
      <c r="AT35" s="2">
        <v>0.15</v>
      </c>
      <c r="AU35" s="2">
        <v>4591.68</v>
      </c>
      <c r="AV35" s="2">
        <v>8.4322190110000008</v>
      </c>
      <c r="AW35" s="2">
        <v>67.761936219999996</v>
      </c>
      <c r="AX35" s="2">
        <v>2012</v>
      </c>
      <c r="AY35" s="2">
        <v>31</v>
      </c>
      <c r="BA35" s="2" t="s">
        <v>4</v>
      </c>
      <c r="BB35" s="2" t="s">
        <v>5</v>
      </c>
      <c r="BC35" s="2">
        <v>31</v>
      </c>
      <c r="BD35" s="2">
        <v>5</v>
      </c>
      <c r="BE35" s="2" t="s">
        <v>10</v>
      </c>
      <c r="BF35" s="2">
        <v>15</v>
      </c>
      <c r="BG35" s="2">
        <v>0.15</v>
      </c>
      <c r="BH35" s="2">
        <v>4149.7066670000004</v>
      </c>
      <c r="BI35" s="2">
        <v>8.3310338799999997</v>
      </c>
      <c r="BJ35" s="2">
        <v>64.418216889999997</v>
      </c>
      <c r="BK35" s="2">
        <v>2012</v>
      </c>
      <c r="BL35" s="2">
        <v>31</v>
      </c>
      <c r="BN35" s="2" t="s">
        <v>4</v>
      </c>
      <c r="BO35" s="2" t="s">
        <v>5</v>
      </c>
      <c r="BP35" s="2">
        <v>31</v>
      </c>
      <c r="BQ35" s="2">
        <v>5</v>
      </c>
      <c r="BR35" s="2" t="s">
        <v>22</v>
      </c>
      <c r="BS35" s="2">
        <v>15</v>
      </c>
      <c r="BT35" s="2">
        <v>0.15</v>
      </c>
      <c r="BU35" s="2">
        <f t="shared" si="0"/>
        <v>9861.4691679999996</v>
      </c>
      <c r="BV35" s="2">
        <f t="shared" si="1"/>
        <v>9.1964918389641994</v>
      </c>
      <c r="BW35" s="2">
        <f t="shared" si="2"/>
        <v>99.304930230074675</v>
      </c>
      <c r="BX35" s="2">
        <v>2012</v>
      </c>
      <c r="BY35" s="2">
        <v>31</v>
      </c>
      <c r="CA35" t="s">
        <v>4</v>
      </c>
      <c r="CB35" t="s">
        <v>5</v>
      </c>
      <c r="CC35">
        <v>31</v>
      </c>
      <c r="CD35">
        <v>5</v>
      </c>
      <c r="CE35" t="s">
        <v>22</v>
      </c>
      <c r="CF35">
        <v>15</v>
      </c>
      <c r="CG35">
        <v>0.15</v>
      </c>
      <c r="CH35">
        <v>9861.4691679999996</v>
      </c>
      <c r="CI35">
        <v>9.1964918389641994</v>
      </c>
      <c r="CJ35">
        <v>99.304930230074675</v>
      </c>
      <c r="CK35">
        <v>2012</v>
      </c>
      <c r="CL35">
        <v>31</v>
      </c>
      <c r="CN35" s="2" t="s">
        <v>4</v>
      </c>
      <c r="CO35" s="2" t="s">
        <v>5</v>
      </c>
      <c r="CP35" s="2">
        <v>31</v>
      </c>
      <c r="CQ35" s="2">
        <v>5</v>
      </c>
      <c r="CR35" s="2" t="s">
        <v>6</v>
      </c>
      <c r="CS35" s="2">
        <v>15</v>
      </c>
      <c r="CT35" s="2">
        <v>0.15</v>
      </c>
      <c r="CU35" s="2">
        <v>1120.0825010000001</v>
      </c>
      <c r="CV35" s="2">
        <v>7.0220500159999997</v>
      </c>
      <c r="CW35" s="2">
        <v>33.467633630000002</v>
      </c>
      <c r="CX35" s="2">
        <v>2012</v>
      </c>
      <c r="CY35" s="2">
        <v>31</v>
      </c>
    </row>
    <row r="36" spans="1:103" x14ac:dyDescent="0.55000000000000004">
      <c r="A36" s="2" t="s">
        <v>7</v>
      </c>
      <c r="B36" s="2" t="s">
        <v>5</v>
      </c>
      <c r="C36" s="2">
        <v>33</v>
      </c>
      <c r="D36" s="2">
        <v>1</v>
      </c>
      <c r="E36" s="2" t="s">
        <v>6</v>
      </c>
      <c r="F36" s="2">
        <v>26</v>
      </c>
      <c r="G36" s="2">
        <v>0.26</v>
      </c>
      <c r="H36" s="2">
        <v>2799.84</v>
      </c>
      <c r="I36" s="2">
        <v>7.937674651</v>
      </c>
      <c r="J36" s="2">
        <v>52.913514339999999</v>
      </c>
      <c r="K36" s="2">
        <v>2007</v>
      </c>
      <c r="L36" s="2">
        <v>73</v>
      </c>
      <c r="N36" s="2" t="s">
        <v>7</v>
      </c>
      <c r="O36" s="2" t="s">
        <v>5</v>
      </c>
      <c r="P36" s="2">
        <v>33</v>
      </c>
      <c r="Q36" s="2">
        <v>1</v>
      </c>
      <c r="R36" s="2" t="s">
        <v>6</v>
      </c>
      <c r="S36" s="2">
        <v>26</v>
      </c>
      <c r="T36" s="2">
        <v>0.26</v>
      </c>
      <c r="U36" s="2">
        <v>2799.84</v>
      </c>
      <c r="V36" s="2">
        <v>7.937674651</v>
      </c>
      <c r="W36" s="2">
        <v>52.913514339999999</v>
      </c>
      <c r="X36" s="2">
        <v>2007</v>
      </c>
      <c r="Y36" s="2">
        <v>73</v>
      </c>
      <c r="AA36" s="2" t="s">
        <v>4</v>
      </c>
      <c r="AB36" s="2" t="s">
        <v>5</v>
      </c>
      <c r="AC36" s="2">
        <v>35</v>
      </c>
      <c r="AD36" s="2">
        <v>5</v>
      </c>
      <c r="AE36" s="2" t="s">
        <v>6</v>
      </c>
      <c r="AF36" s="2">
        <v>23</v>
      </c>
      <c r="AG36" s="2">
        <v>0.23</v>
      </c>
      <c r="AH36" s="2">
        <v>1733.714086</v>
      </c>
      <c r="AI36" s="2">
        <v>7.4585978869999998</v>
      </c>
      <c r="AJ36" s="2">
        <v>41.637892430000001</v>
      </c>
      <c r="AK36" s="2">
        <v>2012</v>
      </c>
      <c r="AL36" s="2">
        <v>35</v>
      </c>
      <c r="AN36" s="2" t="s">
        <v>4</v>
      </c>
      <c r="AO36" s="2" t="s">
        <v>5</v>
      </c>
      <c r="AP36" s="2">
        <v>35</v>
      </c>
      <c r="AQ36" s="2">
        <v>5</v>
      </c>
      <c r="AR36" s="2" t="s">
        <v>9</v>
      </c>
      <c r="AS36" s="2">
        <v>23</v>
      </c>
      <c r="AT36" s="2">
        <v>0.23</v>
      </c>
      <c r="AU36" s="2">
        <v>2776.3733339999999</v>
      </c>
      <c r="AV36" s="2">
        <v>7.9292609159999996</v>
      </c>
      <c r="AW36" s="2">
        <v>52.691302260000001</v>
      </c>
      <c r="AX36" s="2">
        <v>2012</v>
      </c>
      <c r="AY36" s="2">
        <v>35</v>
      </c>
      <c r="BA36" s="2" t="s">
        <v>4</v>
      </c>
      <c r="BB36" s="2" t="s">
        <v>5</v>
      </c>
      <c r="BC36" s="2">
        <v>35</v>
      </c>
      <c r="BD36" s="2">
        <v>5</v>
      </c>
      <c r="BE36" s="2" t="s">
        <v>10</v>
      </c>
      <c r="BF36" s="2">
        <v>23</v>
      </c>
      <c r="BG36" s="2">
        <v>0.23</v>
      </c>
      <c r="BH36" s="2">
        <v>1201.386667</v>
      </c>
      <c r="BI36" s="2">
        <v>7.0920637500000003</v>
      </c>
      <c r="BJ36" s="2">
        <v>34.661025189999997</v>
      </c>
      <c r="BK36" s="2">
        <v>2012</v>
      </c>
      <c r="BL36" s="2">
        <v>35</v>
      </c>
      <c r="BN36" s="2" t="s">
        <v>4</v>
      </c>
      <c r="BO36" s="2" t="s">
        <v>5</v>
      </c>
      <c r="BP36" s="2">
        <v>35</v>
      </c>
      <c r="BQ36" s="2">
        <v>5</v>
      </c>
      <c r="BR36" s="2" t="s">
        <v>22</v>
      </c>
      <c r="BS36" s="2">
        <v>23</v>
      </c>
      <c r="BT36" s="2">
        <v>0.23</v>
      </c>
      <c r="BU36" s="2">
        <f t="shared" si="0"/>
        <v>5711.4740869999996</v>
      </c>
      <c r="BV36" s="2">
        <f t="shared" si="1"/>
        <v>8.6504074989996109</v>
      </c>
      <c r="BW36" s="2">
        <f t="shared" si="2"/>
        <v>75.574295147225811</v>
      </c>
      <c r="BX36" s="2">
        <v>2012</v>
      </c>
      <c r="BY36" s="2">
        <v>35</v>
      </c>
      <c r="CA36" t="s">
        <v>4</v>
      </c>
      <c r="CB36" t="s">
        <v>5</v>
      </c>
      <c r="CC36">
        <v>35</v>
      </c>
      <c r="CD36">
        <v>5</v>
      </c>
      <c r="CE36" t="s">
        <v>22</v>
      </c>
      <c r="CF36">
        <v>23</v>
      </c>
      <c r="CG36">
        <v>0.23</v>
      </c>
      <c r="CH36">
        <v>5711.4740869999996</v>
      </c>
      <c r="CI36">
        <v>8.6504074989996109</v>
      </c>
      <c r="CJ36">
        <v>75.574295147225811</v>
      </c>
      <c r="CK36">
        <v>2012</v>
      </c>
      <c r="CL36">
        <v>35</v>
      </c>
      <c r="CN36" s="2" t="s">
        <v>4</v>
      </c>
      <c r="CO36" s="2" t="s">
        <v>5</v>
      </c>
      <c r="CP36" s="2">
        <v>35</v>
      </c>
      <c r="CQ36" s="2">
        <v>5</v>
      </c>
      <c r="CR36" s="2" t="s">
        <v>6</v>
      </c>
      <c r="CS36" s="2">
        <v>23</v>
      </c>
      <c r="CT36" s="2">
        <v>0.23</v>
      </c>
      <c r="CU36" s="2">
        <v>1733.714086</v>
      </c>
      <c r="CV36" s="2">
        <v>7.4585978869999998</v>
      </c>
      <c r="CW36" s="2">
        <v>41.637892430000001</v>
      </c>
      <c r="CX36" s="2">
        <v>2012</v>
      </c>
      <c r="CY36" s="2">
        <v>35</v>
      </c>
    </row>
    <row r="37" spans="1:103" x14ac:dyDescent="0.55000000000000004">
      <c r="A37" s="2" t="s">
        <v>7</v>
      </c>
      <c r="B37" s="2" t="s">
        <v>5</v>
      </c>
      <c r="C37" s="2">
        <v>34</v>
      </c>
      <c r="D37" s="2">
        <v>1</v>
      </c>
      <c r="E37" s="2" t="s">
        <v>6</v>
      </c>
      <c r="F37" s="2">
        <v>27</v>
      </c>
      <c r="G37" s="2">
        <v>0.27</v>
      </c>
      <c r="H37" s="2">
        <v>1307.413333</v>
      </c>
      <c r="I37" s="2">
        <v>7.1765704860000001</v>
      </c>
      <c r="J37" s="2">
        <v>36.15817105</v>
      </c>
      <c r="K37" s="2">
        <v>2007</v>
      </c>
      <c r="L37" s="2">
        <v>74</v>
      </c>
      <c r="N37" s="2" t="s">
        <v>7</v>
      </c>
      <c r="O37" s="2" t="s">
        <v>5</v>
      </c>
      <c r="P37" s="2">
        <v>34</v>
      </c>
      <c r="Q37" s="2">
        <v>1</v>
      </c>
      <c r="R37" s="2" t="s">
        <v>6</v>
      </c>
      <c r="S37" s="2">
        <v>27</v>
      </c>
      <c r="T37" s="2">
        <v>0.27</v>
      </c>
      <c r="U37" s="2">
        <v>1307.413333</v>
      </c>
      <c r="V37" s="2">
        <v>7.1765704860000001</v>
      </c>
      <c r="W37" s="2">
        <v>36.15817105</v>
      </c>
      <c r="X37" s="2">
        <v>2007</v>
      </c>
      <c r="Y37" s="2">
        <v>74</v>
      </c>
      <c r="AA37" s="2" t="s">
        <v>7</v>
      </c>
      <c r="AB37" s="2" t="s">
        <v>5</v>
      </c>
      <c r="AC37" s="2">
        <v>4</v>
      </c>
      <c r="AD37" s="2">
        <v>1</v>
      </c>
      <c r="AE37" s="2" t="s">
        <v>6</v>
      </c>
      <c r="AF37" s="2">
        <v>5</v>
      </c>
      <c r="AG37" s="2">
        <v>0.05</v>
      </c>
      <c r="AH37" s="2">
        <v>0</v>
      </c>
      <c r="AI37" s="2">
        <v>0</v>
      </c>
      <c r="AJ37" s="2">
        <v>0</v>
      </c>
      <c r="AK37" s="2">
        <v>2007</v>
      </c>
      <c r="AL37" s="2">
        <v>44</v>
      </c>
      <c r="AN37" s="2" t="s">
        <v>7</v>
      </c>
      <c r="AO37" s="2" t="s">
        <v>5</v>
      </c>
      <c r="AP37" s="2">
        <v>4</v>
      </c>
      <c r="AQ37" s="2">
        <v>1</v>
      </c>
      <c r="AR37" s="2" t="s">
        <v>9</v>
      </c>
      <c r="AS37" s="2">
        <v>5</v>
      </c>
      <c r="AT37" s="2">
        <v>0.05</v>
      </c>
      <c r="AU37" s="2">
        <v>3089.3866670000002</v>
      </c>
      <c r="AV37" s="2">
        <v>8.0360514970000008</v>
      </c>
      <c r="AW37" s="2">
        <v>55.582251360000001</v>
      </c>
      <c r="AX37" s="2">
        <v>2007</v>
      </c>
      <c r="AY37" s="2">
        <v>44</v>
      </c>
      <c r="BA37" s="2" t="s">
        <v>7</v>
      </c>
      <c r="BB37" s="2" t="s">
        <v>5</v>
      </c>
      <c r="BC37" s="2">
        <v>4</v>
      </c>
      <c r="BD37" s="2">
        <v>1</v>
      </c>
      <c r="BE37" s="2" t="s">
        <v>10</v>
      </c>
      <c r="BF37" s="2">
        <v>5</v>
      </c>
      <c r="BG37" s="2">
        <v>0.05</v>
      </c>
      <c r="BH37" s="2">
        <v>5100.853333</v>
      </c>
      <c r="BI37" s="2">
        <v>8.5373591510000004</v>
      </c>
      <c r="BJ37" s="2">
        <v>71.420258559999994</v>
      </c>
      <c r="BK37" s="2">
        <v>2007</v>
      </c>
      <c r="BL37" s="2">
        <v>44</v>
      </c>
      <c r="BN37" s="2" t="s">
        <v>7</v>
      </c>
      <c r="BO37" s="2" t="s">
        <v>5</v>
      </c>
      <c r="BP37" s="2">
        <v>4</v>
      </c>
      <c r="BQ37" s="2">
        <v>1</v>
      </c>
      <c r="BR37" s="2" t="s">
        <v>22</v>
      </c>
      <c r="BS37" s="2">
        <v>5</v>
      </c>
      <c r="BT37" s="2">
        <v>0.05</v>
      </c>
      <c r="BU37" s="2">
        <f t="shared" si="0"/>
        <v>8190.24</v>
      </c>
      <c r="BV37" s="2">
        <f t="shared" si="1"/>
        <v>9.0108205695380672</v>
      </c>
      <c r="BW37" s="2">
        <f t="shared" si="2"/>
        <v>90.499944751364353</v>
      </c>
      <c r="BX37" s="2">
        <v>2007</v>
      </c>
      <c r="BY37" s="2">
        <v>44</v>
      </c>
      <c r="CA37" t="s">
        <v>7</v>
      </c>
      <c r="CB37" t="s">
        <v>5</v>
      </c>
      <c r="CC37">
        <v>4</v>
      </c>
      <c r="CD37">
        <v>1</v>
      </c>
      <c r="CE37" t="s">
        <v>22</v>
      </c>
      <c r="CF37">
        <v>5</v>
      </c>
      <c r="CG37">
        <v>0.05</v>
      </c>
      <c r="CH37">
        <v>8190.24</v>
      </c>
      <c r="CI37">
        <v>9.0108205695380672</v>
      </c>
      <c r="CJ37">
        <v>90.499944751364353</v>
      </c>
      <c r="CK37">
        <v>2007</v>
      </c>
      <c r="CL37">
        <v>44</v>
      </c>
      <c r="CN37" s="2" t="s">
        <v>7</v>
      </c>
      <c r="CO37" s="2" t="s">
        <v>5</v>
      </c>
      <c r="CP37" s="2">
        <v>4</v>
      </c>
      <c r="CQ37" s="2">
        <v>1</v>
      </c>
      <c r="CR37" s="2" t="s">
        <v>6</v>
      </c>
      <c r="CS37" s="2">
        <v>5</v>
      </c>
      <c r="CT37" s="2">
        <v>0.05</v>
      </c>
      <c r="CU37" s="2">
        <v>0</v>
      </c>
      <c r="CV37" s="2">
        <v>0</v>
      </c>
      <c r="CW37" s="2">
        <v>0</v>
      </c>
      <c r="CX37" s="2">
        <v>2007</v>
      </c>
      <c r="CY37" s="2">
        <v>44</v>
      </c>
    </row>
    <row r="38" spans="1:103" x14ac:dyDescent="0.55000000000000004">
      <c r="A38" s="2" t="s">
        <v>8</v>
      </c>
      <c r="B38" s="2" t="s">
        <v>5</v>
      </c>
      <c r="C38" s="2">
        <v>1</v>
      </c>
      <c r="D38" s="2">
        <v>1</v>
      </c>
      <c r="E38" s="2" t="s">
        <v>6</v>
      </c>
      <c r="F38" s="2">
        <v>17</v>
      </c>
      <c r="G38" s="2">
        <v>0.17</v>
      </c>
      <c r="H38" s="2">
        <v>1460.8</v>
      </c>
      <c r="I38" s="2">
        <v>7.287423832</v>
      </c>
      <c r="J38" s="2">
        <v>38.220413389999997</v>
      </c>
      <c r="K38" s="2">
        <v>2008</v>
      </c>
      <c r="L38" s="2">
        <v>81</v>
      </c>
      <c r="N38" s="2" t="s">
        <v>8</v>
      </c>
      <c r="O38" s="2" t="s">
        <v>5</v>
      </c>
      <c r="P38" s="2">
        <v>1</v>
      </c>
      <c r="Q38" s="2">
        <v>1</v>
      </c>
      <c r="R38" s="2" t="s">
        <v>6</v>
      </c>
      <c r="S38" s="2">
        <v>17</v>
      </c>
      <c r="T38" s="2">
        <v>0.17</v>
      </c>
      <c r="U38" s="2">
        <v>1460.8</v>
      </c>
      <c r="V38" s="2">
        <v>7.287423832</v>
      </c>
      <c r="W38" s="2">
        <v>38.220413389999997</v>
      </c>
      <c r="X38" s="2">
        <v>2008</v>
      </c>
      <c r="Y38" s="2">
        <v>81</v>
      </c>
      <c r="AA38" s="2" t="s">
        <v>7</v>
      </c>
      <c r="AB38" s="2" t="s">
        <v>5</v>
      </c>
      <c r="AC38" s="2">
        <v>5</v>
      </c>
      <c r="AD38" s="2">
        <v>1</v>
      </c>
      <c r="AE38" s="2" t="s">
        <v>6</v>
      </c>
      <c r="AF38" s="2">
        <v>3</v>
      </c>
      <c r="AG38" s="2">
        <v>0.03</v>
      </c>
      <c r="AH38" s="2">
        <v>1301.5466670000001</v>
      </c>
      <c r="AI38" s="2">
        <v>7.1720766019999997</v>
      </c>
      <c r="AJ38" s="2">
        <v>36.076954790000002</v>
      </c>
      <c r="AK38" s="2">
        <v>2007</v>
      </c>
      <c r="AL38" s="2">
        <v>45</v>
      </c>
      <c r="AN38" s="2" t="s">
        <v>7</v>
      </c>
      <c r="AO38" s="2" t="s">
        <v>5</v>
      </c>
      <c r="AP38" s="2">
        <v>5</v>
      </c>
      <c r="AQ38" s="2">
        <v>1</v>
      </c>
      <c r="AR38" s="2" t="s">
        <v>9</v>
      </c>
      <c r="AS38" s="2">
        <v>3</v>
      </c>
      <c r="AT38" s="2">
        <v>0.03</v>
      </c>
      <c r="AU38" s="2">
        <v>2509.5466670000001</v>
      </c>
      <c r="AV38" s="2">
        <v>7.8282558040000003</v>
      </c>
      <c r="AW38" s="2">
        <v>50.095375699999998</v>
      </c>
      <c r="AX38" s="2">
        <v>2007</v>
      </c>
      <c r="AY38" s="2">
        <v>45</v>
      </c>
      <c r="BA38" s="2" t="s">
        <v>7</v>
      </c>
      <c r="BB38" s="2" t="s">
        <v>5</v>
      </c>
      <c r="BC38" s="2">
        <v>5</v>
      </c>
      <c r="BD38" s="2">
        <v>1</v>
      </c>
      <c r="BE38" s="2" t="s">
        <v>10</v>
      </c>
      <c r="BF38" s="2">
        <v>3</v>
      </c>
      <c r="BG38" s="2">
        <v>0.03</v>
      </c>
      <c r="BH38" s="2">
        <v>7418.88</v>
      </c>
      <c r="BI38" s="2">
        <v>8.9119181639999994</v>
      </c>
      <c r="BJ38" s="2">
        <v>86.132920540000001</v>
      </c>
      <c r="BK38" s="2">
        <v>2007</v>
      </c>
      <c r="BL38" s="2">
        <v>45</v>
      </c>
      <c r="BN38" s="2" t="s">
        <v>7</v>
      </c>
      <c r="BO38" s="2" t="s">
        <v>5</v>
      </c>
      <c r="BP38" s="2">
        <v>5</v>
      </c>
      <c r="BQ38" s="2">
        <v>1</v>
      </c>
      <c r="BR38" s="2" t="s">
        <v>22</v>
      </c>
      <c r="BS38" s="2">
        <v>3</v>
      </c>
      <c r="BT38" s="2">
        <v>0.03</v>
      </c>
      <c r="BU38" s="2">
        <f t="shared" si="0"/>
        <v>11229.973334</v>
      </c>
      <c r="BV38" s="2">
        <f t="shared" si="1"/>
        <v>9.3264307166391411</v>
      </c>
      <c r="BW38" s="2">
        <f t="shared" si="2"/>
        <v>105.97156851722069</v>
      </c>
      <c r="BX38" s="2">
        <v>2007</v>
      </c>
      <c r="BY38" s="2">
        <v>45</v>
      </c>
      <c r="CA38" t="s">
        <v>7</v>
      </c>
      <c r="CB38" t="s">
        <v>5</v>
      </c>
      <c r="CC38">
        <v>5</v>
      </c>
      <c r="CD38">
        <v>1</v>
      </c>
      <c r="CE38" t="s">
        <v>22</v>
      </c>
      <c r="CF38">
        <v>3</v>
      </c>
      <c r="CG38">
        <v>0.03</v>
      </c>
      <c r="CH38">
        <v>11229.973334</v>
      </c>
      <c r="CI38">
        <v>9.3264307166391411</v>
      </c>
      <c r="CJ38">
        <v>105.97156851722069</v>
      </c>
      <c r="CK38">
        <v>2007</v>
      </c>
      <c r="CL38">
        <v>45</v>
      </c>
      <c r="CN38" s="2" t="s">
        <v>7</v>
      </c>
      <c r="CO38" s="2" t="s">
        <v>5</v>
      </c>
      <c r="CP38" s="2">
        <v>5</v>
      </c>
      <c r="CQ38" s="2">
        <v>1</v>
      </c>
      <c r="CR38" s="2" t="s">
        <v>6</v>
      </c>
      <c r="CS38" s="2">
        <v>3</v>
      </c>
      <c r="CT38" s="2">
        <v>0.03</v>
      </c>
      <c r="CU38" s="2">
        <v>1301.5466670000001</v>
      </c>
      <c r="CV38" s="2">
        <v>7.1720766019999997</v>
      </c>
      <c r="CW38" s="2">
        <v>36.076954790000002</v>
      </c>
      <c r="CX38" s="2">
        <v>2007</v>
      </c>
      <c r="CY38" s="2">
        <v>45</v>
      </c>
    </row>
    <row r="39" spans="1:103" x14ac:dyDescent="0.55000000000000004">
      <c r="A39" s="2" t="s">
        <v>8</v>
      </c>
      <c r="B39" s="2" t="s">
        <v>5</v>
      </c>
      <c r="C39" s="2">
        <v>2</v>
      </c>
      <c r="D39" s="2">
        <v>1</v>
      </c>
      <c r="E39" s="2" t="s">
        <v>6</v>
      </c>
      <c r="F39" s="2">
        <v>27</v>
      </c>
      <c r="G39" s="2">
        <v>0.27</v>
      </c>
      <c r="H39" s="2">
        <v>1620.32</v>
      </c>
      <c r="I39" s="2">
        <v>7.3909959110000001</v>
      </c>
      <c r="J39" s="2">
        <v>40.25319863</v>
      </c>
      <c r="K39" s="2">
        <v>2008</v>
      </c>
      <c r="L39" s="2">
        <v>82</v>
      </c>
      <c r="N39" s="2" t="s">
        <v>8</v>
      </c>
      <c r="O39" s="2" t="s">
        <v>5</v>
      </c>
      <c r="P39" s="2">
        <v>2</v>
      </c>
      <c r="Q39" s="2">
        <v>1</v>
      </c>
      <c r="R39" s="2" t="s">
        <v>6</v>
      </c>
      <c r="S39" s="2">
        <v>27</v>
      </c>
      <c r="T39" s="2">
        <v>0.27</v>
      </c>
      <c r="U39" s="2">
        <v>1620.32</v>
      </c>
      <c r="V39" s="2">
        <v>7.3909959110000001</v>
      </c>
      <c r="W39" s="2">
        <v>40.25319863</v>
      </c>
      <c r="X39" s="2">
        <v>2008</v>
      </c>
      <c r="Y39" s="2">
        <v>82</v>
      </c>
      <c r="AA39" s="2" t="s">
        <v>7</v>
      </c>
      <c r="AB39" s="2" t="s">
        <v>5</v>
      </c>
      <c r="AC39" s="2">
        <v>6</v>
      </c>
      <c r="AD39" s="2">
        <v>1</v>
      </c>
      <c r="AE39" s="2" t="s">
        <v>6</v>
      </c>
      <c r="AF39" s="2">
        <v>6</v>
      </c>
      <c r="AG39" s="2">
        <v>0.06</v>
      </c>
      <c r="AH39" s="2">
        <v>388.4266667</v>
      </c>
      <c r="AI39" s="2">
        <v>5.964675572</v>
      </c>
      <c r="AJ39" s="2">
        <v>19.708542990000002</v>
      </c>
      <c r="AK39" s="2">
        <v>2007</v>
      </c>
      <c r="AL39" s="2">
        <v>46</v>
      </c>
      <c r="AN39" s="2" t="s">
        <v>7</v>
      </c>
      <c r="AO39" s="2" t="s">
        <v>5</v>
      </c>
      <c r="AP39" s="2">
        <v>6</v>
      </c>
      <c r="AQ39" s="2">
        <v>1</v>
      </c>
      <c r="AR39" s="2" t="s">
        <v>9</v>
      </c>
      <c r="AS39" s="2">
        <v>6</v>
      </c>
      <c r="AT39" s="2">
        <v>0.06</v>
      </c>
      <c r="AU39" s="2">
        <v>1305.28</v>
      </c>
      <c r="AV39" s="2">
        <v>7.1749386819999996</v>
      </c>
      <c r="AW39" s="2">
        <v>36.128658979999997</v>
      </c>
      <c r="AX39" s="2">
        <v>2007</v>
      </c>
      <c r="AY39" s="2">
        <v>46</v>
      </c>
      <c r="BA39" s="2" t="s">
        <v>7</v>
      </c>
      <c r="BB39" s="2" t="s">
        <v>5</v>
      </c>
      <c r="BC39" s="2">
        <v>6</v>
      </c>
      <c r="BD39" s="2">
        <v>1</v>
      </c>
      <c r="BE39" s="2" t="s">
        <v>10</v>
      </c>
      <c r="BF39" s="2">
        <v>6</v>
      </c>
      <c r="BG39" s="2">
        <v>0.06</v>
      </c>
      <c r="BH39" s="2">
        <v>1259.3066670000001</v>
      </c>
      <c r="BI39" s="2">
        <v>7.1391103569999999</v>
      </c>
      <c r="BJ39" s="2">
        <v>35.486711130000003</v>
      </c>
      <c r="BK39" s="2">
        <v>2007</v>
      </c>
      <c r="BL39" s="2">
        <v>46</v>
      </c>
      <c r="BN39" s="2" t="s">
        <v>7</v>
      </c>
      <c r="BO39" s="2" t="s">
        <v>5</v>
      </c>
      <c r="BP39" s="2">
        <v>6</v>
      </c>
      <c r="BQ39" s="2">
        <v>1</v>
      </c>
      <c r="BR39" s="2" t="s">
        <v>22</v>
      </c>
      <c r="BS39" s="2">
        <v>6</v>
      </c>
      <c r="BT39" s="2">
        <v>0.06</v>
      </c>
      <c r="BU39" s="2">
        <f t="shared" si="0"/>
        <v>2953.0133336999997</v>
      </c>
      <c r="BV39" s="2">
        <f t="shared" si="1"/>
        <v>7.9909199768590664</v>
      </c>
      <c r="BW39" s="2">
        <f t="shared" si="2"/>
        <v>54.341635360927441</v>
      </c>
      <c r="BX39" s="2">
        <v>2007</v>
      </c>
      <c r="BY39" s="2">
        <v>46</v>
      </c>
      <c r="CA39" t="s">
        <v>7</v>
      </c>
      <c r="CB39" t="s">
        <v>5</v>
      </c>
      <c r="CC39">
        <v>6</v>
      </c>
      <c r="CD39">
        <v>1</v>
      </c>
      <c r="CE39" t="s">
        <v>22</v>
      </c>
      <c r="CF39">
        <v>6</v>
      </c>
      <c r="CG39">
        <v>0.06</v>
      </c>
      <c r="CH39">
        <v>2953.0133336999997</v>
      </c>
      <c r="CI39">
        <v>7.9909199768590664</v>
      </c>
      <c r="CJ39">
        <v>54.341635360927441</v>
      </c>
      <c r="CK39">
        <v>2007</v>
      </c>
      <c r="CL39">
        <v>46</v>
      </c>
      <c r="CN39" s="2" t="s">
        <v>7</v>
      </c>
      <c r="CO39" s="2" t="s">
        <v>5</v>
      </c>
      <c r="CP39" s="2">
        <v>6</v>
      </c>
      <c r="CQ39" s="2">
        <v>1</v>
      </c>
      <c r="CR39" s="2" t="s">
        <v>6</v>
      </c>
      <c r="CS39" s="2">
        <v>6</v>
      </c>
      <c r="CT39" s="2">
        <v>0.06</v>
      </c>
      <c r="CU39" s="2">
        <v>388.4266667</v>
      </c>
      <c r="CV39" s="2">
        <v>5.964675572</v>
      </c>
      <c r="CW39" s="2">
        <v>19.708542990000002</v>
      </c>
      <c r="CX39" s="2">
        <v>2007</v>
      </c>
      <c r="CY39" s="2">
        <v>46</v>
      </c>
    </row>
    <row r="40" spans="1:103" x14ac:dyDescent="0.55000000000000004">
      <c r="A40" s="2" t="s">
        <v>8</v>
      </c>
      <c r="B40" s="2" t="s">
        <v>5</v>
      </c>
      <c r="C40" s="2">
        <v>3</v>
      </c>
      <c r="D40" s="2">
        <v>1</v>
      </c>
      <c r="E40" s="2" t="s">
        <v>6</v>
      </c>
      <c r="F40" s="2">
        <v>6</v>
      </c>
      <c r="G40" s="2">
        <v>0.06</v>
      </c>
      <c r="H40" s="2">
        <v>0</v>
      </c>
      <c r="I40" s="2">
        <v>0</v>
      </c>
      <c r="J40" s="2">
        <v>0</v>
      </c>
      <c r="K40" s="2">
        <v>2008</v>
      </c>
      <c r="L40" s="2">
        <v>83</v>
      </c>
      <c r="N40" s="2" t="s">
        <v>8</v>
      </c>
      <c r="O40" s="2" t="s">
        <v>5</v>
      </c>
      <c r="P40" s="2">
        <v>3</v>
      </c>
      <c r="Q40" s="2">
        <v>1</v>
      </c>
      <c r="R40" s="2" t="s">
        <v>6</v>
      </c>
      <c r="S40" s="2">
        <v>6</v>
      </c>
      <c r="T40" s="2">
        <v>0.06</v>
      </c>
      <c r="U40" s="2">
        <v>0</v>
      </c>
      <c r="V40" s="2">
        <v>0</v>
      </c>
      <c r="W40" s="2">
        <v>0</v>
      </c>
      <c r="X40" s="2">
        <v>2008</v>
      </c>
      <c r="Y40" s="2">
        <v>83</v>
      </c>
      <c r="AA40" s="2" t="s">
        <v>7</v>
      </c>
      <c r="AB40" s="2" t="s">
        <v>5</v>
      </c>
      <c r="AC40" s="2">
        <v>10</v>
      </c>
      <c r="AD40" s="2">
        <v>1</v>
      </c>
      <c r="AE40" s="2" t="s">
        <v>6</v>
      </c>
      <c r="AF40" s="2">
        <v>18</v>
      </c>
      <c r="AG40" s="2">
        <v>0.18</v>
      </c>
      <c r="AH40" s="2">
        <v>1288.106667</v>
      </c>
      <c r="AI40" s="2">
        <v>7.1617047510000003</v>
      </c>
      <c r="AJ40" s="2">
        <v>35.890202940000002</v>
      </c>
      <c r="AK40" s="2">
        <v>2007</v>
      </c>
      <c r="AL40" s="2">
        <v>50</v>
      </c>
      <c r="AN40" s="2" t="s">
        <v>7</v>
      </c>
      <c r="AO40" s="2" t="s">
        <v>5</v>
      </c>
      <c r="AP40" s="2">
        <v>10</v>
      </c>
      <c r="AQ40" s="2">
        <v>1</v>
      </c>
      <c r="AR40" s="2" t="s">
        <v>9</v>
      </c>
      <c r="AS40" s="2">
        <v>18</v>
      </c>
      <c r="AT40" s="2">
        <v>0.18</v>
      </c>
      <c r="AU40" s="2">
        <v>3763.36</v>
      </c>
      <c r="AV40" s="2">
        <v>8.2333331390000009</v>
      </c>
      <c r="AW40" s="2">
        <v>61.34623053</v>
      </c>
      <c r="AX40" s="2">
        <v>2007</v>
      </c>
      <c r="AY40" s="2">
        <v>50</v>
      </c>
      <c r="BA40" s="2" t="s">
        <v>7</v>
      </c>
      <c r="BB40" s="2" t="s">
        <v>5</v>
      </c>
      <c r="BC40" s="2">
        <v>10</v>
      </c>
      <c r="BD40" s="2">
        <v>1</v>
      </c>
      <c r="BE40" s="2" t="s">
        <v>10</v>
      </c>
      <c r="BF40" s="2">
        <v>18</v>
      </c>
      <c r="BG40" s="2">
        <v>0.18</v>
      </c>
      <c r="BH40" s="2">
        <v>6973.8133330000001</v>
      </c>
      <c r="BI40" s="2">
        <v>8.8500608439999997</v>
      </c>
      <c r="BJ40" s="2">
        <v>83.509360749999999</v>
      </c>
      <c r="BK40" s="2">
        <v>2007</v>
      </c>
      <c r="BL40" s="2">
        <v>50</v>
      </c>
      <c r="BN40" s="2" t="s">
        <v>7</v>
      </c>
      <c r="BO40" s="2" t="s">
        <v>5</v>
      </c>
      <c r="BP40" s="2">
        <v>10</v>
      </c>
      <c r="BQ40" s="2">
        <v>1</v>
      </c>
      <c r="BR40" s="2" t="s">
        <v>22</v>
      </c>
      <c r="BS40" s="2">
        <v>18</v>
      </c>
      <c r="BT40" s="2">
        <v>0.18</v>
      </c>
      <c r="BU40" s="2">
        <f t="shared" si="0"/>
        <v>12025.28</v>
      </c>
      <c r="BV40" s="2">
        <f t="shared" si="1"/>
        <v>9.3948495342155507</v>
      </c>
      <c r="BW40" s="2">
        <f t="shared" si="2"/>
        <v>109.659837679982</v>
      </c>
      <c r="BX40" s="2">
        <v>2007</v>
      </c>
      <c r="BY40" s="2">
        <v>50</v>
      </c>
      <c r="CA40" t="s">
        <v>7</v>
      </c>
      <c r="CB40" t="s">
        <v>5</v>
      </c>
      <c r="CC40">
        <v>10</v>
      </c>
      <c r="CD40">
        <v>1</v>
      </c>
      <c r="CE40" t="s">
        <v>22</v>
      </c>
      <c r="CF40">
        <v>18</v>
      </c>
      <c r="CG40">
        <v>0.18</v>
      </c>
      <c r="CH40">
        <v>12025.28</v>
      </c>
      <c r="CI40">
        <v>9.3948495342155507</v>
      </c>
      <c r="CJ40">
        <v>109.659837679982</v>
      </c>
      <c r="CK40">
        <v>2007</v>
      </c>
      <c r="CL40">
        <v>50</v>
      </c>
      <c r="CN40" s="2" t="s">
        <v>7</v>
      </c>
      <c r="CO40" s="2" t="s">
        <v>5</v>
      </c>
      <c r="CP40" s="2">
        <v>10</v>
      </c>
      <c r="CQ40" s="2">
        <v>1</v>
      </c>
      <c r="CR40" s="2" t="s">
        <v>6</v>
      </c>
      <c r="CS40" s="2">
        <v>18</v>
      </c>
      <c r="CT40" s="2">
        <v>0.18</v>
      </c>
      <c r="CU40" s="2">
        <v>1288.106667</v>
      </c>
      <c r="CV40" s="2">
        <v>7.1617047510000003</v>
      </c>
      <c r="CW40" s="2">
        <v>35.890202940000002</v>
      </c>
      <c r="CX40" s="2">
        <v>2007</v>
      </c>
      <c r="CY40" s="2">
        <v>50</v>
      </c>
    </row>
    <row r="41" spans="1:103" x14ac:dyDescent="0.55000000000000004">
      <c r="A41" s="2" t="s">
        <v>8</v>
      </c>
      <c r="B41" s="2" t="s">
        <v>5</v>
      </c>
      <c r="C41" s="2">
        <v>4</v>
      </c>
      <c r="D41" s="2">
        <v>1</v>
      </c>
      <c r="E41" s="2" t="s">
        <v>6</v>
      </c>
      <c r="F41" s="2">
        <v>8</v>
      </c>
      <c r="G41" s="2">
        <v>0.08</v>
      </c>
      <c r="H41" s="2">
        <v>618.45333330000005</v>
      </c>
      <c r="I41" s="2">
        <v>6.428837369</v>
      </c>
      <c r="J41" s="2">
        <v>24.868721990000001</v>
      </c>
      <c r="K41" s="2">
        <v>2008</v>
      </c>
      <c r="L41" s="2">
        <v>84</v>
      </c>
      <c r="N41" s="2" t="s">
        <v>8</v>
      </c>
      <c r="O41" s="2" t="s">
        <v>5</v>
      </c>
      <c r="P41" s="2">
        <v>4</v>
      </c>
      <c r="Q41" s="2">
        <v>1</v>
      </c>
      <c r="R41" s="2" t="s">
        <v>6</v>
      </c>
      <c r="S41" s="2">
        <v>8</v>
      </c>
      <c r="T41" s="2">
        <v>0.08</v>
      </c>
      <c r="U41" s="2">
        <v>618.45333330000005</v>
      </c>
      <c r="V41" s="2">
        <v>6.428837369</v>
      </c>
      <c r="W41" s="2">
        <v>24.868721990000001</v>
      </c>
      <c r="X41" s="2">
        <v>2008</v>
      </c>
      <c r="Y41" s="2">
        <v>84</v>
      </c>
      <c r="AA41" s="2" t="s">
        <v>7</v>
      </c>
      <c r="AB41" s="2" t="s">
        <v>5</v>
      </c>
      <c r="AC41" s="2">
        <v>12</v>
      </c>
      <c r="AD41" s="2">
        <v>1</v>
      </c>
      <c r="AE41" s="2" t="s">
        <v>6</v>
      </c>
      <c r="AF41" s="2">
        <v>11</v>
      </c>
      <c r="AG41" s="2">
        <v>0.11</v>
      </c>
      <c r="AH41" s="2">
        <v>0</v>
      </c>
      <c r="AI41" s="2">
        <v>0</v>
      </c>
      <c r="AJ41" s="2">
        <v>0</v>
      </c>
      <c r="AK41" s="2">
        <v>2007</v>
      </c>
      <c r="AL41" s="2">
        <v>52</v>
      </c>
      <c r="AN41" s="2" t="s">
        <v>7</v>
      </c>
      <c r="AO41" s="2" t="s">
        <v>5</v>
      </c>
      <c r="AP41" s="2">
        <v>12</v>
      </c>
      <c r="AQ41" s="2">
        <v>1</v>
      </c>
      <c r="AR41" s="2" t="s">
        <v>9</v>
      </c>
      <c r="AS41" s="2">
        <v>11</v>
      </c>
      <c r="AT41" s="2">
        <v>0.11</v>
      </c>
      <c r="AU41" s="2">
        <v>213.6</v>
      </c>
      <c r="AV41" s="2">
        <v>5.3687758299999997</v>
      </c>
      <c r="AW41" s="2">
        <v>14.61506073</v>
      </c>
      <c r="AX41" s="2">
        <v>2007</v>
      </c>
      <c r="AY41" s="2">
        <v>52</v>
      </c>
      <c r="BA41" s="2" t="s">
        <v>7</v>
      </c>
      <c r="BB41" s="2" t="s">
        <v>5</v>
      </c>
      <c r="BC41" s="2">
        <v>12</v>
      </c>
      <c r="BD41" s="2">
        <v>1</v>
      </c>
      <c r="BE41" s="2" t="s">
        <v>10</v>
      </c>
      <c r="BF41" s="2">
        <v>11</v>
      </c>
      <c r="BG41" s="2">
        <v>0.11</v>
      </c>
      <c r="BH41" s="2">
        <v>1220.2666670000001</v>
      </c>
      <c r="BI41" s="2">
        <v>7.1076438509999997</v>
      </c>
      <c r="BJ41" s="2">
        <v>34.932315510000002</v>
      </c>
      <c r="BK41" s="2">
        <v>2007</v>
      </c>
      <c r="BL41" s="2">
        <v>52</v>
      </c>
      <c r="BN41" s="2" t="s">
        <v>7</v>
      </c>
      <c r="BO41" s="2" t="s">
        <v>5</v>
      </c>
      <c r="BP41" s="2">
        <v>12</v>
      </c>
      <c r="BQ41" s="2">
        <v>1</v>
      </c>
      <c r="BR41" s="2" t="s">
        <v>22</v>
      </c>
      <c r="BS41" s="2">
        <v>11</v>
      </c>
      <c r="BT41" s="2">
        <v>0.11</v>
      </c>
      <c r="BU41" s="2">
        <f t="shared" si="0"/>
        <v>1433.866667</v>
      </c>
      <c r="BV41" s="2">
        <f t="shared" si="1"/>
        <v>7.2688272088942787</v>
      </c>
      <c r="BW41" s="2">
        <f t="shared" si="2"/>
        <v>37.866431928556459</v>
      </c>
      <c r="BX41" s="2">
        <v>2007</v>
      </c>
      <c r="BY41" s="2">
        <v>52</v>
      </c>
      <c r="CA41" t="s">
        <v>7</v>
      </c>
      <c r="CB41" t="s">
        <v>5</v>
      </c>
      <c r="CC41">
        <v>12</v>
      </c>
      <c r="CD41">
        <v>1</v>
      </c>
      <c r="CE41" t="s">
        <v>22</v>
      </c>
      <c r="CF41">
        <v>11</v>
      </c>
      <c r="CG41">
        <v>0.11</v>
      </c>
      <c r="CH41">
        <v>1433.866667</v>
      </c>
      <c r="CI41">
        <v>7.2688272088942787</v>
      </c>
      <c r="CJ41">
        <v>37.866431928556459</v>
      </c>
      <c r="CK41">
        <v>2007</v>
      </c>
      <c r="CL41">
        <v>52</v>
      </c>
      <c r="CN41" s="2" t="s">
        <v>7</v>
      </c>
      <c r="CO41" s="2" t="s">
        <v>5</v>
      </c>
      <c r="CP41" s="2">
        <v>12</v>
      </c>
      <c r="CQ41" s="2">
        <v>1</v>
      </c>
      <c r="CR41" s="2" t="s">
        <v>6</v>
      </c>
      <c r="CS41" s="2">
        <v>11</v>
      </c>
      <c r="CT41" s="2">
        <v>0.11</v>
      </c>
      <c r="CU41" s="2">
        <v>0</v>
      </c>
      <c r="CV41" s="2">
        <v>0</v>
      </c>
      <c r="CW41" s="2">
        <v>0</v>
      </c>
      <c r="CX41" s="2">
        <v>2007</v>
      </c>
      <c r="CY41" s="2">
        <v>52</v>
      </c>
    </row>
    <row r="42" spans="1:103" x14ac:dyDescent="0.55000000000000004">
      <c r="A42" s="2" t="s">
        <v>8</v>
      </c>
      <c r="B42" s="2" t="s">
        <v>5</v>
      </c>
      <c r="C42" s="2">
        <v>5</v>
      </c>
      <c r="D42" s="2">
        <v>1</v>
      </c>
      <c r="E42" s="2" t="s">
        <v>6</v>
      </c>
      <c r="F42" s="2">
        <v>13</v>
      </c>
      <c r="G42" s="2">
        <v>0.13</v>
      </c>
      <c r="H42" s="2">
        <v>1507.893333</v>
      </c>
      <c r="I42" s="2">
        <v>7.3191317690000002</v>
      </c>
      <c r="J42" s="2">
        <v>38.831602250000003</v>
      </c>
      <c r="K42" s="2">
        <v>2008</v>
      </c>
      <c r="L42" s="2">
        <v>85</v>
      </c>
      <c r="N42" s="2" t="s">
        <v>8</v>
      </c>
      <c r="O42" s="2" t="s">
        <v>5</v>
      </c>
      <c r="P42" s="2">
        <v>5</v>
      </c>
      <c r="Q42" s="2">
        <v>1</v>
      </c>
      <c r="R42" s="2" t="s">
        <v>6</v>
      </c>
      <c r="S42" s="2">
        <v>13</v>
      </c>
      <c r="T42" s="2">
        <v>0.13</v>
      </c>
      <c r="U42" s="2">
        <v>1507.893333</v>
      </c>
      <c r="V42" s="2">
        <v>7.3191317690000002</v>
      </c>
      <c r="W42" s="2">
        <v>38.831602250000003</v>
      </c>
      <c r="X42" s="2">
        <v>2008</v>
      </c>
      <c r="Y42" s="2">
        <v>85</v>
      </c>
      <c r="AA42" s="2" t="s">
        <v>7</v>
      </c>
      <c r="AB42" s="2" t="s">
        <v>5</v>
      </c>
      <c r="AC42" s="2">
        <v>13</v>
      </c>
      <c r="AD42" s="2">
        <v>1</v>
      </c>
      <c r="AE42" s="2" t="s">
        <v>6</v>
      </c>
      <c r="AF42" s="2">
        <v>11</v>
      </c>
      <c r="AG42" s="2">
        <v>0.11</v>
      </c>
      <c r="AH42" s="2">
        <v>0</v>
      </c>
      <c r="AI42" s="2">
        <v>0</v>
      </c>
      <c r="AJ42" s="2">
        <v>0</v>
      </c>
      <c r="AK42" s="2">
        <v>2007</v>
      </c>
      <c r="AL42" s="2">
        <v>53</v>
      </c>
      <c r="AN42" s="2" t="s">
        <v>7</v>
      </c>
      <c r="AO42" s="2" t="s">
        <v>5</v>
      </c>
      <c r="AP42" s="2">
        <v>13</v>
      </c>
      <c r="AQ42" s="2">
        <v>1</v>
      </c>
      <c r="AR42" s="2" t="s">
        <v>9</v>
      </c>
      <c r="AS42" s="2">
        <v>11</v>
      </c>
      <c r="AT42" s="2">
        <v>0.11</v>
      </c>
      <c r="AU42" s="2">
        <v>587.67999999999995</v>
      </c>
      <c r="AV42" s="2">
        <v>6.3778827419999997</v>
      </c>
      <c r="AW42" s="2">
        <v>24.242112120000002</v>
      </c>
      <c r="AX42" s="2">
        <v>2007</v>
      </c>
      <c r="AY42" s="2">
        <v>53</v>
      </c>
      <c r="BA42" s="2" t="s">
        <v>7</v>
      </c>
      <c r="BB42" s="2" t="s">
        <v>5</v>
      </c>
      <c r="BC42" s="2">
        <v>13</v>
      </c>
      <c r="BD42" s="2">
        <v>1</v>
      </c>
      <c r="BE42" s="2" t="s">
        <v>10</v>
      </c>
      <c r="BF42" s="2">
        <v>11</v>
      </c>
      <c r="BG42" s="2">
        <v>0.11</v>
      </c>
      <c r="BH42" s="2">
        <v>2197.3866670000002</v>
      </c>
      <c r="BI42" s="2">
        <v>7.6954790370000001</v>
      </c>
      <c r="BJ42" s="2">
        <v>46.876291090000002</v>
      </c>
      <c r="BK42" s="2">
        <v>2007</v>
      </c>
      <c r="BL42" s="2">
        <v>53</v>
      </c>
      <c r="BN42" s="2" t="s">
        <v>7</v>
      </c>
      <c r="BO42" s="2" t="s">
        <v>5</v>
      </c>
      <c r="BP42" s="2">
        <v>13</v>
      </c>
      <c r="BQ42" s="2">
        <v>1</v>
      </c>
      <c r="BR42" s="2" t="s">
        <v>22</v>
      </c>
      <c r="BS42" s="2">
        <v>11</v>
      </c>
      <c r="BT42" s="2">
        <v>0.11</v>
      </c>
      <c r="BU42" s="2">
        <f t="shared" si="0"/>
        <v>2785.0666670000001</v>
      </c>
      <c r="BV42" s="2">
        <f t="shared" si="1"/>
        <v>7.9323860833427542</v>
      </c>
      <c r="BW42" s="2">
        <f t="shared" si="2"/>
        <v>52.773730842152901</v>
      </c>
      <c r="BX42" s="2">
        <v>2007</v>
      </c>
      <c r="BY42" s="2">
        <v>53</v>
      </c>
      <c r="CA42" t="s">
        <v>7</v>
      </c>
      <c r="CB42" t="s">
        <v>5</v>
      </c>
      <c r="CC42">
        <v>13</v>
      </c>
      <c r="CD42">
        <v>1</v>
      </c>
      <c r="CE42" t="s">
        <v>22</v>
      </c>
      <c r="CF42">
        <v>11</v>
      </c>
      <c r="CG42">
        <v>0.11</v>
      </c>
      <c r="CH42">
        <v>2785.0666670000001</v>
      </c>
      <c r="CI42">
        <v>7.9323860833427542</v>
      </c>
      <c r="CJ42">
        <v>52.773730842152901</v>
      </c>
      <c r="CK42">
        <v>2007</v>
      </c>
      <c r="CL42">
        <v>53</v>
      </c>
      <c r="CN42" s="2" t="s">
        <v>7</v>
      </c>
      <c r="CO42" s="2" t="s">
        <v>5</v>
      </c>
      <c r="CP42" s="2">
        <v>13</v>
      </c>
      <c r="CQ42" s="2">
        <v>1</v>
      </c>
      <c r="CR42" s="2" t="s">
        <v>6</v>
      </c>
      <c r="CS42" s="2">
        <v>11</v>
      </c>
      <c r="CT42" s="2">
        <v>0.11</v>
      </c>
      <c r="CU42" s="2">
        <v>0</v>
      </c>
      <c r="CV42" s="2">
        <v>0</v>
      </c>
      <c r="CW42" s="2">
        <v>0</v>
      </c>
      <c r="CX42" s="2">
        <v>2007</v>
      </c>
      <c r="CY42" s="2">
        <v>53</v>
      </c>
    </row>
    <row r="43" spans="1:103" x14ac:dyDescent="0.55000000000000004">
      <c r="A43" s="2" t="s">
        <v>8</v>
      </c>
      <c r="B43" s="2" t="s">
        <v>5</v>
      </c>
      <c r="C43" s="2">
        <v>6</v>
      </c>
      <c r="D43" s="2">
        <v>1</v>
      </c>
      <c r="E43" s="2" t="s">
        <v>6</v>
      </c>
      <c r="F43" s="2">
        <v>9</v>
      </c>
      <c r="G43" s="2">
        <v>0.09</v>
      </c>
      <c r="H43" s="2">
        <v>163.09333330000001</v>
      </c>
      <c r="I43" s="2">
        <v>5.1004353719999997</v>
      </c>
      <c r="J43" s="2">
        <v>12.77080003</v>
      </c>
      <c r="K43" s="2">
        <v>2008</v>
      </c>
      <c r="L43" s="2">
        <v>86</v>
      </c>
      <c r="N43" s="2" t="s">
        <v>8</v>
      </c>
      <c r="O43" s="2" t="s">
        <v>5</v>
      </c>
      <c r="P43" s="2">
        <v>6</v>
      </c>
      <c r="Q43" s="2">
        <v>1</v>
      </c>
      <c r="R43" s="2" t="s">
        <v>6</v>
      </c>
      <c r="S43" s="2">
        <v>9</v>
      </c>
      <c r="T43" s="2">
        <v>0.09</v>
      </c>
      <c r="U43" s="2">
        <v>163.09333330000001</v>
      </c>
      <c r="V43" s="2">
        <v>5.1004353719999997</v>
      </c>
      <c r="W43" s="2">
        <v>12.77080003</v>
      </c>
      <c r="X43" s="2">
        <v>2008</v>
      </c>
      <c r="Y43" s="2">
        <v>86</v>
      </c>
      <c r="AA43" s="2" t="s">
        <v>7</v>
      </c>
      <c r="AB43" s="2" t="s">
        <v>5</v>
      </c>
      <c r="AC43" s="2">
        <v>17</v>
      </c>
      <c r="AD43" s="2">
        <v>1</v>
      </c>
      <c r="AE43" s="2" t="s">
        <v>6</v>
      </c>
      <c r="AF43" s="2">
        <v>25</v>
      </c>
      <c r="AG43" s="2">
        <v>0.25</v>
      </c>
      <c r="AH43" s="2">
        <v>329.49333330000002</v>
      </c>
      <c r="AI43" s="2">
        <v>5.8005864880000004</v>
      </c>
      <c r="AJ43" s="2">
        <v>18.151951230000002</v>
      </c>
      <c r="AK43" s="2">
        <v>2007</v>
      </c>
      <c r="AL43" s="2">
        <v>57</v>
      </c>
      <c r="AN43" s="2" t="s">
        <v>7</v>
      </c>
      <c r="AO43" s="2" t="s">
        <v>5</v>
      </c>
      <c r="AP43" s="2">
        <v>17</v>
      </c>
      <c r="AQ43" s="2">
        <v>1</v>
      </c>
      <c r="AR43" s="2" t="s">
        <v>9</v>
      </c>
      <c r="AS43" s="2">
        <v>25</v>
      </c>
      <c r="AT43" s="2">
        <v>0.25</v>
      </c>
      <c r="AU43" s="2">
        <v>6349.4933330000003</v>
      </c>
      <c r="AV43" s="2">
        <v>8.7562877790000009</v>
      </c>
      <c r="AW43" s="2">
        <v>79.683708080000002</v>
      </c>
      <c r="AX43" s="2">
        <v>2007</v>
      </c>
      <c r="AY43" s="2">
        <v>57</v>
      </c>
      <c r="BA43" s="2" t="s">
        <v>7</v>
      </c>
      <c r="BB43" s="2" t="s">
        <v>5</v>
      </c>
      <c r="BC43" s="2">
        <v>17</v>
      </c>
      <c r="BD43" s="2">
        <v>1</v>
      </c>
      <c r="BE43" s="2" t="s">
        <v>10</v>
      </c>
      <c r="BF43" s="2">
        <v>25</v>
      </c>
      <c r="BG43" s="2">
        <v>0.25</v>
      </c>
      <c r="BH43" s="2">
        <v>16657.439999999999</v>
      </c>
      <c r="BI43" s="2">
        <v>9.720672274</v>
      </c>
      <c r="BJ43" s="2">
        <v>129.06370519999999</v>
      </c>
      <c r="BK43" s="2">
        <v>2007</v>
      </c>
      <c r="BL43" s="2">
        <v>57</v>
      </c>
      <c r="BN43" s="2" t="s">
        <v>7</v>
      </c>
      <c r="BO43" s="2" t="s">
        <v>5</v>
      </c>
      <c r="BP43" s="2">
        <v>17</v>
      </c>
      <c r="BQ43" s="2">
        <v>1</v>
      </c>
      <c r="BR43" s="2" t="s">
        <v>22</v>
      </c>
      <c r="BS43" s="2">
        <v>25</v>
      </c>
      <c r="BT43" s="2">
        <v>0.25</v>
      </c>
      <c r="BU43" s="2">
        <f t="shared" si="0"/>
        <v>23336.426666299998</v>
      </c>
      <c r="BV43" s="2">
        <f t="shared" si="1"/>
        <v>10.057813645533312</v>
      </c>
      <c r="BW43" s="2">
        <f t="shared" si="2"/>
        <v>152.76264813854203</v>
      </c>
      <c r="BX43" s="2">
        <v>2007</v>
      </c>
      <c r="BY43" s="2">
        <v>57</v>
      </c>
      <c r="CA43" t="s">
        <v>7</v>
      </c>
      <c r="CB43" t="s">
        <v>5</v>
      </c>
      <c r="CC43">
        <v>17</v>
      </c>
      <c r="CD43">
        <v>1</v>
      </c>
      <c r="CE43" t="s">
        <v>22</v>
      </c>
      <c r="CF43">
        <v>25</v>
      </c>
      <c r="CG43">
        <v>0.25</v>
      </c>
      <c r="CH43">
        <v>23336.426666299998</v>
      </c>
      <c r="CI43">
        <v>10.057813645533312</v>
      </c>
      <c r="CJ43">
        <v>152.76264813854203</v>
      </c>
      <c r="CK43">
        <v>2007</v>
      </c>
      <c r="CL43">
        <v>57</v>
      </c>
      <c r="CN43" s="2" t="s">
        <v>7</v>
      </c>
      <c r="CO43" s="2" t="s">
        <v>5</v>
      </c>
      <c r="CP43" s="2">
        <v>17</v>
      </c>
      <c r="CQ43" s="2">
        <v>1</v>
      </c>
      <c r="CR43" s="2" t="s">
        <v>6</v>
      </c>
      <c r="CS43" s="2">
        <v>25</v>
      </c>
      <c r="CT43" s="2">
        <v>0.25</v>
      </c>
      <c r="CU43" s="2">
        <v>329.49333330000002</v>
      </c>
      <c r="CV43" s="2">
        <v>5.8005864880000004</v>
      </c>
      <c r="CW43" s="2">
        <v>18.151951230000002</v>
      </c>
      <c r="CX43" s="2">
        <v>2007</v>
      </c>
      <c r="CY43" s="2">
        <v>57</v>
      </c>
    </row>
    <row r="44" spans="1:103" x14ac:dyDescent="0.55000000000000004">
      <c r="A44" s="2" t="s">
        <v>8</v>
      </c>
      <c r="B44" s="2" t="s">
        <v>5</v>
      </c>
      <c r="C44" s="2">
        <v>7</v>
      </c>
      <c r="D44" s="2">
        <v>1</v>
      </c>
      <c r="E44" s="2" t="s">
        <v>6</v>
      </c>
      <c r="F44" s="2">
        <v>12</v>
      </c>
      <c r="G44" s="2">
        <v>0.12</v>
      </c>
      <c r="H44" s="2">
        <v>0</v>
      </c>
      <c r="I44" s="2">
        <v>0</v>
      </c>
      <c r="J44" s="2">
        <v>0</v>
      </c>
      <c r="K44" s="2">
        <v>2008</v>
      </c>
      <c r="L44" s="2">
        <v>87</v>
      </c>
      <c r="N44" s="2" t="s">
        <v>8</v>
      </c>
      <c r="O44" s="2" t="s">
        <v>5</v>
      </c>
      <c r="P44" s="2">
        <v>7</v>
      </c>
      <c r="Q44" s="2">
        <v>1</v>
      </c>
      <c r="R44" s="2" t="s">
        <v>6</v>
      </c>
      <c r="S44" s="2">
        <v>12</v>
      </c>
      <c r="T44" s="2">
        <v>0.12</v>
      </c>
      <c r="U44" s="2">
        <v>0</v>
      </c>
      <c r="V44" s="2">
        <v>0</v>
      </c>
      <c r="W44" s="2">
        <v>0</v>
      </c>
      <c r="X44" s="2">
        <v>2008</v>
      </c>
      <c r="Y44" s="2">
        <v>87</v>
      </c>
      <c r="AA44" s="2" t="s">
        <v>7</v>
      </c>
      <c r="AB44" s="2" t="s">
        <v>5</v>
      </c>
      <c r="AC44" s="2">
        <v>18</v>
      </c>
      <c r="AD44" s="2">
        <v>1</v>
      </c>
      <c r="AE44" s="2" t="s">
        <v>6</v>
      </c>
      <c r="AF44" s="2">
        <v>14.000000000000002</v>
      </c>
      <c r="AG44" s="2">
        <v>0.14000000000000001</v>
      </c>
      <c r="AH44" s="2">
        <v>0</v>
      </c>
      <c r="AI44" s="2">
        <v>0</v>
      </c>
      <c r="AJ44" s="2">
        <v>0</v>
      </c>
      <c r="AK44" s="2">
        <v>2007</v>
      </c>
      <c r="AL44" s="2">
        <v>58</v>
      </c>
      <c r="AN44" s="2" t="s">
        <v>7</v>
      </c>
      <c r="AO44" s="2" t="s">
        <v>5</v>
      </c>
      <c r="AP44" s="2">
        <v>18</v>
      </c>
      <c r="AQ44" s="2">
        <v>1</v>
      </c>
      <c r="AR44" s="2" t="s">
        <v>9</v>
      </c>
      <c r="AS44" s="2">
        <v>14.000000000000002</v>
      </c>
      <c r="AT44" s="2">
        <v>0.14000000000000001</v>
      </c>
      <c r="AU44" s="2">
        <v>4931.9466670000002</v>
      </c>
      <c r="AV44" s="2">
        <v>8.5036917899999995</v>
      </c>
      <c r="AW44" s="2">
        <v>70.227819749999995</v>
      </c>
      <c r="AX44" s="2">
        <v>2007</v>
      </c>
      <c r="AY44" s="2">
        <v>58</v>
      </c>
      <c r="BA44" s="2" t="s">
        <v>7</v>
      </c>
      <c r="BB44" s="2" t="s">
        <v>5</v>
      </c>
      <c r="BC44" s="2">
        <v>18</v>
      </c>
      <c r="BD44" s="2">
        <v>1</v>
      </c>
      <c r="BE44" s="2" t="s">
        <v>10</v>
      </c>
      <c r="BF44" s="2">
        <v>14.000000000000002</v>
      </c>
      <c r="BG44" s="2">
        <v>0.14000000000000001</v>
      </c>
      <c r="BH44" s="2">
        <v>10400.48</v>
      </c>
      <c r="BI44" s="2">
        <v>9.2497033829999999</v>
      </c>
      <c r="BJ44" s="2">
        <v>101.98274360000001</v>
      </c>
      <c r="BK44" s="2">
        <v>2007</v>
      </c>
      <c r="BL44" s="2">
        <v>58</v>
      </c>
      <c r="BN44" s="2" t="s">
        <v>7</v>
      </c>
      <c r="BO44" s="2" t="s">
        <v>5</v>
      </c>
      <c r="BP44" s="2">
        <v>18</v>
      </c>
      <c r="BQ44" s="2">
        <v>1</v>
      </c>
      <c r="BR44" s="2" t="s">
        <v>22</v>
      </c>
      <c r="BS44" s="2">
        <v>14.000000000000002</v>
      </c>
      <c r="BT44" s="2">
        <v>0.14000000000000001</v>
      </c>
      <c r="BU44" s="2">
        <f t="shared" si="0"/>
        <v>15332.426667</v>
      </c>
      <c r="BV44" s="2">
        <f t="shared" si="1"/>
        <v>9.6377904737628572</v>
      </c>
      <c r="BW44" s="2">
        <f t="shared" si="2"/>
        <v>123.82417642366939</v>
      </c>
      <c r="BX44" s="2">
        <v>2007</v>
      </c>
      <c r="BY44" s="2">
        <v>58</v>
      </c>
      <c r="CA44" t="s">
        <v>7</v>
      </c>
      <c r="CB44" t="s">
        <v>5</v>
      </c>
      <c r="CC44">
        <v>18</v>
      </c>
      <c r="CD44">
        <v>1</v>
      </c>
      <c r="CE44" t="s">
        <v>22</v>
      </c>
      <c r="CF44">
        <v>14.000000000000002</v>
      </c>
      <c r="CG44">
        <v>0.14000000000000001</v>
      </c>
      <c r="CH44">
        <v>15332.426667</v>
      </c>
      <c r="CI44">
        <v>9.6377904737628572</v>
      </c>
      <c r="CJ44">
        <v>123.82417642366939</v>
      </c>
      <c r="CK44">
        <v>2007</v>
      </c>
      <c r="CL44">
        <v>58</v>
      </c>
      <c r="CN44" s="2" t="s">
        <v>7</v>
      </c>
      <c r="CO44" s="2" t="s">
        <v>5</v>
      </c>
      <c r="CP44" s="2">
        <v>18</v>
      </c>
      <c r="CQ44" s="2">
        <v>1</v>
      </c>
      <c r="CR44" s="2" t="s">
        <v>6</v>
      </c>
      <c r="CS44" s="2">
        <v>14.000000000000002</v>
      </c>
      <c r="CT44" s="2">
        <v>0.14000000000000001</v>
      </c>
      <c r="CU44" s="2">
        <v>0</v>
      </c>
      <c r="CV44" s="2">
        <v>0</v>
      </c>
      <c r="CW44" s="2">
        <v>0</v>
      </c>
      <c r="CX44" s="2">
        <v>2007</v>
      </c>
      <c r="CY44" s="2">
        <v>58</v>
      </c>
    </row>
    <row r="45" spans="1:103" x14ac:dyDescent="0.55000000000000004">
      <c r="A45" s="2" t="s">
        <v>8</v>
      </c>
      <c r="B45" s="2" t="s">
        <v>5</v>
      </c>
      <c r="C45" s="2">
        <v>8</v>
      </c>
      <c r="D45" s="2">
        <v>1</v>
      </c>
      <c r="E45" s="2" t="s">
        <v>6</v>
      </c>
      <c r="F45" s="2">
        <v>31</v>
      </c>
      <c r="G45" s="2">
        <v>0.31</v>
      </c>
      <c r="H45" s="2">
        <v>781.76</v>
      </c>
      <c r="I45" s="2">
        <v>6.6628261359999996</v>
      </c>
      <c r="J45" s="2">
        <v>27.95997139</v>
      </c>
      <c r="K45" s="2">
        <v>2008</v>
      </c>
      <c r="L45" s="2">
        <v>88</v>
      </c>
      <c r="N45" s="2" t="s">
        <v>8</v>
      </c>
      <c r="O45" s="2" t="s">
        <v>5</v>
      </c>
      <c r="P45" s="2">
        <v>8</v>
      </c>
      <c r="Q45" s="2">
        <v>1</v>
      </c>
      <c r="R45" s="2" t="s">
        <v>6</v>
      </c>
      <c r="S45" s="2">
        <v>31</v>
      </c>
      <c r="T45" s="2">
        <v>0.31</v>
      </c>
      <c r="U45" s="2">
        <v>781.76</v>
      </c>
      <c r="V45" s="2">
        <v>6.6628261359999996</v>
      </c>
      <c r="W45" s="2">
        <v>27.95997139</v>
      </c>
      <c r="X45" s="2">
        <v>2008</v>
      </c>
      <c r="Y45" s="2">
        <v>88</v>
      </c>
      <c r="AA45" s="2" t="s">
        <v>7</v>
      </c>
      <c r="AB45" s="2" t="s">
        <v>5</v>
      </c>
      <c r="AC45" s="2">
        <v>19</v>
      </c>
      <c r="AD45" s="2">
        <v>1</v>
      </c>
      <c r="AE45" s="2" t="s">
        <v>6</v>
      </c>
      <c r="AF45" s="2">
        <v>18</v>
      </c>
      <c r="AG45" s="2">
        <v>0.18</v>
      </c>
      <c r="AH45" s="2">
        <v>726.24</v>
      </c>
      <c r="AI45" s="2">
        <v>6.5892565469999997</v>
      </c>
      <c r="AJ45" s="2">
        <v>26.94884042</v>
      </c>
      <c r="AK45" s="2">
        <v>2007</v>
      </c>
      <c r="AL45" s="2">
        <v>59</v>
      </c>
      <c r="AN45" s="2" t="s">
        <v>7</v>
      </c>
      <c r="AO45" s="2" t="s">
        <v>5</v>
      </c>
      <c r="AP45" s="2">
        <v>19</v>
      </c>
      <c r="AQ45" s="2">
        <v>1</v>
      </c>
      <c r="AR45" s="2" t="s">
        <v>9</v>
      </c>
      <c r="AS45" s="2">
        <v>18</v>
      </c>
      <c r="AT45" s="2">
        <v>0.18</v>
      </c>
      <c r="AU45" s="2">
        <v>6180</v>
      </c>
      <c r="AV45" s="2">
        <v>8.7292353499999997</v>
      </c>
      <c r="AW45" s="2">
        <v>78.612976029999999</v>
      </c>
      <c r="AX45" s="2">
        <v>2007</v>
      </c>
      <c r="AY45" s="2">
        <v>59</v>
      </c>
      <c r="BA45" s="2" t="s">
        <v>7</v>
      </c>
      <c r="BB45" s="2" t="s">
        <v>5</v>
      </c>
      <c r="BC45" s="2">
        <v>19</v>
      </c>
      <c r="BD45" s="2">
        <v>1</v>
      </c>
      <c r="BE45" s="2" t="s">
        <v>10</v>
      </c>
      <c r="BF45" s="2">
        <v>18</v>
      </c>
      <c r="BG45" s="2">
        <v>0.18</v>
      </c>
      <c r="BH45" s="2">
        <v>8316.2666669999999</v>
      </c>
      <c r="BI45" s="2">
        <v>9.0260889540000004</v>
      </c>
      <c r="BJ45" s="2">
        <v>91.193567029999997</v>
      </c>
      <c r="BK45" s="2">
        <v>2007</v>
      </c>
      <c r="BL45" s="2">
        <v>59</v>
      </c>
      <c r="BN45" s="2" t="s">
        <v>7</v>
      </c>
      <c r="BO45" s="2" t="s">
        <v>5</v>
      </c>
      <c r="BP45" s="2">
        <v>19</v>
      </c>
      <c r="BQ45" s="2">
        <v>1</v>
      </c>
      <c r="BR45" s="2" t="s">
        <v>22</v>
      </c>
      <c r="BS45" s="2">
        <v>18</v>
      </c>
      <c r="BT45" s="2">
        <v>0.18</v>
      </c>
      <c r="BU45" s="2">
        <f t="shared" si="0"/>
        <v>15222.506667</v>
      </c>
      <c r="BV45" s="2">
        <f t="shared" si="1"/>
        <v>9.6305960034982281</v>
      </c>
      <c r="BW45" s="2">
        <f t="shared" si="2"/>
        <v>123.37952288366169</v>
      </c>
      <c r="BX45" s="2">
        <v>2007</v>
      </c>
      <c r="BY45" s="2">
        <v>59</v>
      </c>
      <c r="CA45" t="s">
        <v>7</v>
      </c>
      <c r="CB45" t="s">
        <v>5</v>
      </c>
      <c r="CC45">
        <v>19</v>
      </c>
      <c r="CD45">
        <v>1</v>
      </c>
      <c r="CE45" t="s">
        <v>22</v>
      </c>
      <c r="CF45">
        <v>18</v>
      </c>
      <c r="CG45">
        <v>0.18</v>
      </c>
      <c r="CH45">
        <v>15222.506667</v>
      </c>
      <c r="CI45">
        <v>9.6305960034982281</v>
      </c>
      <c r="CJ45">
        <v>123.37952288366169</v>
      </c>
      <c r="CK45">
        <v>2007</v>
      </c>
      <c r="CL45">
        <v>59</v>
      </c>
      <c r="CN45" s="2" t="s">
        <v>7</v>
      </c>
      <c r="CO45" s="2" t="s">
        <v>5</v>
      </c>
      <c r="CP45" s="2">
        <v>19</v>
      </c>
      <c r="CQ45" s="2">
        <v>1</v>
      </c>
      <c r="CR45" s="2" t="s">
        <v>6</v>
      </c>
      <c r="CS45" s="2">
        <v>18</v>
      </c>
      <c r="CT45" s="2">
        <v>0.18</v>
      </c>
      <c r="CU45" s="2">
        <v>726.24</v>
      </c>
      <c r="CV45" s="2">
        <v>6.5892565469999997</v>
      </c>
      <c r="CW45" s="2">
        <v>26.94884042</v>
      </c>
      <c r="CX45" s="2">
        <v>2007</v>
      </c>
      <c r="CY45" s="2">
        <v>59</v>
      </c>
    </row>
    <row r="46" spans="1:103" x14ac:dyDescent="0.55000000000000004">
      <c r="A46" s="2" t="s">
        <v>8</v>
      </c>
      <c r="B46" s="2" t="s">
        <v>5</v>
      </c>
      <c r="C46" s="2">
        <v>9</v>
      </c>
      <c r="D46" s="2">
        <v>1</v>
      </c>
      <c r="E46" s="2" t="s">
        <v>6</v>
      </c>
      <c r="F46" s="2">
        <v>39</v>
      </c>
      <c r="G46" s="2">
        <v>0.39</v>
      </c>
      <c r="H46" s="2">
        <v>5166.4533330000004</v>
      </c>
      <c r="I46" s="2">
        <v>8.5501352609999994</v>
      </c>
      <c r="J46" s="2">
        <v>71.878044860000003</v>
      </c>
      <c r="K46" s="2">
        <v>2008</v>
      </c>
      <c r="L46" s="2">
        <v>89</v>
      </c>
      <c r="N46" s="2" t="s">
        <v>8</v>
      </c>
      <c r="O46" s="2" t="s">
        <v>5</v>
      </c>
      <c r="P46" s="2">
        <v>9</v>
      </c>
      <c r="Q46" s="2">
        <v>1</v>
      </c>
      <c r="R46" s="2" t="s">
        <v>6</v>
      </c>
      <c r="S46" s="2">
        <v>39</v>
      </c>
      <c r="T46" s="2">
        <v>0.39</v>
      </c>
      <c r="U46" s="2">
        <v>5166.4533330000004</v>
      </c>
      <c r="V46" s="2">
        <v>8.5501352609999994</v>
      </c>
      <c r="W46" s="2">
        <v>71.878044860000003</v>
      </c>
      <c r="X46" s="2">
        <v>2008</v>
      </c>
      <c r="Y46" s="2">
        <v>89</v>
      </c>
      <c r="AA46" s="2" t="s">
        <v>7</v>
      </c>
      <c r="AB46" s="2" t="s">
        <v>5</v>
      </c>
      <c r="AC46" s="2">
        <v>22</v>
      </c>
      <c r="AD46" s="2">
        <v>1</v>
      </c>
      <c r="AE46" s="2" t="s">
        <v>6</v>
      </c>
      <c r="AF46" s="2">
        <v>12</v>
      </c>
      <c r="AG46" s="2">
        <v>0.12</v>
      </c>
      <c r="AH46" s="2">
        <v>0</v>
      </c>
      <c r="AI46" s="2">
        <v>0</v>
      </c>
      <c r="AJ46" s="2">
        <v>0</v>
      </c>
      <c r="AK46" s="2">
        <v>2007</v>
      </c>
      <c r="AL46" s="2">
        <v>62</v>
      </c>
      <c r="AN46" s="2" t="s">
        <v>7</v>
      </c>
      <c r="AO46" s="2" t="s">
        <v>5</v>
      </c>
      <c r="AP46" s="2">
        <v>22</v>
      </c>
      <c r="AQ46" s="2">
        <v>1</v>
      </c>
      <c r="AR46" s="2" t="s">
        <v>9</v>
      </c>
      <c r="AS46" s="2">
        <v>12</v>
      </c>
      <c r="AT46" s="2">
        <v>0.12</v>
      </c>
      <c r="AU46" s="2">
        <v>1530.4533329999999</v>
      </c>
      <c r="AV46" s="2">
        <v>7.3339724549999996</v>
      </c>
      <c r="AW46" s="2">
        <v>39.121008850000003</v>
      </c>
      <c r="AX46" s="2">
        <v>2007</v>
      </c>
      <c r="AY46" s="2">
        <v>62</v>
      </c>
      <c r="BA46" s="2" t="s">
        <v>7</v>
      </c>
      <c r="BB46" s="2" t="s">
        <v>5</v>
      </c>
      <c r="BC46" s="2">
        <v>22</v>
      </c>
      <c r="BD46" s="2">
        <v>1</v>
      </c>
      <c r="BE46" s="2" t="s">
        <v>10</v>
      </c>
      <c r="BF46" s="2">
        <v>12</v>
      </c>
      <c r="BG46" s="2">
        <v>0.12</v>
      </c>
      <c r="BH46" s="2">
        <v>5251.5733330000003</v>
      </c>
      <c r="BI46" s="2">
        <v>8.5664733940000009</v>
      </c>
      <c r="BJ46" s="2">
        <v>72.467739949999995</v>
      </c>
      <c r="BK46" s="2">
        <v>2007</v>
      </c>
      <c r="BL46" s="2">
        <v>62</v>
      </c>
      <c r="BN46" s="2" t="s">
        <v>7</v>
      </c>
      <c r="BO46" s="2" t="s">
        <v>5</v>
      </c>
      <c r="BP46" s="2">
        <v>22</v>
      </c>
      <c r="BQ46" s="2">
        <v>1</v>
      </c>
      <c r="BR46" s="2" t="s">
        <v>22</v>
      </c>
      <c r="BS46" s="2">
        <v>12</v>
      </c>
      <c r="BT46" s="2">
        <v>0.12</v>
      </c>
      <c r="BU46" s="2">
        <f t="shared" si="0"/>
        <v>6782.0266659999998</v>
      </c>
      <c r="BV46" s="2">
        <f t="shared" si="1"/>
        <v>8.8221786922371876</v>
      </c>
      <c r="BW46" s="2">
        <f t="shared" si="2"/>
        <v>82.353061060290884</v>
      </c>
      <c r="BX46" s="2">
        <v>2007</v>
      </c>
      <c r="BY46" s="2">
        <v>62</v>
      </c>
      <c r="CA46" t="s">
        <v>7</v>
      </c>
      <c r="CB46" t="s">
        <v>5</v>
      </c>
      <c r="CC46">
        <v>22</v>
      </c>
      <c r="CD46">
        <v>1</v>
      </c>
      <c r="CE46" t="s">
        <v>22</v>
      </c>
      <c r="CF46">
        <v>12</v>
      </c>
      <c r="CG46">
        <v>0.12</v>
      </c>
      <c r="CH46">
        <v>6782.0266659999998</v>
      </c>
      <c r="CI46">
        <v>8.8221786922371876</v>
      </c>
      <c r="CJ46">
        <v>82.353061060290884</v>
      </c>
      <c r="CK46">
        <v>2007</v>
      </c>
      <c r="CL46">
        <v>62</v>
      </c>
      <c r="CN46" s="2" t="s">
        <v>7</v>
      </c>
      <c r="CO46" s="2" t="s">
        <v>5</v>
      </c>
      <c r="CP46" s="2">
        <v>22</v>
      </c>
      <c r="CQ46" s="2">
        <v>1</v>
      </c>
      <c r="CR46" s="2" t="s">
        <v>6</v>
      </c>
      <c r="CS46" s="2">
        <v>12</v>
      </c>
      <c r="CT46" s="2">
        <v>0.12</v>
      </c>
      <c r="CU46" s="2">
        <v>0</v>
      </c>
      <c r="CV46" s="2">
        <v>0</v>
      </c>
      <c r="CW46" s="2">
        <v>0</v>
      </c>
      <c r="CX46" s="2">
        <v>2007</v>
      </c>
      <c r="CY46" s="2">
        <v>62</v>
      </c>
    </row>
    <row r="47" spans="1:103" x14ac:dyDescent="0.55000000000000004">
      <c r="A47" s="2" t="s">
        <v>8</v>
      </c>
      <c r="B47" s="2" t="s">
        <v>5</v>
      </c>
      <c r="C47" s="2">
        <v>10</v>
      </c>
      <c r="D47" s="2">
        <v>1</v>
      </c>
      <c r="E47" s="2" t="s">
        <v>6</v>
      </c>
      <c r="F47" s="2">
        <v>28.000000000000004</v>
      </c>
      <c r="G47" s="2">
        <v>0.28000000000000003</v>
      </c>
      <c r="H47" s="2">
        <v>1779.893333</v>
      </c>
      <c r="I47" s="2">
        <v>7.4848703900000002</v>
      </c>
      <c r="J47" s="2">
        <v>42.188782080000003</v>
      </c>
      <c r="K47" s="2">
        <v>2008</v>
      </c>
      <c r="L47" s="2">
        <v>90</v>
      </c>
      <c r="N47" s="2" t="s">
        <v>8</v>
      </c>
      <c r="O47" s="2" t="s">
        <v>5</v>
      </c>
      <c r="P47" s="2">
        <v>10</v>
      </c>
      <c r="Q47" s="2">
        <v>1</v>
      </c>
      <c r="R47" s="2" t="s">
        <v>6</v>
      </c>
      <c r="S47" s="2">
        <v>28.000000000000004</v>
      </c>
      <c r="T47" s="2">
        <v>0.28000000000000003</v>
      </c>
      <c r="U47" s="2">
        <v>1779.893333</v>
      </c>
      <c r="V47" s="2">
        <v>7.4848703900000002</v>
      </c>
      <c r="W47" s="2">
        <v>42.188782080000003</v>
      </c>
      <c r="X47" s="2">
        <v>2008</v>
      </c>
      <c r="Y47" s="2">
        <v>90</v>
      </c>
      <c r="AA47" s="2" t="s">
        <v>7</v>
      </c>
      <c r="AB47" s="2" t="s">
        <v>5</v>
      </c>
      <c r="AC47" s="2">
        <v>24</v>
      </c>
      <c r="AD47" s="2">
        <v>1</v>
      </c>
      <c r="AE47" s="2" t="s">
        <v>6</v>
      </c>
      <c r="AF47" s="2">
        <v>18</v>
      </c>
      <c r="AG47" s="2">
        <v>0.18</v>
      </c>
      <c r="AH47" s="2">
        <v>935.14666669999997</v>
      </c>
      <c r="AI47" s="2">
        <v>6.8417721589999996</v>
      </c>
      <c r="AJ47" s="2">
        <v>30.58016787</v>
      </c>
      <c r="AK47" s="2">
        <v>2007</v>
      </c>
      <c r="AL47" s="2">
        <v>64</v>
      </c>
      <c r="AN47" s="2" t="s">
        <v>7</v>
      </c>
      <c r="AO47" s="2" t="s">
        <v>5</v>
      </c>
      <c r="AP47" s="2">
        <v>24</v>
      </c>
      <c r="AQ47" s="2">
        <v>1</v>
      </c>
      <c r="AR47" s="2" t="s">
        <v>9</v>
      </c>
      <c r="AS47" s="2">
        <v>18</v>
      </c>
      <c r="AT47" s="2">
        <v>0.18</v>
      </c>
      <c r="AU47" s="2">
        <v>3182.5066670000001</v>
      </c>
      <c r="AV47" s="2">
        <v>8.0657385940000008</v>
      </c>
      <c r="AW47" s="2">
        <v>56.413709920000002</v>
      </c>
      <c r="AX47" s="2">
        <v>2007</v>
      </c>
      <c r="AY47" s="2">
        <v>64</v>
      </c>
      <c r="BA47" s="2" t="s">
        <v>7</v>
      </c>
      <c r="BB47" s="2" t="s">
        <v>5</v>
      </c>
      <c r="BC47" s="2">
        <v>24</v>
      </c>
      <c r="BD47" s="2">
        <v>1</v>
      </c>
      <c r="BE47" s="2" t="s">
        <v>10</v>
      </c>
      <c r="BF47" s="2">
        <v>18</v>
      </c>
      <c r="BG47" s="2">
        <v>0.18</v>
      </c>
      <c r="BH47" s="2">
        <v>7648.9066670000002</v>
      </c>
      <c r="BI47" s="2">
        <v>8.9424487260000003</v>
      </c>
      <c r="BJ47" s="2">
        <v>87.458028029999994</v>
      </c>
      <c r="BK47" s="2">
        <v>2007</v>
      </c>
      <c r="BL47" s="2">
        <v>64</v>
      </c>
      <c r="BN47" s="2" t="s">
        <v>7</v>
      </c>
      <c r="BO47" s="2" t="s">
        <v>5</v>
      </c>
      <c r="BP47" s="2">
        <v>24</v>
      </c>
      <c r="BQ47" s="2">
        <v>1</v>
      </c>
      <c r="BR47" s="2" t="s">
        <v>22</v>
      </c>
      <c r="BS47" s="2">
        <v>18</v>
      </c>
      <c r="BT47" s="2">
        <v>0.18</v>
      </c>
      <c r="BU47" s="2">
        <f t="shared" si="0"/>
        <v>11766.560000699999</v>
      </c>
      <c r="BV47" s="2">
        <f t="shared" si="1"/>
        <v>9.373101872110821</v>
      </c>
      <c r="BW47" s="2">
        <f t="shared" si="2"/>
        <v>108.4737756358651</v>
      </c>
      <c r="BX47" s="2">
        <v>2007</v>
      </c>
      <c r="BY47" s="2">
        <v>64</v>
      </c>
      <c r="CA47" t="s">
        <v>7</v>
      </c>
      <c r="CB47" t="s">
        <v>5</v>
      </c>
      <c r="CC47">
        <v>24</v>
      </c>
      <c r="CD47">
        <v>1</v>
      </c>
      <c r="CE47" t="s">
        <v>22</v>
      </c>
      <c r="CF47">
        <v>18</v>
      </c>
      <c r="CG47">
        <v>0.18</v>
      </c>
      <c r="CH47">
        <v>11766.560000699999</v>
      </c>
      <c r="CI47">
        <v>9.373101872110821</v>
      </c>
      <c r="CJ47">
        <v>108.4737756358651</v>
      </c>
      <c r="CK47">
        <v>2007</v>
      </c>
      <c r="CL47">
        <v>64</v>
      </c>
      <c r="CN47" s="2" t="s">
        <v>7</v>
      </c>
      <c r="CO47" s="2" t="s">
        <v>5</v>
      </c>
      <c r="CP47" s="2">
        <v>24</v>
      </c>
      <c r="CQ47" s="2">
        <v>1</v>
      </c>
      <c r="CR47" s="2" t="s">
        <v>6</v>
      </c>
      <c r="CS47" s="2">
        <v>18</v>
      </c>
      <c r="CT47" s="2">
        <v>0.18</v>
      </c>
      <c r="CU47" s="2">
        <v>935.14666669999997</v>
      </c>
      <c r="CV47" s="2">
        <v>6.8417721589999996</v>
      </c>
      <c r="CW47" s="2">
        <v>30.58016787</v>
      </c>
      <c r="CX47" s="2">
        <v>2007</v>
      </c>
      <c r="CY47" s="2">
        <v>64</v>
      </c>
    </row>
    <row r="48" spans="1:103" x14ac:dyDescent="0.55000000000000004">
      <c r="A48" s="2" t="s">
        <v>8</v>
      </c>
      <c r="B48" s="2" t="s">
        <v>5</v>
      </c>
      <c r="C48" s="2">
        <v>11</v>
      </c>
      <c r="D48" s="2">
        <v>1</v>
      </c>
      <c r="E48" s="2" t="s">
        <v>6</v>
      </c>
      <c r="F48" s="2">
        <v>18</v>
      </c>
      <c r="G48" s="2">
        <v>0.18</v>
      </c>
      <c r="H48" s="2">
        <v>0</v>
      </c>
      <c r="I48" s="2">
        <v>0</v>
      </c>
      <c r="J48" s="2">
        <v>0</v>
      </c>
      <c r="K48" s="2">
        <v>2008</v>
      </c>
      <c r="L48" s="2">
        <v>91</v>
      </c>
      <c r="N48" s="2" t="s">
        <v>8</v>
      </c>
      <c r="O48" s="2" t="s">
        <v>5</v>
      </c>
      <c r="P48" s="2">
        <v>11</v>
      </c>
      <c r="Q48" s="2">
        <v>1</v>
      </c>
      <c r="R48" s="2" t="s">
        <v>6</v>
      </c>
      <c r="S48" s="2">
        <v>18</v>
      </c>
      <c r="T48" s="2">
        <v>0.18</v>
      </c>
      <c r="U48" s="2">
        <v>0</v>
      </c>
      <c r="V48" s="2">
        <v>0</v>
      </c>
      <c r="W48" s="2">
        <v>0</v>
      </c>
      <c r="X48" s="2">
        <v>2008</v>
      </c>
      <c r="Y48" s="2">
        <v>91</v>
      </c>
      <c r="AA48" s="2" t="s">
        <v>7</v>
      </c>
      <c r="AB48" s="2" t="s">
        <v>5</v>
      </c>
      <c r="AC48" s="2">
        <v>26</v>
      </c>
      <c r="AD48" s="2">
        <v>1</v>
      </c>
      <c r="AE48" s="2" t="s">
        <v>6</v>
      </c>
      <c r="AF48" s="2">
        <v>32</v>
      </c>
      <c r="AG48" s="2">
        <v>0.32</v>
      </c>
      <c r="AH48" s="2">
        <v>7771.04</v>
      </c>
      <c r="AI48" s="2">
        <v>8.9582879569999996</v>
      </c>
      <c r="AJ48" s="2">
        <v>88.15350248</v>
      </c>
      <c r="AK48" s="2">
        <v>2007</v>
      </c>
      <c r="AL48" s="2">
        <v>66</v>
      </c>
      <c r="AN48" s="2" t="s">
        <v>7</v>
      </c>
      <c r="AO48" s="2" t="s">
        <v>5</v>
      </c>
      <c r="AP48" s="2">
        <v>26</v>
      </c>
      <c r="AQ48" s="2">
        <v>1</v>
      </c>
      <c r="AR48" s="2" t="s">
        <v>9</v>
      </c>
      <c r="AS48" s="2">
        <v>32</v>
      </c>
      <c r="AT48" s="2">
        <v>0.32</v>
      </c>
      <c r="AU48" s="2">
        <v>10911.573329999999</v>
      </c>
      <c r="AV48" s="2">
        <v>9.2976709199999998</v>
      </c>
      <c r="AW48" s="2">
        <v>104.4584766</v>
      </c>
      <c r="AX48" s="2">
        <v>2007</v>
      </c>
      <c r="AY48" s="2">
        <v>66</v>
      </c>
      <c r="BA48" s="2" t="s">
        <v>7</v>
      </c>
      <c r="BB48" s="2" t="s">
        <v>5</v>
      </c>
      <c r="BC48" s="2">
        <v>26</v>
      </c>
      <c r="BD48" s="2">
        <v>1</v>
      </c>
      <c r="BE48" s="2" t="s">
        <v>10</v>
      </c>
      <c r="BF48" s="2">
        <v>32</v>
      </c>
      <c r="BG48" s="2">
        <v>0.32</v>
      </c>
      <c r="BH48" s="2">
        <v>16399.413329999999</v>
      </c>
      <c r="BI48" s="2">
        <v>9.7050618170000007</v>
      </c>
      <c r="BJ48" s="2">
        <v>128.06019420000001</v>
      </c>
      <c r="BK48" s="2">
        <v>2007</v>
      </c>
      <c r="BL48" s="2">
        <v>66</v>
      </c>
      <c r="BN48" s="2" t="s">
        <v>7</v>
      </c>
      <c r="BO48" s="2" t="s">
        <v>5</v>
      </c>
      <c r="BP48" s="2">
        <v>26</v>
      </c>
      <c r="BQ48" s="2">
        <v>1</v>
      </c>
      <c r="BR48" s="2" t="s">
        <v>22</v>
      </c>
      <c r="BS48" s="2">
        <v>32</v>
      </c>
      <c r="BT48" s="2">
        <v>0.32</v>
      </c>
      <c r="BU48" s="2">
        <f t="shared" si="0"/>
        <v>35082.026660000003</v>
      </c>
      <c r="BV48" s="2">
        <f t="shared" si="1"/>
        <v>10.465472721555653</v>
      </c>
      <c r="BW48" s="2">
        <f t="shared" si="2"/>
        <v>187.30196651396909</v>
      </c>
      <c r="BX48" s="2">
        <v>2007</v>
      </c>
      <c r="BY48" s="2">
        <v>66</v>
      </c>
      <c r="CA48" t="s">
        <v>7</v>
      </c>
      <c r="CB48" t="s">
        <v>5</v>
      </c>
      <c r="CC48">
        <v>26</v>
      </c>
      <c r="CD48">
        <v>1</v>
      </c>
      <c r="CE48" t="s">
        <v>22</v>
      </c>
      <c r="CF48">
        <v>32</v>
      </c>
      <c r="CG48">
        <v>0.32</v>
      </c>
      <c r="CH48">
        <v>35082.026660000003</v>
      </c>
      <c r="CI48">
        <v>10.465472721555653</v>
      </c>
      <c r="CJ48">
        <v>187.30196651396909</v>
      </c>
      <c r="CK48">
        <v>2007</v>
      </c>
      <c r="CL48">
        <v>66</v>
      </c>
      <c r="CN48" s="2" t="s">
        <v>7</v>
      </c>
      <c r="CO48" s="2" t="s">
        <v>5</v>
      </c>
      <c r="CP48" s="2">
        <v>26</v>
      </c>
      <c r="CQ48" s="2">
        <v>1</v>
      </c>
      <c r="CR48" s="2" t="s">
        <v>6</v>
      </c>
      <c r="CS48" s="2">
        <v>32</v>
      </c>
      <c r="CT48" s="2">
        <v>0.32</v>
      </c>
      <c r="CU48" s="2">
        <v>7771.04</v>
      </c>
      <c r="CV48" s="2">
        <v>8.9582879569999996</v>
      </c>
      <c r="CW48" s="2">
        <v>88.15350248</v>
      </c>
      <c r="CX48" s="2">
        <v>2007</v>
      </c>
      <c r="CY48" s="2">
        <v>66</v>
      </c>
    </row>
    <row r="49" spans="1:103" x14ac:dyDescent="0.55000000000000004">
      <c r="A49" s="2" t="s">
        <v>8</v>
      </c>
      <c r="B49" s="2" t="s">
        <v>5</v>
      </c>
      <c r="C49" s="2">
        <v>12</v>
      </c>
      <c r="D49" s="2">
        <v>1</v>
      </c>
      <c r="E49" s="2" t="s">
        <v>6</v>
      </c>
      <c r="F49" s="2">
        <v>12</v>
      </c>
      <c r="G49" s="2">
        <v>0.12</v>
      </c>
      <c r="H49" s="2">
        <v>0</v>
      </c>
      <c r="I49" s="2">
        <v>0</v>
      </c>
      <c r="J49" s="2">
        <v>0</v>
      </c>
      <c r="K49" s="2">
        <v>2008</v>
      </c>
      <c r="L49" s="2">
        <v>92</v>
      </c>
      <c r="N49" s="2" t="s">
        <v>8</v>
      </c>
      <c r="O49" s="2" t="s">
        <v>5</v>
      </c>
      <c r="P49" s="2">
        <v>12</v>
      </c>
      <c r="Q49" s="2">
        <v>1</v>
      </c>
      <c r="R49" s="2" t="s">
        <v>6</v>
      </c>
      <c r="S49" s="2">
        <v>12</v>
      </c>
      <c r="T49" s="2">
        <v>0.12</v>
      </c>
      <c r="U49" s="2">
        <v>0</v>
      </c>
      <c r="V49" s="2">
        <v>0</v>
      </c>
      <c r="W49" s="2">
        <v>0</v>
      </c>
      <c r="X49" s="2">
        <v>2008</v>
      </c>
      <c r="Y49" s="2">
        <v>92</v>
      </c>
      <c r="AA49" s="2" t="s">
        <v>7</v>
      </c>
      <c r="AB49" s="2" t="s">
        <v>5</v>
      </c>
      <c r="AC49" s="2">
        <v>30</v>
      </c>
      <c r="AD49" s="2">
        <v>1</v>
      </c>
      <c r="AE49" s="2" t="s">
        <v>6</v>
      </c>
      <c r="AF49" s="2">
        <v>8</v>
      </c>
      <c r="AG49" s="2">
        <v>0.08</v>
      </c>
      <c r="AH49" s="2">
        <v>560.26666669999997</v>
      </c>
      <c r="AI49" s="2">
        <v>6.3301961340000004</v>
      </c>
      <c r="AJ49" s="2">
        <v>23.669952819999999</v>
      </c>
      <c r="AK49" s="2">
        <v>2007</v>
      </c>
      <c r="AL49" s="2">
        <v>70</v>
      </c>
      <c r="AN49" s="2" t="s">
        <v>7</v>
      </c>
      <c r="AO49" s="2" t="s">
        <v>5</v>
      </c>
      <c r="AP49" s="2">
        <v>30</v>
      </c>
      <c r="AQ49" s="2">
        <v>1</v>
      </c>
      <c r="AR49" s="2" t="s">
        <v>9</v>
      </c>
      <c r="AS49" s="2">
        <v>8</v>
      </c>
      <c r="AT49" s="2">
        <v>0.08</v>
      </c>
      <c r="AU49" s="2">
        <v>2090.7199999999998</v>
      </c>
      <c r="AV49" s="2">
        <v>7.6457419729999998</v>
      </c>
      <c r="AW49" s="2">
        <v>45.724391740000002</v>
      </c>
      <c r="AX49" s="2">
        <v>2007</v>
      </c>
      <c r="AY49" s="2">
        <v>70</v>
      </c>
      <c r="BA49" s="2" t="s">
        <v>7</v>
      </c>
      <c r="BB49" s="2" t="s">
        <v>5</v>
      </c>
      <c r="BC49" s="2">
        <v>30</v>
      </c>
      <c r="BD49" s="2">
        <v>1</v>
      </c>
      <c r="BE49" s="2" t="s">
        <v>10</v>
      </c>
      <c r="BF49" s="2">
        <v>8</v>
      </c>
      <c r="BG49" s="2">
        <v>0.08</v>
      </c>
      <c r="BH49" s="2">
        <v>2679.3066669999998</v>
      </c>
      <c r="BI49" s="2">
        <v>7.8936864949999999</v>
      </c>
      <c r="BJ49" s="2">
        <v>51.762019539999997</v>
      </c>
      <c r="BK49" s="2">
        <v>2007</v>
      </c>
      <c r="BL49" s="2">
        <v>70</v>
      </c>
      <c r="BN49" s="2" t="s">
        <v>7</v>
      </c>
      <c r="BO49" s="2" t="s">
        <v>5</v>
      </c>
      <c r="BP49" s="2">
        <v>30</v>
      </c>
      <c r="BQ49" s="2">
        <v>1</v>
      </c>
      <c r="BR49" s="2" t="s">
        <v>22</v>
      </c>
      <c r="BS49" s="2">
        <v>8</v>
      </c>
      <c r="BT49" s="2">
        <v>0.08</v>
      </c>
      <c r="BU49" s="2">
        <f t="shared" si="0"/>
        <v>5330.2933336999995</v>
      </c>
      <c r="BV49" s="2">
        <f t="shared" si="1"/>
        <v>8.5813491394508006</v>
      </c>
      <c r="BW49" s="2">
        <f t="shared" si="2"/>
        <v>73.00885791258483</v>
      </c>
      <c r="BX49" s="2">
        <v>2007</v>
      </c>
      <c r="BY49" s="2">
        <v>70</v>
      </c>
      <c r="CA49" t="s">
        <v>7</v>
      </c>
      <c r="CB49" t="s">
        <v>5</v>
      </c>
      <c r="CC49">
        <v>30</v>
      </c>
      <c r="CD49">
        <v>1</v>
      </c>
      <c r="CE49" t="s">
        <v>22</v>
      </c>
      <c r="CF49">
        <v>8</v>
      </c>
      <c r="CG49">
        <v>0.08</v>
      </c>
      <c r="CH49">
        <v>5330.2933336999995</v>
      </c>
      <c r="CI49">
        <v>8.5813491394508006</v>
      </c>
      <c r="CJ49">
        <v>73.00885791258483</v>
      </c>
      <c r="CK49">
        <v>2007</v>
      </c>
      <c r="CL49">
        <v>70</v>
      </c>
      <c r="CN49" s="2" t="s">
        <v>7</v>
      </c>
      <c r="CO49" s="2" t="s">
        <v>5</v>
      </c>
      <c r="CP49" s="2">
        <v>30</v>
      </c>
      <c r="CQ49" s="2">
        <v>1</v>
      </c>
      <c r="CR49" s="2" t="s">
        <v>6</v>
      </c>
      <c r="CS49" s="2">
        <v>8</v>
      </c>
      <c r="CT49" s="2">
        <v>0.08</v>
      </c>
      <c r="CU49" s="2">
        <v>560.26666669999997</v>
      </c>
      <c r="CV49" s="2">
        <v>6.3301961340000004</v>
      </c>
      <c r="CW49" s="2">
        <v>23.669952819999999</v>
      </c>
      <c r="CX49" s="2">
        <v>2007</v>
      </c>
      <c r="CY49" s="2">
        <v>70</v>
      </c>
    </row>
    <row r="50" spans="1:103" x14ac:dyDescent="0.55000000000000004">
      <c r="A50" s="2" t="s">
        <v>8</v>
      </c>
      <c r="B50" s="2" t="s">
        <v>5</v>
      </c>
      <c r="C50" s="2">
        <v>13</v>
      </c>
      <c r="D50" s="2">
        <v>1</v>
      </c>
      <c r="E50" s="2" t="s">
        <v>6</v>
      </c>
      <c r="F50" s="2">
        <v>20</v>
      </c>
      <c r="G50" s="2">
        <v>0.2</v>
      </c>
      <c r="H50" s="2">
        <v>0</v>
      </c>
      <c r="I50" s="2">
        <v>0</v>
      </c>
      <c r="J50" s="2">
        <v>0</v>
      </c>
      <c r="K50" s="2">
        <v>2008</v>
      </c>
      <c r="L50" s="2">
        <v>93</v>
      </c>
      <c r="N50" s="2" t="s">
        <v>8</v>
      </c>
      <c r="O50" s="2" t="s">
        <v>5</v>
      </c>
      <c r="P50" s="2">
        <v>13</v>
      </c>
      <c r="Q50" s="2">
        <v>1</v>
      </c>
      <c r="R50" s="2" t="s">
        <v>6</v>
      </c>
      <c r="S50" s="2">
        <v>20</v>
      </c>
      <c r="T50" s="2">
        <v>0.2</v>
      </c>
      <c r="U50" s="2">
        <v>0</v>
      </c>
      <c r="V50" s="2">
        <v>0</v>
      </c>
      <c r="W50" s="2">
        <v>0</v>
      </c>
      <c r="X50" s="2">
        <v>2008</v>
      </c>
      <c r="Y50" s="2">
        <v>93</v>
      </c>
      <c r="AA50" s="2" t="s">
        <v>7</v>
      </c>
      <c r="AB50" s="2" t="s">
        <v>5</v>
      </c>
      <c r="AC50" s="2">
        <v>31</v>
      </c>
      <c r="AD50" s="2">
        <v>1</v>
      </c>
      <c r="AE50" s="2" t="s">
        <v>6</v>
      </c>
      <c r="AF50" s="2">
        <v>8</v>
      </c>
      <c r="AG50" s="2">
        <v>0.08</v>
      </c>
      <c r="AH50" s="2">
        <v>0</v>
      </c>
      <c r="AI50" s="2">
        <v>0</v>
      </c>
      <c r="AJ50" s="2">
        <v>0</v>
      </c>
      <c r="AK50" s="2">
        <v>2007</v>
      </c>
      <c r="AL50" s="2">
        <v>71</v>
      </c>
      <c r="AN50" s="2" t="s">
        <v>7</v>
      </c>
      <c r="AO50" s="2" t="s">
        <v>5</v>
      </c>
      <c r="AP50" s="2">
        <v>31</v>
      </c>
      <c r="AQ50" s="2">
        <v>1</v>
      </c>
      <c r="AR50" s="2" t="s">
        <v>9</v>
      </c>
      <c r="AS50" s="2">
        <v>8</v>
      </c>
      <c r="AT50" s="2">
        <v>0.08</v>
      </c>
      <c r="AU50" s="2">
        <v>627.89333329999999</v>
      </c>
      <c r="AV50" s="2">
        <v>6.4439616610000003</v>
      </c>
      <c r="AW50" s="2">
        <v>25.057799849999999</v>
      </c>
      <c r="AX50" s="2">
        <v>2007</v>
      </c>
      <c r="AY50" s="2">
        <v>71</v>
      </c>
      <c r="BA50" s="2" t="s">
        <v>7</v>
      </c>
      <c r="BB50" s="2" t="s">
        <v>5</v>
      </c>
      <c r="BC50" s="2">
        <v>31</v>
      </c>
      <c r="BD50" s="2">
        <v>1</v>
      </c>
      <c r="BE50" s="2" t="s">
        <v>10</v>
      </c>
      <c r="BF50" s="2">
        <v>8</v>
      </c>
      <c r="BG50" s="2">
        <v>0.08</v>
      </c>
      <c r="BH50" s="2">
        <v>1514.9333329999999</v>
      </c>
      <c r="BI50" s="2">
        <v>7.3237865900000001</v>
      </c>
      <c r="BJ50" s="2">
        <v>38.922144510000003</v>
      </c>
      <c r="BK50" s="2">
        <v>2007</v>
      </c>
      <c r="BL50" s="2">
        <v>71</v>
      </c>
      <c r="BN50" s="2" t="s">
        <v>7</v>
      </c>
      <c r="BO50" s="2" t="s">
        <v>5</v>
      </c>
      <c r="BP50" s="2">
        <v>31</v>
      </c>
      <c r="BQ50" s="2">
        <v>1</v>
      </c>
      <c r="BR50" s="2" t="s">
        <v>22</v>
      </c>
      <c r="BS50" s="2">
        <v>8</v>
      </c>
      <c r="BT50" s="2">
        <v>0.08</v>
      </c>
      <c r="BU50" s="2">
        <f t="shared" si="0"/>
        <v>2142.8266662999999</v>
      </c>
      <c r="BV50" s="2">
        <f t="shared" si="1"/>
        <v>7.6703476729803191</v>
      </c>
      <c r="BW50" s="2">
        <f t="shared" si="2"/>
        <v>46.290675803016747</v>
      </c>
      <c r="BX50" s="2">
        <v>2007</v>
      </c>
      <c r="BY50" s="2">
        <v>71</v>
      </c>
      <c r="CA50" t="s">
        <v>7</v>
      </c>
      <c r="CB50" t="s">
        <v>5</v>
      </c>
      <c r="CC50">
        <v>31</v>
      </c>
      <c r="CD50">
        <v>1</v>
      </c>
      <c r="CE50" t="s">
        <v>22</v>
      </c>
      <c r="CF50">
        <v>8</v>
      </c>
      <c r="CG50">
        <v>0.08</v>
      </c>
      <c r="CH50">
        <v>2142.8266662999999</v>
      </c>
      <c r="CI50">
        <v>7.6703476729803191</v>
      </c>
      <c r="CJ50">
        <v>46.290675803016747</v>
      </c>
      <c r="CK50">
        <v>2007</v>
      </c>
      <c r="CL50">
        <v>71</v>
      </c>
      <c r="CN50" s="2" t="s">
        <v>7</v>
      </c>
      <c r="CO50" s="2" t="s">
        <v>5</v>
      </c>
      <c r="CP50" s="2">
        <v>31</v>
      </c>
      <c r="CQ50" s="2">
        <v>1</v>
      </c>
      <c r="CR50" s="2" t="s">
        <v>6</v>
      </c>
      <c r="CS50" s="2">
        <v>8</v>
      </c>
      <c r="CT50" s="2">
        <v>0.08</v>
      </c>
      <c r="CU50" s="2">
        <v>0</v>
      </c>
      <c r="CV50" s="2">
        <v>0</v>
      </c>
      <c r="CW50" s="2">
        <v>0</v>
      </c>
      <c r="CX50" s="2">
        <v>2007</v>
      </c>
      <c r="CY50" s="2">
        <v>71</v>
      </c>
    </row>
    <row r="51" spans="1:103" x14ac:dyDescent="0.55000000000000004">
      <c r="A51" s="2" t="s">
        <v>8</v>
      </c>
      <c r="B51" s="2" t="s">
        <v>5</v>
      </c>
      <c r="C51" s="2">
        <v>14</v>
      </c>
      <c r="D51" s="2">
        <v>1</v>
      </c>
      <c r="E51" s="2" t="s">
        <v>6</v>
      </c>
      <c r="F51" s="2">
        <v>28.000000000000004</v>
      </c>
      <c r="G51" s="2">
        <v>0.28000000000000003</v>
      </c>
      <c r="H51" s="2">
        <v>2685.0133329999999</v>
      </c>
      <c r="I51" s="2">
        <v>7.8958133410000002</v>
      </c>
      <c r="J51" s="2">
        <v>51.817114289999999</v>
      </c>
      <c r="K51" s="2">
        <v>2008</v>
      </c>
      <c r="L51" s="2">
        <v>94</v>
      </c>
      <c r="N51" s="2" t="s">
        <v>8</v>
      </c>
      <c r="O51" s="2" t="s">
        <v>5</v>
      </c>
      <c r="P51" s="2">
        <v>14</v>
      </c>
      <c r="Q51" s="2">
        <v>1</v>
      </c>
      <c r="R51" s="2" t="s">
        <v>6</v>
      </c>
      <c r="S51" s="2">
        <v>28.000000000000004</v>
      </c>
      <c r="T51" s="2">
        <v>0.28000000000000003</v>
      </c>
      <c r="U51" s="2">
        <v>2685.0133329999999</v>
      </c>
      <c r="V51" s="2">
        <v>7.8958133410000002</v>
      </c>
      <c r="W51" s="2">
        <v>51.817114289999999</v>
      </c>
      <c r="X51" s="2">
        <v>2008</v>
      </c>
      <c r="Y51" s="2">
        <v>94</v>
      </c>
      <c r="AA51" s="2" t="s">
        <v>7</v>
      </c>
      <c r="AB51" s="2" t="s">
        <v>5</v>
      </c>
      <c r="AC51" s="2">
        <v>33</v>
      </c>
      <c r="AD51" s="2">
        <v>1</v>
      </c>
      <c r="AE51" s="2" t="s">
        <v>6</v>
      </c>
      <c r="AF51" s="2">
        <v>26</v>
      </c>
      <c r="AG51" s="2">
        <v>0.26</v>
      </c>
      <c r="AH51" s="2">
        <v>2799.84</v>
      </c>
      <c r="AI51" s="2">
        <v>7.937674651</v>
      </c>
      <c r="AJ51" s="2">
        <v>52.913514339999999</v>
      </c>
      <c r="AK51" s="2">
        <v>2007</v>
      </c>
      <c r="AL51" s="2">
        <v>73</v>
      </c>
      <c r="AN51" s="2" t="s">
        <v>7</v>
      </c>
      <c r="AO51" s="2" t="s">
        <v>5</v>
      </c>
      <c r="AP51" s="2">
        <v>33</v>
      </c>
      <c r="AQ51" s="2">
        <v>1</v>
      </c>
      <c r="AR51" s="2" t="s">
        <v>9</v>
      </c>
      <c r="AS51" s="2">
        <v>26</v>
      </c>
      <c r="AT51" s="2">
        <v>0.26</v>
      </c>
      <c r="AU51" s="2">
        <v>9464.8533329999991</v>
      </c>
      <c r="AV51" s="2">
        <v>9.1554462159999996</v>
      </c>
      <c r="AW51" s="2">
        <v>97.287477780000003</v>
      </c>
      <c r="AX51" s="2">
        <v>2007</v>
      </c>
      <c r="AY51" s="2">
        <v>73</v>
      </c>
      <c r="BA51" s="2" t="s">
        <v>7</v>
      </c>
      <c r="BB51" s="2" t="s">
        <v>5</v>
      </c>
      <c r="BC51" s="2">
        <v>33</v>
      </c>
      <c r="BD51" s="2">
        <v>1</v>
      </c>
      <c r="BE51" s="2" t="s">
        <v>10</v>
      </c>
      <c r="BF51" s="2">
        <v>26</v>
      </c>
      <c r="BG51" s="2">
        <v>0.26</v>
      </c>
      <c r="BH51" s="2">
        <v>19649.333330000001</v>
      </c>
      <c r="BI51" s="2">
        <v>9.8858495810000004</v>
      </c>
      <c r="BJ51" s="2">
        <v>140.1760798</v>
      </c>
      <c r="BK51" s="2">
        <v>2007</v>
      </c>
      <c r="BL51" s="2">
        <v>73</v>
      </c>
      <c r="BN51" s="2" t="s">
        <v>7</v>
      </c>
      <c r="BO51" s="2" t="s">
        <v>5</v>
      </c>
      <c r="BP51" s="2">
        <v>33</v>
      </c>
      <c r="BQ51" s="2">
        <v>1</v>
      </c>
      <c r="BR51" s="2" t="s">
        <v>22</v>
      </c>
      <c r="BS51" s="2">
        <v>26</v>
      </c>
      <c r="BT51" s="2">
        <v>0.26</v>
      </c>
      <c r="BU51" s="2">
        <f t="shared" si="0"/>
        <v>31914.026663000001</v>
      </c>
      <c r="BV51" s="2">
        <f t="shared" si="1"/>
        <v>10.370832233127691</v>
      </c>
      <c r="BW51" s="2">
        <f t="shared" si="2"/>
        <v>178.64497379719364</v>
      </c>
      <c r="BX51" s="2">
        <v>2007</v>
      </c>
      <c r="BY51" s="2">
        <v>73</v>
      </c>
      <c r="CA51" t="s">
        <v>7</v>
      </c>
      <c r="CB51" t="s">
        <v>5</v>
      </c>
      <c r="CC51">
        <v>33</v>
      </c>
      <c r="CD51">
        <v>1</v>
      </c>
      <c r="CE51" t="s">
        <v>22</v>
      </c>
      <c r="CF51">
        <v>26</v>
      </c>
      <c r="CG51">
        <v>0.26</v>
      </c>
      <c r="CH51">
        <v>31914.026663000001</v>
      </c>
      <c r="CI51">
        <v>10.370832233127691</v>
      </c>
      <c r="CJ51">
        <v>178.64497379719364</v>
      </c>
      <c r="CK51">
        <v>2007</v>
      </c>
      <c r="CL51">
        <v>73</v>
      </c>
      <c r="CN51" s="2" t="s">
        <v>7</v>
      </c>
      <c r="CO51" s="2" t="s">
        <v>5</v>
      </c>
      <c r="CP51" s="2">
        <v>33</v>
      </c>
      <c r="CQ51" s="2">
        <v>1</v>
      </c>
      <c r="CR51" s="2" t="s">
        <v>6</v>
      </c>
      <c r="CS51" s="2">
        <v>26</v>
      </c>
      <c r="CT51" s="2">
        <v>0.26</v>
      </c>
      <c r="CU51" s="2">
        <v>2799.84</v>
      </c>
      <c r="CV51" s="2">
        <v>7.937674651</v>
      </c>
      <c r="CW51" s="2">
        <v>52.913514339999999</v>
      </c>
      <c r="CX51" s="2">
        <v>2007</v>
      </c>
      <c r="CY51" s="2">
        <v>73</v>
      </c>
    </row>
    <row r="52" spans="1:103" x14ac:dyDescent="0.55000000000000004">
      <c r="A52" s="2" t="s">
        <v>4</v>
      </c>
      <c r="B52" s="2" t="s">
        <v>5</v>
      </c>
      <c r="C52" s="2">
        <v>1</v>
      </c>
      <c r="D52" s="2">
        <v>5</v>
      </c>
      <c r="E52" s="2" t="s">
        <v>6</v>
      </c>
      <c r="F52" s="2">
        <v>35</v>
      </c>
      <c r="G52" s="2">
        <v>0.35</v>
      </c>
      <c r="H52" s="2">
        <v>8408.7268480000002</v>
      </c>
      <c r="I52" s="2">
        <v>9.0371442729999991</v>
      </c>
      <c r="J52" s="2">
        <v>91.699110399999995</v>
      </c>
      <c r="K52" s="2">
        <v>2012</v>
      </c>
      <c r="L52" s="2">
        <v>1</v>
      </c>
      <c r="N52" s="2" t="s">
        <v>4</v>
      </c>
      <c r="O52" s="2" t="s">
        <v>5</v>
      </c>
      <c r="P52" s="2">
        <v>1</v>
      </c>
      <c r="Q52" s="2">
        <v>1</v>
      </c>
      <c r="R52" s="2" t="s">
        <v>9</v>
      </c>
      <c r="S52" s="2">
        <v>35</v>
      </c>
      <c r="T52" s="2">
        <v>0.35</v>
      </c>
      <c r="U52" s="2">
        <v>6875.52</v>
      </c>
      <c r="V52" s="2">
        <v>8.8358679890000005</v>
      </c>
      <c r="W52" s="2">
        <v>82.918755419999997</v>
      </c>
      <c r="X52" s="2">
        <v>2008</v>
      </c>
      <c r="Y52" s="2">
        <v>1</v>
      </c>
      <c r="AA52" s="2" t="s">
        <v>7</v>
      </c>
      <c r="AB52" s="2" t="s">
        <v>5</v>
      </c>
      <c r="AC52" s="2">
        <v>34</v>
      </c>
      <c r="AD52" s="2">
        <v>1</v>
      </c>
      <c r="AE52" s="2" t="s">
        <v>6</v>
      </c>
      <c r="AF52" s="2">
        <v>27</v>
      </c>
      <c r="AG52" s="2">
        <v>0.27</v>
      </c>
      <c r="AH52" s="2">
        <v>1307.413333</v>
      </c>
      <c r="AI52" s="2">
        <v>7.1765704860000001</v>
      </c>
      <c r="AJ52" s="2">
        <v>36.15817105</v>
      </c>
      <c r="AK52" s="2">
        <v>2007</v>
      </c>
      <c r="AL52" s="2">
        <v>74</v>
      </c>
      <c r="AN52" s="2" t="s">
        <v>7</v>
      </c>
      <c r="AO52" s="2" t="s">
        <v>5</v>
      </c>
      <c r="AP52" s="2">
        <v>34</v>
      </c>
      <c r="AQ52" s="2">
        <v>1</v>
      </c>
      <c r="AR52" s="2" t="s">
        <v>9</v>
      </c>
      <c r="AS52" s="2">
        <v>27</v>
      </c>
      <c r="AT52" s="2">
        <v>0.27</v>
      </c>
      <c r="AU52" s="2">
        <v>6639.36</v>
      </c>
      <c r="AV52" s="2">
        <v>8.8009214579999995</v>
      </c>
      <c r="AW52" s="2">
        <v>81.482268009999999</v>
      </c>
      <c r="AX52" s="2">
        <v>2007</v>
      </c>
      <c r="AY52" s="2">
        <v>74</v>
      </c>
      <c r="BA52" s="2" t="s">
        <v>7</v>
      </c>
      <c r="BB52" s="2" t="s">
        <v>5</v>
      </c>
      <c r="BC52" s="2">
        <v>34</v>
      </c>
      <c r="BD52" s="2">
        <v>1</v>
      </c>
      <c r="BE52" s="2" t="s">
        <v>10</v>
      </c>
      <c r="BF52" s="2">
        <v>27</v>
      </c>
      <c r="BG52" s="2">
        <v>0.27</v>
      </c>
      <c r="BH52" s="2">
        <v>11717.01333</v>
      </c>
      <c r="BI52" s="2">
        <v>9.3688825379999994</v>
      </c>
      <c r="BJ52" s="2">
        <v>108.24515390000001</v>
      </c>
      <c r="BK52" s="2">
        <v>2007</v>
      </c>
      <c r="BL52" s="2">
        <v>74</v>
      </c>
      <c r="BN52" s="2" t="s">
        <v>7</v>
      </c>
      <c r="BO52" s="2" t="s">
        <v>5</v>
      </c>
      <c r="BP52" s="2">
        <v>34</v>
      </c>
      <c r="BQ52" s="2">
        <v>1</v>
      </c>
      <c r="BR52" s="2" t="s">
        <v>22</v>
      </c>
      <c r="BS52" s="2">
        <v>27</v>
      </c>
      <c r="BT52" s="2">
        <v>0.27</v>
      </c>
      <c r="BU52" s="2">
        <f t="shared" si="0"/>
        <v>19663.786662999999</v>
      </c>
      <c r="BV52" s="2">
        <f t="shared" si="1"/>
        <v>9.8865848362436264</v>
      </c>
      <c r="BW52" s="2">
        <f t="shared" si="2"/>
        <v>140.2276244646539</v>
      </c>
      <c r="BX52" s="2">
        <v>2007</v>
      </c>
      <c r="BY52" s="2">
        <v>74</v>
      </c>
      <c r="CA52" t="s">
        <v>7</v>
      </c>
      <c r="CB52" t="s">
        <v>5</v>
      </c>
      <c r="CC52">
        <v>34</v>
      </c>
      <c r="CD52">
        <v>1</v>
      </c>
      <c r="CE52" t="s">
        <v>22</v>
      </c>
      <c r="CF52">
        <v>27</v>
      </c>
      <c r="CG52">
        <v>0.27</v>
      </c>
      <c r="CH52">
        <v>19663.786662999999</v>
      </c>
      <c r="CI52">
        <v>9.8865848362436264</v>
      </c>
      <c r="CJ52">
        <v>140.2276244646539</v>
      </c>
      <c r="CK52">
        <v>2007</v>
      </c>
      <c r="CL52">
        <v>74</v>
      </c>
      <c r="CN52" s="2" t="s">
        <v>7</v>
      </c>
      <c r="CO52" s="2" t="s">
        <v>5</v>
      </c>
      <c r="CP52" s="2">
        <v>34</v>
      </c>
      <c r="CQ52" s="2">
        <v>1</v>
      </c>
      <c r="CR52" s="2" t="s">
        <v>6</v>
      </c>
      <c r="CS52" s="2">
        <v>27</v>
      </c>
      <c r="CT52" s="2">
        <v>0.27</v>
      </c>
      <c r="CU52" s="2">
        <v>1307.413333</v>
      </c>
      <c r="CV52" s="2">
        <v>7.1765704860000001</v>
      </c>
      <c r="CW52" s="2">
        <v>36.15817105</v>
      </c>
      <c r="CX52" s="2">
        <v>2007</v>
      </c>
      <c r="CY52" s="2">
        <v>74</v>
      </c>
    </row>
    <row r="53" spans="1:103" x14ac:dyDescent="0.55000000000000004">
      <c r="A53" s="2" t="s">
        <v>4</v>
      </c>
      <c r="B53" s="2" t="s">
        <v>5</v>
      </c>
      <c r="C53" s="2">
        <v>3</v>
      </c>
      <c r="D53" s="2">
        <v>5</v>
      </c>
      <c r="E53" s="2" t="s">
        <v>6</v>
      </c>
      <c r="F53" s="2">
        <v>33</v>
      </c>
      <c r="G53" s="2">
        <v>0.33</v>
      </c>
      <c r="H53" s="2">
        <v>8961.0295110000006</v>
      </c>
      <c r="I53" s="2">
        <v>9.1007519880000007</v>
      </c>
      <c r="J53" s="2">
        <v>94.662714469999997</v>
      </c>
      <c r="K53" s="2">
        <v>2012</v>
      </c>
      <c r="L53" s="2">
        <v>3</v>
      </c>
      <c r="N53" s="2" t="s">
        <v>4</v>
      </c>
      <c r="O53" s="2" t="s">
        <v>5</v>
      </c>
      <c r="P53" s="2">
        <v>3</v>
      </c>
      <c r="Q53" s="2">
        <v>1</v>
      </c>
      <c r="R53" s="2" t="s">
        <v>9</v>
      </c>
      <c r="S53" s="2">
        <v>33</v>
      </c>
      <c r="T53" s="2">
        <v>0.33</v>
      </c>
      <c r="U53" s="2">
        <v>6888.7466670000003</v>
      </c>
      <c r="V53" s="2">
        <v>8.8377895950000003</v>
      </c>
      <c r="W53" s="2">
        <v>82.998473880000006</v>
      </c>
      <c r="X53" s="2">
        <v>2008</v>
      </c>
      <c r="Y53" s="2">
        <v>3</v>
      </c>
      <c r="AA53" s="2" t="s">
        <v>7</v>
      </c>
      <c r="AB53" s="2" t="s">
        <v>5</v>
      </c>
      <c r="AC53" s="2">
        <v>4</v>
      </c>
      <c r="AD53" s="2">
        <v>5</v>
      </c>
      <c r="AE53" s="2" t="s">
        <v>6</v>
      </c>
      <c r="AF53" s="2">
        <v>5</v>
      </c>
      <c r="AG53" s="2">
        <v>0.05</v>
      </c>
      <c r="AH53" s="2">
        <v>82.513931049999997</v>
      </c>
      <c r="AI53" s="2">
        <v>4.4250134570000004</v>
      </c>
      <c r="AJ53" s="2">
        <v>9.0837179090000006</v>
      </c>
      <c r="AK53" s="2">
        <v>2012</v>
      </c>
      <c r="AL53" s="2">
        <v>44</v>
      </c>
      <c r="AN53" s="2" t="s">
        <v>7</v>
      </c>
      <c r="AO53" s="2" t="s">
        <v>5</v>
      </c>
      <c r="AP53" s="2">
        <v>4</v>
      </c>
      <c r="AQ53" s="2">
        <v>5</v>
      </c>
      <c r="AR53" s="2" t="s">
        <v>9</v>
      </c>
      <c r="AS53" s="2">
        <v>5</v>
      </c>
      <c r="AT53" s="2">
        <v>0.05</v>
      </c>
      <c r="AU53" s="2">
        <v>2072.48</v>
      </c>
      <c r="AV53" s="2">
        <v>7.6369836339999999</v>
      </c>
      <c r="AW53" s="2">
        <v>45.524498899999998</v>
      </c>
      <c r="AX53" s="2">
        <v>2012</v>
      </c>
      <c r="AY53" s="2">
        <v>44</v>
      </c>
      <c r="BA53" s="2" t="s">
        <v>7</v>
      </c>
      <c r="BB53" s="2" t="s">
        <v>5</v>
      </c>
      <c r="BC53" s="2">
        <v>4</v>
      </c>
      <c r="BD53" s="2">
        <v>5</v>
      </c>
      <c r="BE53" s="2" t="s">
        <v>10</v>
      </c>
      <c r="BF53" s="2">
        <v>5</v>
      </c>
      <c r="BG53" s="2">
        <v>0.05</v>
      </c>
      <c r="BH53" s="2">
        <v>791.25333330000001</v>
      </c>
      <c r="BI53" s="2">
        <v>6.6748812060000002</v>
      </c>
      <c r="BJ53" s="2">
        <v>28.129225609999999</v>
      </c>
      <c r="BK53" s="2">
        <v>2012</v>
      </c>
      <c r="BL53" s="2">
        <v>44</v>
      </c>
      <c r="BN53" s="2" t="s">
        <v>7</v>
      </c>
      <c r="BO53" s="2" t="s">
        <v>5</v>
      </c>
      <c r="BP53" s="2">
        <v>4</v>
      </c>
      <c r="BQ53" s="2">
        <v>5</v>
      </c>
      <c r="BR53" s="2" t="s">
        <v>22</v>
      </c>
      <c r="BS53" s="2">
        <v>5</v>
      </c>
      <c r="BT53" s="2">
        <v>0.05</v>
      </c>
      <c r="BU53" s="2">
        <f t="shared" si="0"/>
        <v>2946.24726435</v>
      </c>
      <c r="BV53" s="2">
        <f t="shared" si="1"/>
        <v>7.988626882967548</v>
      </c>
      <c r="BW53" s="2">
        <f t="shared" si="2"/>
        <v>54.279344730293126</v>
      </c>
      <c r="BX53" s="2">
        <v>2012</v>
      </c>
      <c r="BY53" s="2">
        <v>44</v>
      </c>
      <c r="CA53" t="s">
        <v>7</v>
      </c>
      <c r="CB53" t="s">
        <v>5</v>
      </c>
      <c r="CC53">
        <v>4</v>
      </c>
      <c r="CD53">
        <v>5</v>
      </c>
      <c r="CE53" t="s">
        <v>22</v>
      </c>
      <c r="CF53">
        <v>5</v>
      </c>
      <c r="CG53">
        <v>0.05</v>
      </c>
      <c r="CH53">
        <v>2946.24726435</v>
      </c>
      <c r="CI53">
        <v>7.988626882967548</v>
      </c>
      <c r="CJ53">
        <v>54.279344730293126</v>
      </c>
      <c r="CK53">
        <v>2012</v>
      </c>
      <c r="CL53">
        <v>44</v>
      </c>
      <c r="CN53" s="2" t="s">
        <v>7</v>
      </c>
      <c r="CO53" s="2" t="s">
        <v>5</v>
      </c>
      <c r="CP53" s="2">
        <v>4</v>
      </c>
      <c r="CQ53" s="2">
        <v>5</v>
      </c>
      <c r="CR53" s="2" t="s">
        <v>6</v>
      </c>
      <c r="CS53" s="2">
        <v>5</v>
      </c>
      <c r="CT53" s="2">
        <v>0.05</v>
      </c>
      <c r="CU53" s="2">
        <v>82.513931049999997</v>
      </c>
      <c r="CV53" s="2">
        <v>4.4250134570000004</v>
      </c>
      <c r="CW53" s="2">
        <v>9.0837179090000006</v>
      </c>
      <c r="CX53" s="2">
        <v>2012</v>
      </c>
      <c r="CY53" s="2">
        <v>44</v>
      </c>
    </row>
    <row r="54" spans="1:103" x14ac:dyDescent="0.55000000000000004">
      <c r="A54" s="2" t="s">
        <v>4</v>
      </c>
      <c r="B54" s="2" t="s">
        <v>5</v>
      </c>
      <c r="C54" s="2">
        <v>5</v>
      </c>
      <c r="D54" s="2">
        <v>5</v>
      </c>
      <c r="E54" s="2" t="s">
        <v>6</v>
      </c>
      <c r="F54" s="2">
        <v>23</v>
      </c>
      <c r="G54" s="2">
        <v>0.23</v>
      </c>
      <c r="H54" s="2">
        <v>2512.4202650000002</v>
      </c>
      <c r="I54" s="2">
        <v>7.8293997600000003</v>
      </c>
      <c r="J54" s="2">
        <v>50.124048770000002</v>
      </c>
      <c r="K54" s="2">
        <v>2012</v>
      </c>
      <c r="L54" s="2">
        <v>5</v>
      </c>
      <c r="N54" s="2" t="s">
        <v>4</v>
      </c>
      <c r="O54" s="2" t="s">
        <v>5</v>
      </c>
      <c r="P54" s="2">
        <v>5</v>
      </c>
      <c r="Q54" s="2">
        <v>1</v>
      </c>
      <c r="R54" s="2" t="s">
        <v>9</v>
      </c>
      <c r="S54" s="2">
        <v>23</v>
      </c>
      <c r="T54" s="2">
        <v>0.23</v>
      </c>
      <c r="U54" s="2">
        <v>4608.96</v>
      </c>
      <c r="V54" s="2">
        <v>8.4359744590000005</v>
      </c>
      <c r="W54" s="2">
        <v>67.889321690000003</v>
      </c>
      <c r="X54" s="2">
        <v>2008</v>
      </c>
      <c r="Y54" s="2">
        <v>5</v>
      </c>
      <c r="AA54" s="2" t="s">
        <v>7</v>
      </c>
      <c r="AB54" s="2" t="s">
        <v>5</v>
      </c>
      <c r="AC54" s="2">
        <v>5</v>
      </c>
      <c r="AD54" s="2">
        <v>5</v>
      </c>
      <c r="AE54" s="2" t="s">
        <v>6</v>
      </c>
      <c r="AF54" s="2">
        <v>3</v>
      </c>
      <c r="AG54" s="2">
        <v>0.03</v>
      </c>
      <c r="AH54" s="2">
        <v>111.9820701</v>
      </c>
      <c r="AI54" s="2">
        <v>4.7272291339999999</v>
      </c>
      <c r="AJ54" s="2">
        <v>10.582158099999999</v>
      </c>
      <c r="AK54" s="2">
        <v>2012</v>
      </c>
      <c r="AL54" s="2">
        <v>45</v>
      </c>
      <c r="AN54" s="2" t="s">
        <v>7</v>
      </c>
      <c r="AO54" s="2" t="s">
        <v>5</v>
      </c>
      <c r="AP54" s="2">
        <v>5</v>
      </c>
      <c r="AQ54" s="2">
        <v>5</v>
      </c>
      <c r="AR54" s="2" t="s">
        <v>9</v>
      </c>
      <c r="AS54" s="2">
        <v>3</v>
      </c>
      <c r="AT54" s="2">
        <v>0.03</v>
      </c>
      <c r="AU54" s="2">
        <v>2104.8000000000002</v>
      </c>
      <c r="AV54" s="2">
        <v>7.6524507210000001</v>
      </c>
      <c r="AW54" s="2">
        <v>45.878099349999999</v>
      </c>
      <c r="AX54" s="2">
        <v>2012</v>
      </c>
      <c r="AY54" s="2">
        <v>45</v>
      </c>
      <c r="BA54" s="2" t="s">
        <v>7</v>
      </c>
      <c r="BB54" s="2" t="s">
        <v>5</v>
      </c>
      <c r="BC54" s="2">
        <v>5</v>
      </c>
      <c r="BD54" s="2">
        <v>5</v>
      </c>
      <c r="BE54" s="2" t="s">
        <v>10</v>
      </c>
      <c r="BF54" s="2">
        <v>3</v>
      </c>
      <c r="BG54" s="2">
        <v>0.03</v>
      </c>
      <c r="BH54" s="2">
        <v>998.18666670000005</v>
      </c>
      <c r="BI54" s="2">
        <v>6.906941615</v>
      </c>
      <c r="BJ54" s="2">
        <v>31.594092280000002</v>
      </c>
      <c r="BK54" s="2">
        <v>2012</v>
      </c>
      <c r="BL54" s="2">
        <v>45</v>
      </c>
      <c r="BN54" s="2" t="s">
        <v>7</v>
      </c>
      <c r="BO54" s="2" t="s">
        <v>5</v>
      </c>
      <c r="BP54" s="2">
        <v>5</v>
      </c>
      <c r="BQ54" s="2">
        <v>5</v>
      </c>
      <c r="BR54" s="2" t="s">
        <v>22</v>
      </c>
      <c r="BS54" s="2">
        <v>3</v>
      </c>
      <c r="BT54" s="2">
        <v>0.03</v>
      </c>
      <c r="BU54" s="2">
        <f t="shared" si="0"/>
        <v>3214.9687368</v>
      </c>
      <c r="BV54" s="2">
        <f t="shared" si="1"/>
        <v>8.0758839091073273</v>
      </c>
      <c r="BW54" s="2">
        <f t="shared" si="2"/>
        <v>56.700694323791133</v>
      </c>
      <c r="BX54" s="2">
        <v>2012</v>
      </c>
      <c r="BY54" s="2">
        <v>45</v>
      </c>
      <c r="CA54" t="s">
        <v>7</v>
      </c>
      <c r="CB54" t="s">
        <v>5</v>
      </c>
      <c r="CC54">
        <v>5</v>
      </c>
      <c r="CD54">
        <v>5</v>
      </c>
      <c r="CE54" t="s">
        <v>22</v>
      </c>
      <c r="CF54">
        <v>3</v>
      </c>
      <c r="CG54">
        <v>0.03</v>
      </c>
      <c r="CH54">
        <v>3214.9687368</v>
      </c>
      <c r="CI54">
        <v>8.0758839091073273</v>
      </c>
      <c r="CJ54">
        <v>56.700694323791133</v>
      </c>
      <c r="CK54">
        <v>2012</v>
      </c>
      <c r="CL54">
        <v>45</v>
      </c>
      <c r="CN54" s="2" t="s">
        <v>7</v>
      </c>
      <c r="CO54" s="2" t="s">
        <v>5</v>
      </c>
      <c r="CP54" s="2">
        <v>5</v>
      </c>
      <c r="CQ54" s="2">
        <v>5</v>
      </c>
      <c r="CR54" s="2" t="s">
        <v>6</v>
      </c>
      <c r="CS54" s="2">
        <v>3</v>
      </c>
      <c r="CT54" s="2">
        <v>0.03</v>
      </c>
      <c r="CU54" s="2">
        <v>111.9820701</v>
      </c>
      <c r="CV54" s="2">
        <v>4.7272291339999999</v>
      </c>
      <c r="CW54" s="2">
        <v>10.582158099999999</v>
      </c>
      <c r="CX54" s="2">
        <v>2012</v>
      </c>
      <c r="CY54" s="2">
        <v>45</v>
      </c>
    </row>
    <row r="55" spans="1:103" x14ac:dyDescent="0.55000000000000004">
      <c r="A55" s="2" t="s">
        <v>4</v>
      </c>
      <c r="B55" s="2" t="s">
        <v>5</v>
      </c>
      <c r="C55" s="2">
        <v>10</v>
      </c>
      <c r="D55" s="2">
        <v>5</v>
      </c>
      <c r="E55" s="2" t="s">
        <v>6</v>
      </c>
      <c r="F55" s="2">
        <v>24</v>
      </c>
      <c r="G55" s="2">
        <v>0.24</v>
      </c>
      <c r="H55" s="2">
        <v>3741.6481899999999</v>
      </c>
      <c r="I55" s="2">
        <v>8.2275487120000008</v>
      </c>
      <c r="J55" s="2">
        <v>61.169013319999998</v>
      </c>
      <c r="K55" s="2">
        <v>2012</v>
      </c>
      <c r="L55" s="2">
        <v>10</v>
      </c>
      <c r="N55" s="2" t="s">
        <v>4</v>
      </c>
      <c r="O55" s="2" t="s">
        <v>5</v>
      </c>
      <c r="P55" s="2">
        <v>10</v>
      </c>
      <c r="Q55" s="2">
        <v>1</v>
      </c>
      <c r="R55" s="2" t="s">
        <v>9</v>
      </c>
      <c r="S55" s="2">
        <v>24</v>
      </c>
      <c r="T55" s="2">
        <v>0.24</v>
      </c>
      <c r="U55" s="2">
        <v>6329.9733329999999</v>
      </c>
      <c r="V55" s="2">
        <v>8.7532092689999992</v>
      </c>
      <c r="W55" s="2">
        <v>79.561129539999996</v>
      </c>
      <c r="X55" s="2">
        <v>2008</v>
      </c>
      <c r="Y55" s="2">
        <v>10</v>
      </c>
      <c r="AA55" s="2" t="s">
        <v>7</v>
      </c>
      <c r="AB55" s="2" t="s">
        <v>5</v>
      </c>
      <c r="AC55" s="2">
        <v>6</v>
      </c>
      <c r="AD55" s="2">
        <v>5</v>
      </c>
      <c r="AE55" s="2" t="s">
        <v>6</v>
      </c>
      <c r="AF55" s="2">
        <v>6</v>
      </c>
      <c r="AG55" s="2">
        <v>0.06</v>
      </c>
      <c r="AH55" s="2">
        <v>99.007292480000004</v>
      </c>
      <c r="AI55" s="2">
        <v>4.6052431079999998</v>
      </c>
      <c r="AJ55" s="2">
        <v>9.9502408249999998</v>
      </c>
      <c r="AK55" s="2">
        <v>2012</v>
      </c>
      <c r="AL55" s="2">
        <v>46</v>
      </c>
      <c r="AN55" s="2" t="s">
        <v>7</v>
      </c>
      <c r="AO55" s="2" t="s">
        <v>5</v>
      </c>
      <c r="AP55" s="2">
        <v>6</v>
      </c>
      <c r="AQ55" s="2">
        <v>5</v>
      </c>
      <c r="AR55" s="2" t="s">
        <v>9</v>
      </c>
      <c r="AS55" s="2">
        <v>6</v>
      </c>
      <c r="AT55" s="2">
        <v>0.06</v>
      </c>
      <c r="AU55" s="2">
        <v>2996.32</v>
      </c>
      <c r="AV55" s="2">
        <v>8.0054738350000001</v>
      </c>
      <c r="AW55" s="2">
        <v>54.738651789999999</v>
      </c>
      <c r="AX55" s="2">
        <v>2012</v>
      </c>
      <c r="AY55" s="2">
        <v>46</v>
      </c>
      <c r="BA55" s="2" t="s">
        <v>7</v>
      </c>
      <c r="BB55" s="2" t="s">
        <v>5</v>
      </c>
      <c r="BC55" s="2">
        <v>6</v>
      </c>
      <c r="BD55" s="2">
        <v>5</v>
      </c>
      <c r="BE55" s="2" t="s">
        <v>10</v>
      </c>
      <c r="BF55" s="2">
        <v>6</v>
      </c>
      <c r="BG55" s="2">
        <v>0.06</v>
      </c>
      <c r="BH55" s="2">
        <v>1160.48</v>
      </c>
      <c r="BI55" s="2">
        <v>7.0574503330000002</v>
      </c>
      <c r="BJ55" s="2">
        <v>34.065818649999997</v>
      </c>
      <c r="BK55" s="2">
        <v>2012</v>
      </c>
      <c r="BL55" s="2">
        <v>46</v>
      </c>
      <c r="BN55" s="2" t="s">
        <v>7</v>
      </c>
      <c r="BO55" s="2" t="s">
        <v>5</v>
      </c>
      <c r="BP55" s="2">
        <v>6</v>
      </c>
      <c r="BQ55" s="2">
        <v>5</v>
      </c>
      <c r="BR55" s="2" t="s">
        <v>22</v>
      </c>
      <c r="BS55" s="2">
        <v>6</v>
      </c>
      <c r="BT55" s="2">
        <v>0.06</v>
      </c>
      <c r="BU55" s="2">
        <f t="shared" si="0"/>
        <v>4255.8072924799999</v>
      </c>
      <c r="BV55" s="2">
        <f t="shared" si="1"/>
        <v>8.3562746964173211</v>
      </c>
      <c r="BW55" s="2">
        <f t="shared" si="2"/>
        <v>65.236548747462109</v>
      </c>
      <c r="BX55" s="2">
        <v>2012</v>
      </c>
      <c r="BY55" s="2">
        <v>46</v>
      </c>
      <c r="CA55" t="s">
        <v>7</v>
      </c>
      <c r="CB55" t="s">
        <v>5</v>
      </c>
      <c r="CC55">
        <v>6</v>
      </c>
      <c r="CD55">
        <v>5</v>
      </c>
      <c r="CE55" t="s">
        <v>22</v>
      </c>
      <c r="CF55">
        <v>6</v>
      </c>
      <c r="CG55">
        <v>0.06</v>
      </c>
      <c r="CH55">
        <v>4255.8072924799999</v>
      </c>
      <c r="CI55">
        <v>8.3562746964173211</v>
      </c>
      <c r="CJ55">
        <v>65.236548747462109</v>
      </c>
      <c r="CK55">
        <v>2012</v>
      </c>
      <c r="CL55">
        <v>46</v>
      </c>
      <c r="CN55" s="2" t="s">
        <v>7</v>
      </c>
      <c r="CO55" s="2" t="s">
        <v>5</v>
      </c>
      <c r="CP55" s="2">
        <v>6</v>
      </c>
      <c r="CQ55" s="2">
        <v>5</v>
      </c>
      <c r="CR55" s="2" t="s">
        <v>6</v>
      </c>
      <c r="CS55" s="2">
        <v>6</v>
      </c>
      <c r="CT55" s="2">
        <v>0.06</v>
      </c>
      <c r="CU55" s="2">
        <v>99.007292480000004</v>
      </c>
      <c r="CV55" s="2">
        <v>4.6052431079999998</v>
      </c>
      <c r="CW55" s="2">
        <v>9.9502408249999998</v>
      </c>
      <c r="CX55" s="2">
        <v>2012</v>
      </c>
      <c r="CY55" s="2">
        <v>46</v>
      </c>
    </row>
    <row r="56" spans="1:103" x14ac:dyDescent="0.55000000000000004">
      <c r="A56" s="2" t="s">
        <v>4</v>
      </c>
      <c r="B56" s="2" t="s">
        <v>5</v>
      </c>
      <c r="C56" s="2">
        <v>11</v>
      </c>
      <c r="D56" s="2">
        <v>5</v>
      </c>
      <c r="E56" s="2" t="s">
        <v>6</v>
      </c>
      <c r="F56" s="2">
        <v>10</v>
      </c>
      <c r="G56" s="2">
        <v>0.1</v>
      </c>
      <c r="H56" s="2">
        <v>883.33731439999997</v>
      </c>
      <c r="I56" s="2">
        <v>6.7848385670000004</v>
      </c>
      <c r="J56" s="2">
        <v>29.720991139999999</v>
      </c>
      <c r="K56" s="2">
        <v>2012</v>
      </c>
      <c r="L56" s="2">
        <v>11</v>
      </c>
      <c r="N56" s="2" t="s">
        <v>4</v>
      </c>
      <c r="O56" s="2" t="s">
        <v>5</v>
      </c>
      <c r="P56" s="2">
        <v>11</v>
      </c>
      <c r="Q56" s="2">
        <v>1</v>
      </c>
      <c r="R56" s="2" t="s">
        <v>9</v>
      </c>
      <c r="S56" s="2">
        <v>10</v>
      </c>
      <c r="T56" s="2">
        <v>0.1</v>
      </c>
      <c r="U56" s="2">
        <v>1178.72</v>
      </c>
      <c r="V56" s="2">
        <v>7.0730324009999999</v>
      </c>
      <c r="W56" s="2">
        <v>34.332491900000001</v>
      </c>
      <c r="X56" s="2">
        <v>2008</v>
      </c>
      <c r="Y56" s="2">
        <v>11</v>
      </c>
      <c r="AA56" s="2" t="s">
        <v>7</v>
      </c>
      <c r="AB56" s="2" t="s">
        <v>5</v>
      </c>
      <c r="AC56" s="2">
        <v>10</v>
      </c>
      <c r="AD56" s="2">
        <v>5</v>
      </c>
      <c r="AE56" s="2" t="s">
        <v>6</v>
      </c>
      <c r="AF56" s="2">
        <v>18</v>
      </c>
      <c r="AG56" s="2">
        <v>0.18</v>
      </c>
      <c r="AH56" s="2">
        <v>0</v>
      </c>
      <c r="AI56" s="2">
        <v>0</v>
      </c>
      <c r="AJ56" s="2">
        <v>0</v>
      </c>
      <c r="AK56" s="2">
        <v>2012</v>
      </c>
      <c r="AL56" s="2">
        <v>50</v>
      </c>
      <c r="AN56" s="2" t="s">
        <v>7</v>
      </c>
      <c r="AO56" s="2" t="s">
        <v>5</v>
      </c>
      <c r="AP56" s="2">
        <v>10</v>
      </c>
      <c r="AQ56" s="2">
        <v>5</v>
      </c>
      <c r="AR56" s="2" t="s">
        <v>9</v>
      </c>
      <c r="AS56" s="2">
        <v>18</v>
      </c>
      <c r="AT56" s="2">
        <v>0.18</v>
      </c>
      <c r="AU56" s="2">
        <v>1852.16</v>
      </c>
      <c r="AV56" s="2">
        <v>7.5246475689999999</v>
      </c>
      <c r="AW56" s="2">
        <v>43.036728500000002</v>
      </c>
      <c r="AX56" s="2">
        <v>2012</v>
      </c>
      <c r="AY56" s="2">
        <v>50</v>
      </c>
      <c r="BA56" s="2" t="s">
        <v>7</v>
      </c>
      <c r="BB56" s="2" t="s">
        <v>5</v>
      </c>
      <c r="BC56" s="2">
        <v>10</v>
      </c>
      <c r="BD56" s="2">
        <v>5</v>
      </c>
      <c r="BE56" s="2" t="s">
        <v>10</v>
      </c>
      <c r="BF56" s="2">
        <v>18</v>
      </c>
      <c r="BG56" s="2">
        <v>0.18</v>
      </c>
      <c r="BH56" s="2">
        <v>1643.36</v>
      </c>
      <c r="BI56" s="2">
        <v>7.4051065300000003</v>
      </c>
      <c r="BJ56" s="2">
        <v>40.538376880000001</v>
      </c>
      <c r="BK56" s="2">
        <v>2012</v>
      </c>
      <c r="BL56" s="2">
        <v>50</v>
      </c>
      <c r="BN56" s="2" t="s">
        <v>7</v>
      </c>
      <c r="BO56" s="2" t="s">
        <v>5</v>
      </c>
      <c r="BP56" s="2">
        <v>10</v>
      </c>
      <c r="BQ56" s="2">
        <v>5</v>
      </c>
      <c r="BR56" s="2" t="s">
        <v>22</v>
      </c>
      <c r="BS56" s="2">
        <v>18</v>
      </c>
      <c r="BT56" s="2">
        <v>0.18</v>
      </c>
      <c r="BU56" s="2">
        <f t="shared" si="0"/>
        <v>3495.52</v>
      </c>
      <c r="BV56" s="2">
        <f t="shared" si="1"/>
        <v>8.1595234671332815</v>
      </c>
      <c r="BW56" s="2">
        <f t="shared" si="2"/>
        <v>59.122922796492396</v>
      </c>
      <c r="BX56" s="2">
        <v>2012</v>
      </c>
      <c r="BY56" s="2">
        <v>50</v>
      </c>
      <c r="CA56" t="s">
        <v>7</v>
      </c>
      <c r="CB56" t="s">
        <v>5</v>
      </c>
      <c r="CC56">
        <v>10</v>
      </c>
      <c r="CD56">
        <v>5</v>
      </c>
      <c r="CE56" t="s">
        <v>22</v>
      </c>
      <c r="CF56">
        <v>18</v>
      </c>
      <c r="CG56">
        <v>0.18</v>
      </c>
      <c r="CH56">
        <v>3495.52</v>
      </c>
      <c r="CI56">
        <v>8.1595234671332815</v>
      </c>
      <c r="CJ56">
        <v>59.122922796492396</v>
      </c>
      <c r="CK56">
        <v>2012</v>
      </c>
      <c r="CL56">
        <v>50</v>
      </c>
      <c r="CN56" s="2" t="s">
        <v>7</v>
      </c>
      <c r="CO56" s="2" t="s">
        <v>5</v>
      </c>
      <c r="CP56" s="2">
        <v>10</v>
      </c>
      <c r="CQ56" s="2">
        <v>5</v>
      </c>
      <c r="CR56" s="2" t="s">
        <v>6</v>
      </c>
      <c r="CS56" s="2">
        <v>18</v>
      </c>
      <c r="CT56" s="2">
        <v>0.18</v>
      </c>
      <c r="CU56" s="2">
        <v>0</v>
      </c>
      <c r="CV56" s="2">
        <v>0</v>
      </c>
      <c r="CW56" s="2">
        <v>0</v>
      </c>
      <c r="CX56" s="2">
        <v>2012</v>
      </c>
      <c r="CY56" s="2">
        <v>50</v>
      </c>
    </row>
    <row r="57" spans="1:103" x14ac:dyDescent="0.55000000000000004">
      <c r="A57" s="2" t="s">
        <v>4</v>
      </c>
      <c r="B57" s="2" t="s">
        <v>5</v>
      </c>
      <c r="C57" s="2">
        <v>15</v>
      </c>
      <c r="D57" s="2">
        <v>5</v>
      </c>
      <c r="E57" s="2" t="s">
        <v>6</v>
      </c>
      <c r="F57" s="2">
        <v>22</v>
      </c>
      <c r="G57" s="2">
        <v>0.22</v>
      </c>
      <c r="H57" s="2"/>
      <c r="I57" s="2"/>
      <c r="J57" s="2"/>
      <c r="K57" s="2">
        <v>2012</v>
      </c>
      <c r="L57" s="2">
        <v>15</v>
      </c>
      <c r="N57" s="2" t="s">
        <v>4</v>
      </c>
      <c r="O57" s="2" t="s">
        <v>5</v>
      </c>
      <c r="P57" s="2">
        <v>15</v>
      </c>
      <c r="Q57" s="2">
        <v>1</v>
      </c>
      <c r="R57" s="2" t="s">
        <v>9</v>
      </c>
      <c r="S57" s="2">
        <v>22</v>
      </c>
      <c r="T57" s="2">
        <v>0.22</v>
      </c>
      <c r="U57" s="2">
        <v>78.293333329999996</v>
      </c>
      <c r="V57" s="2">
        <v>4.3731540559999997</v>
      </c>
      <c r="W57" s="2">
        <v>8.8483520119999994</v>
      </c>
      <c r="X57" s="2">
        <v>2008</v>
      </c>
      <c r="Y57" s="2">
        <v>15</v>
      </c>
      <c r="AA57" s="2" t="s">
        <v>7</v>
      </c>
      <c r="AB57" s="2" t="s">
        <v>5</v>
      </c>
      <c r="AC57" s="2">
        <v>12</v>
      </c>
      <c r="AD57" s="2">
        <v>5</v>
      </c>
      <c r="AE57" s="2" t="s">
        <v>6</v>
      </c>
      <c r="AF57" s="2">
        <v>11</v>
      </c>
      <c r="AG57" s="2">
        <v>0.11</v>
      </c>
      <c r="AH57" s="2">
        <v>512.16337840000006</v>
      </c>
      <c r="AI57" s="2">
        <v>6.240594271</v>
      </c>
      <c r="AJ57" s="2">
        <v>22.631026899999998</v>
      </c>
      <c r="AK57" s="2">
        <v>2012</v>
      </c>
      <c r="AL57" s="2">
        <v>52</v>
      </c>
      <c r="AN57" s="2" t="s">
        <v>7</v>
      </c>
      <c r="AO57" s="2" t="s">
        <v>5</v>
      </c>
      <c r="AP57" s="2">
        <v>12</v>
      </c>
      <c r="AQ57" s="2">
        <v>5</v>
      </c>
      <c r="AR57" s="2" t="s">
        <v>9</v>
      </c>
      <c r="AS57" s="2">
        <v>11</v>
      </c>
      <c r="AT57" s="2">
        <v>0.11</v>
      </c>
      <c r="AU57" s="2">
        <v>1933.5466670000001</v>
      </c>
      <c r="AV57" s="2">
        <v>7.5676282969999997</v>
      </c>
      <c r="AW57" s="2">
        <v>43.972112379999999</v>
      </c>
      <c r="AX57" s="2">
        <v>2012</v>
      </c>
      <c r="AY57" s="2">
        <v>52</v>
      </c>
      <c r="BA57" s="2" t="s">
        <v>7</v>
      </c>
      <c r="BB57" s="2" t="s">
        <v>5</v>
      </c>
      <c r="BC57" s="2">
        <v>12</v>
      </c>
      <c r="BD57" s="2">
        <v>5</v>
      </c>
      <c r="BE57" s="2" t="s">
        <v>10</v>
      </c>
      <c r="BF57" s="2">
        <v>11</v>
      </c>
      <c r="BG57" s="2">
        <v>0.11</v>
      </c>
      <c r="BH57" s="2">
        <v>769.33333330000005</v>
      </c>
      <c r="BI57" s="2">
        <v>6.6468233220000004</v>
      </c>
      <c r="BJ57" s="2">
        <v>27.73685875</v>
      </c>
      <c r="BK57" s="2">
        <v>2012</v>
      </c>
      <c r="BL57" s="2">
        <v>52</v>
      </c>
      <c r="BN57" s="2" t="s">
        <v>7</v>
      </c>
      <c r="BO57" s="2" t="s">
        <v>5</v>
      </c>
      <c r="BP57" s="2">
        <v>12</v>
      </c>
      <c r="BQ57" s="2">
        <v>5</v>
      </c>
      <c r="BR57" s="2" t="s">
        <v>22</v>
      </c>
      <c r="BS57" s="2">
        <v>11</v>
      </c>
      <c r="BT57" s="2">
        <v>0.11</v>
      </c>
      <c r="BU57" s="2">
        <f t="shared" si="0"/>
        <v>3215.0433787000002</v>
      </c>
      <c r="BV57" s="2">
        <f t="shared" si="1"/>
        <v>8.0759071186096314</v>
      </c>
      <c r="BW57" s="2">
        <f t="shared" si="2"/>
        <v>56.701352529723664</v>
      </c>
      <c r="BX57" s="2">
        <v>2012</v>
      </c>
      <c r="BY57" s="2">
        <v>52</v>
      </c>
      <c r="CA57" t="s">
        <v>7</v>
      </c>
      <c r="CB57" t="s">
        <v>5</v>
      </c>
      <c r="CC57">
        <v>12</v>
      </c>
      <c r="CD57">
        <v>5</v>
      </c>
      <c r="CE57" t="s">
        <v>22</v>
      </c>
      <c r="CF57">
        <v>11</v>
      </c>
      <c r="CG57">
        <v>0.11</v>
      </c>
      <c r="CH57">
        <v>3215.0433787000002</v>
      </c>
      <c r="CI57">
        <v>8.0759071186096314</v>
      </c>
      <c r="CJ57">
        <v>56.701352529723664</v>
      </c>
      <c r="CK57">
        <v>2012</v>
      </c>
      <c r="CL57">
        <v>52</v>
      </c>
      <c r="CN57" s="2" t="s">
        <v>7</v>
      </c>
      <c r="CO57" s="2" t="s">
        <v>5</v>
      </c>
      <c r="CP57" s="2">
        <v>12</v>
      </c>
      <c r="CQ57" s="2">
        <v>5</v>
      </c>
      <c r="CR57" s="2" t="s">
        <v>6</v>
      </c>
      <c r="CS57" s="2">
        <v>11</v>
      </c>
      <c r="CT57" s="2">
        <v>0.11</v>
      </c>
      <c r="CU57" s="2">
        <v>512.16337840000006</v>
      </c>
      <c r="CV57" s="2">
        <v>6.240594271</v>
      </c>
      <c r="CW57" s="2">
        <v>22.631026899999998</v>
      </c>
      <c r="CX57" s="2">
        <v>2012</v>
      </c>
      <c r="CY57" s="2">
        <v>52</v>
      </c>
    </row>
    <row r="58" spans="1:103" x14ac:dyDescent="0.55000000000000004">
      <c r="A58" s="2" t="s">
        <v>4</v>
      </c>
      <c r="B58" s="2" t="s">
        <v>5</v>
      </c>
      <c r="C58" s="2">
        <v>16</v>
      </c>
      <c r="D58" s="2">
        <v>5</v>
      </c>
      <c r="E58" s="2" t="s">
        <v>6</v>
      </c>
      <c r="F58" s="2">
        <v>14.000000000000002</v>
      </c>
      <c r="G58" s="2">
        <v>0.14000000000000001</v>
      </c>
      <c r="H58" s="2">
        <v>3240.1099450000002</v>
      </c>
      <c r="I58" s="2">
        <v>8.0836711260000005</v>
      </c>
      <c r="J58" s="2">
        <v>56.921963640000001</v>
      </c>
      <c r="K58" s="2">
        <v>2012</v>
      </c>
      <c r="L58" s="2">
        <v>16</v>
      </c>
      <c r="N58" s="2" t="s">
        <v>4</v>
      </c>
      <c r="O58" s="2" t="s">
        <v>5</v>
      </c>
      <c r="P58" s="2">
        <v>16</v>
      </c>
      <c r="Q58" s="2">
        <v>1</v>
      </c>
      <c r="R58" s="2" t="s">
        <v>9</v>
      </c>
      <c r="S58" s="2">
        <v>14.000000000000002</v>
      </c>
      <c r="T58" s="2">
        <v>0.14000000000000001</v>
      </c>
      <c r="U58" s="2">
        <v>1121.7066669999999</v>
      </c>
      <c r="V58" s="2">
        <v>7.0234977159999996</v>
      </c>
      <c r="W58" s="2">
        <v>33.491889569999998</v>
      </c>
      <c r="X58" s="2">
        <v>2008</v>
      </c>
      <c r="Y58" s="2">
        <v>16</v>
      </c>
      <c r="AA58" s="2" t="s">
        <v>7</v>
      </c>
      <c r="AB58" s="2" t="s">
        <v>5</v>
      </c>
      <c r="AC58" s="2">
        <v>13</v>
      </c>
      <c r="AD58" s="2">
        <v>5</v>
      </c>
      <c r="AE58" s="2" t="s">
        <v>6</v>
      </c>
      <c r="AF58" s="2">
        <v>11</v>
      </c>
      <c r="AG58" s="2">
        <v>0.11</v>
      </c>
      <c r="AH58" s="2">
        <v>38.463566049999997</v>
      </c>
      <c r="AI58" s="2">
        <v>3.675377868</v>
      </c>
      <c r="AJ58" s="2">
        <v>6.2019001969999996</v>
      </c>
      <c r="AK58" s="2">
        <v>2012</v>
      </c>
      <c r="AL58" s="2">
        <v>53</v>
      </c>
      <c r="AN58" s="2" t="s">
        <v>7</v>
      </c>
      <c r="AO58" s="2" t="s">
        <v>5</v>
      </c>
      <c r="AP58" s="2">
        <v>13</v>
      </c>
      <c r="AQ58" s="2">
        <v>5</v>
      </c>
      <c r="AR58" s="2" t="s">
        <v>9</v>
      </c>
      <c r="AS58" s="2">
        <v>11</v>
      </c>
      <c r="AT58" s="2">
        <v>0.11</v>
      </c>
      <c r="AU58" s="2">
        <v>1385.4933329999999</v>
      </c>
      <c r="AV58" s="2">
        <v>7.2345330570000002</v>
      </c>
      <c r="AW58" s="2">
        <v>37.222215579999997</v>
      </c>
      <c r="AX58" s="2">
        <v>2012</v>
      </c>
      <c r="AY58" s="2">
        <v>53</v>
      </c>
      <c r="BA58" s="2" t="s">
        <v>7</v>
      </c>
      <c r="BB58" s="2" t="s">
        <v>5</v>
      </c>
      <c r="BC58" s="2">
        <v>13</v>
      </c>
      <c r="BD58" s="2">
        <v>5</v>
      </c>
      <c r="BE58" s="2" t="s">
        <v>10</v>
      </c>
      <c r="BF58" s="2">
        <v>11</v>
      </c>
      <c r="BG58" s="2">
        <v>0.11</v>
      </c>
      <c r="BH58" s="2">
        <v>856.10666660000004</v>
      </c>
      <c r="BI58" s="2">
        <v>6.7535623759999996</v>
      </c>
      <c r="BJ58" s="2">
        <v>29.25930052</v>
      </c>
      <c r="BK58" s="2">
        <v>2012</v>
      </c>
      <c r="BL58" s="2">
        <v>53</v>
      </c>
      <c r="BN58" s="2" t="s">
        <v>7</v>
      </c>
      <c r="BO58" s="2" t="s">
        <v>5</v>
      </c>
      <c r="BP58" s="2">
        <v>13</v>
      </c>
      <c r="BQ58" s="2">
        <v>5</v>
      </c>
      <c r="BR58" s="2" t="s">
        <v>22</v>
      </c>
      <c r="BS58" s="2">
        <v>11</v>
      </c>
      <c r="BT58" s="2">
        <v>0.11</v>
      </c>
      <c r="BU58" s="2">
        <f t="shared" si="0"/>
        <v>2280.0635656499999</v>
      </c>
      <c r="BV58" s="2">
        <f t="shared" si="1"/>
        <v>7.7323970893445857</v>
      </c>
      <c r="BW58" s="2">
        <f t="shared" si="2"/>
        <v>47.750011158637442</v>
      </c>
      <c r="BX58" s="2">
        <v>2012</v>
      </c>
      <c r="BY58" s="2">
        <v>53</v>
      </c>
      <c r="CA58" t="s">
        <v>7</v>
      </c>
      <c r="CB58" t="s">
        <v>5</v>
      </c>
      <c r="CC58">
        <v>13</v>
      </c>
      <c r="CD58">
        <v>5</v>
      </c>
      <c r="CE58" t="s">
        <v>22</v>
      </c>
      <c r="CF58">
        <v>11</v>
      </c>
      <c r="CG58">
        <v>0.11</v>
      </c>
      <c r="CH58">
        <v>2280.0635656499999</v>
      </c>
      <c r="CI58">
        <v>7.7323970893445857</v>
      </c>
      <c r="CJ58">
        <v>47.750011158637442</v>
      </c>
      <c r="CK58">
        <v>2012</v>
      </c>
      <c r="CL58">
        <v>53</v>
      </c>
      <c r="CN58" s="2" t="s">
        <v>7</v>
      </c>
      <c r="CO58" s="2" t="s">
        <v>5</v>
      </c>
      <c r="CP58" s="2">
        <v>13</v>
      </c>
      <c r="CQ58" s="2">
        <v>5</v>
      </c>
      <c r="CR58" s="2" t="s">
        <v>6</v>
      </c>
      <c r="CS58" s="2">
        <v>11</v>
      </c>
      <c r="CT58" s="2">
        <v>0.11</v>
      </c>
      <c r="CU58" s="2">
        <v>38.463566049999997</v>
      </c>
      <c r="CV58" s="2">
        <v>3.675377868</v>
      </c>
      <c r="CW58" s="2">
        <v>6.2019001969999996</v>
      </c>
      <c r="CX58" s="2">
        <v>2012</v>
      </c>
      <c r="CY58" s="2">
        <v>53</v>
      </c>
    </row>
    <row r="59" spans="1:103" x14ac:dyDescent="0.55000000000000004">
      <c r="A59" s="2" t="s">
        <v>4</v>
      </c>
      <c r="B59" s="2" t="s">
        <v>5</v>
      </c>
      <c r="C59" s="2">
        <v>18</v>
      </c>
      <c r="D59" s="2">
        <v>5</v>
      </c>
      <c r="E59" s="2" t="s">
        <v>6</v>
      </c>
      <c r="F59" s="2">
        <v>18</v>
      </c>
      <c r="G59" s="2">
        <v>0.18</v>
      </c>
      <c r="H59" s="2">
        <v>172.6043363</v>
      </c>
      <c r="I59" s="2">
        <v>5.1567787809999999</v>
      </c>
      <c r="J59" s="2">
        <v>13.13789695</v>
      </c>
      <c r="K59" s="2">
        <v>2012</v>
      </c>
      <c r="L59" s="2">
        <v>18</v>
      </c>
      <c r="N59" s="2" t="s">
        <v>4</v>
      </c>
      <c r="O59" s="2" t="s">
        <v>5</v>
      </c>
      <c r="P59" s="2">
        <v>18</v>
      </c>
      <c r="Q59" s="2">
        <v>1</v>
      </c>
      <c r="R59" s="2" t="s">
        <v>9</v>
      </c>
      <c r="S59" s="2">
        <v>18</v>
      </c>
      <c r="T59" s="2">
        <v>0.18</v>
      </c>
      <c r="U59" s="2">
        <v>3583.68</v>
      </c>
      <c r="V59" s="2">
        <v>8.1844244879999994</v>
      </c>
      <c r="W59" s="2">
        <v>59.863845519999998</v>
      </c>
      <c r="X59" s="2">
        <v>2008</v>
      </c>
      <c r="Y59" s="2">
        <v>18</v>
      </c>
      <c r="AA59" s="2" t="s">
        <v>7</v>
      </c>
      <c r="AB59" s="2" t="s">
        <v>5</v>
      </c>
      <c r="AC59" s="2">
        <v>17</v>
      </c>
      <c r="AD59" s="2">
        <v>5</v>
      </c>
      <c r="AE59" s="2" t="s">
        <v>6</v>
      </c>
      <c r="AF59" s="2">
        <v>25</v>
      </c>
      <c r="AG59" s="2">
        <v>0.25</v>
      </c>
      <c r="AH59" s="2">
        <v>149.58344349999999</v>
      </c>
      <c r="AI59" s="2">
        <v>5.0145173720000003</v>
      </c>
      <c r="AJ59" s="2">
        <v>12.230431039999999</v>
      </c>
      <c r="AK59" s="2">
        <v>2012</v>
      </c>
      <c r="AL59" s="2">
        <v>57</v>
      </c>
      <c r="AN59" s="2" t="s">
        <v>7</v>
      </c>
      <c r="AO59" s="2" t="s">
        <v>5</v>
      </c>
      <c r="AP59" s="2">
        <v>17</v>
      </c>
      <c r="AQ59" s="2">
        <v>5</v>
      </c>
      <c r="AR59" s="2" t="s">
        <v>9</v>
      </c>
      <c r="AS59" s="2">
        <v>25</v>
      </c>
      <c r="AT59" s="2">
        <v>0.25</v>
      </c>
      <c r="AU59" s="2">
        <v>6611.7866670000003</v>
      </c>
      <c r="AV59" s="2">
        <v>8.7967604280000007</v>
      </c>
      <c r="AW59" s="2">
        <v>81.312893610000003</v>
      </c>
      <c r="AX59" s="2">
        <v>2012</v>
      </c>
      <c r="AY59" s="2">
        <v>57</v>
      </c>
      <c r="BA59" s="2" t="s">
        <v>7</v>
      </c>
      <c r="BB59" s="2" t="s">
        <v>5</v>
      </c>
      <c r="BC59" s="2">
        <v>17</v>
      </c>
      <c r="BD59" s="2">
        <v>5</v>
      </c>
      <c r="BE59" s="2" t="s">
        <v>10</v>
      </c>
      <c r="BF59" s="2">
        <v>25</v>
      </c>
      <c r="BG59" s="2">
        <v>0.25</v>
      </c>
      <c r="BH59" s="2">
        <v>7886.1333329999998</v>
      </c>
      <c r="BI59" s="2">
        <v>8.9729880190000006</v>
      </c>
      <c r="BJ59" s="2">
        <v>88.803903820000002</v>
      </c>
      <c r="BK59" s="2">
        <v>2012</v>
      </c>
      <c r="BL59" s="2">
        <v>57</v>
      </c>
      <c r="BN59" s="2" t="s">
        <v>7</v>
      </c>
      <c r="BO59" s="2" t="s">
        <v>5</v>
      </c>
      <c r="BP59" s="2">
        <v>17</v>
      </c>
      <c r="BQ59" s="2">
        <v>5</v>
      </c>
      <c r="BR59" s="2" t="s">
        <v>22</v>
      </c>
      <c r="BS59" s="2">
        <v>25</v>
      </c>
      <c r="BT59" s="2">
        <v>0.25</v>
      </c>
      <c r="BU59" s="2">
        <f t="shared" si="0"/>
        <v>14647.5034435</v>
      </c>
      <c r="BV59" s="2">
        <f t="shared" si="1"/>
        <v>9.5920934551998318</v>
      </c>
      <c r="BW59" s="2">
        <f t="shared" si="2"/>
        <v>121.0268707498463</v>
      </c>
      <c r="BX59" s="2">
        <v>2012</v>
      </c>
      <c r="BY59" s="2">
        <v>57</v>
      </c>
      <c r="CA59" t="s">
        <v>7</v>
      </c>
      <c r="CB59" t="s">
        <v>5</v>
      </c>
      <c r="CC59">
        <v>17</v>
      </c>
      <c r="CD59">
        <v>5</v>
      </c>
      <c r="CE59" t="s">
        <v>22</v>
      </c>
      <c r="CF59">
        <v>25</v>
      </c>
      <c r="CG59">
        <v>0.25</v>
      </c>
      <c r="CH59">
        <v>14647.5034435</v>
      </c>
      <c r="CI59">
        <v>9.5920934551998318</v>
      </c>
      <c r="CJ59">
        <v>121.0268707498463</v>
      </c>
      <c r="CK59">
        <v>2012</v>
      </c>
      <c r="CL59">
        <v>57</v>
      </c>
      <c r="CN59" s="2" t="s">
        <v>7</v>
      </c>
      <c r="CO59" s="2" t="s">
        <v>5</v>
      </c>
      <c r="CP59" s="2">
        <v>17</v>
      </c>
      <c r="CQ59" s="2">
        <v>5</v>
      </c>
      <c r="CR59" s="2" t="s">
        <v>6</v>
      </c>
      <c r="CS59" s="2">
        <v>25</v>
      </c>
      <c r="CT59" s="2">
        <v>0.25</v>
      </c>
      <c r="CU59" s="2">
        <v>149.58344349999999</v>
      </c>
      <c r="CV59" s="2">
        <v>5.0145173720000003</v>
      </c>
      <c r="CW59" s="2">
        <v>12.230431039999999</v>
      </c>
      <c r="CX59" s="2">
        <v>2012</v>
      </c>
      <c r="CY59" s="2">
        <v>57</v>
      </c>
    </row>
    <row r="60" spans="1:103" x14ac:dyDescent="0.55000000000000004">
      <c r="A60" s="2" t="s">
        <v>4</v>
      </c>
      <c r="B60" s="2" t="s">
        <v>5</v>
      </c>
      <c r="C60" s="2">
        <v>21</v>
      </c>
      <c r="D60" s="2">
        <v>5</v>
      </c>
      <c r="E60" s="2" t="s">
        <v>6</v>
      </c>
      <c r="F60" s="2">
        <v>9</v>
      </c>
      <c r="G60" s="2">
        <v>0.09</v>
      </c>
      <c r="H60" s="2">
        <v>1306.1590329999999</v>
      </c>
      <c r="I60" s="2">
        <v>7.1756113839999998</v>
      </c>
      <c r="J60" s="2">
        <v>36.140822249999999</v>
      </c>
      <c r="K60" s="2">
        <v>2012</v>
      </c>
      <c r="L60" s="2">
        <v>21</v>
      </c>
      <c r="N60" s="2" t="s">
        <v>4</v>
      </c>
      <c r="O60" s="2" t="s">
        <v>5</v>
      </c>
      <c r="P60" s="2">
        <v>21</v>
      </c>
      <c r="Q60" s="2">
        <v>1</v>
      </c>
      <c r="R60" s="2" t="s">
        <v>9</v>
      </c>
      <c r="S60" s="2">
        <v>9</v>
      </c>
      <c r="T60" s="2">
        <v>0.09</v>
      </c>
      <c r="U60" s="2">
        <v>3108.8</v>
      </c>
      <c r="V60" s="2">
        <v>8.0423136940000006</v>
      </c>
      <c r="W60" s="2">
        <v>55.756613960000003</v>
      </c>
      <c r="X60" s="2">
        <v>2008</v>
      </c>
      <c r="Y60" s="2">
        <v>21</v>
      </c>
      <c r="AA60" s="2" t="s">
        <v>7</v>
      </c>
      <c r="AB60" s="2" t="s">
        <v>5</v>
      </c>
      <c r="AC60" s="2">
        <v>18</v>
      </c>
      <c r="AD60" s="2">
        <v>5</v>
      </c>
      <c r="AE60" s="2" t="s">
        <v>6</v>
      </c>
      <c r="AF60" s="2">
        <v>14.000000000000002</v>
      </c>
      <c r="AG60" s="2">
        <v>0.14000000000000001</v>
      </c>
      <c r="AH60" s="2">
        <v>340.53036150000003</v>
      </c>
      <c r="AI60" s="2">
        <v>5.833436581</v>
      </c>
      <c r="AJ60" s="2">
        <v>18.453464759999999</v>
      </c>
      <c r="AK60" s="2">
        <v>2012</v>
      </c>
      <c r="AL60" s="2">
        <v>58</v>
      </c>
      <c r="AN60" s="2" t="s">
        <v>7</v>
      </c>
      <c r="AO60" s="2" t="s">
        <v>5</v>
      </c>
      <c r="AP60" s="2">
        <v>18</v>
      </c>
      <c r="AQ60" s="2">
        <v>5</v>
      </c>
      <c r="AR60" s="2" t="s">
        <v>9</v>
      </c>
      <c r="AS60" s="2">
        <v>14.000000000000002</v>
      </c>
      <c r="AT60" s="2">
        <v>0.14000000000000001</v>
      </c>
      <c r="AU60" s="2">
        <v>2870.4</v>
      </c>
      <c r="AV60" s="2">
        <v>7.9625549949999996</v>
      </c>
      <c r="AW60" s="2">
        <v>53.576114080000004</v>
      </c>
      <c r="AX60" s="2">
        <v>2012</v>
      </c>
      <c r="AY60" s="2">
        <v>58</v>
      </c>
      <c r="BA60" s="2" t="s">
        <v>7</v>
      </c>
      <c r="BB60" s="2" t="s">
        <v>5</v>
      </c>
      <c r="BC60" s="2">
        <v>18</v>
      </c>
      <c r="BD60" s="2">
        <v>5</v>
      </c>
      <c r="BE60" s="2" t="s">
        <v>10</v>
      </c>
      <c r="BF60" s="2">
        <v>14.000000000000002</v>
      </c>
      <c r="BG60" s="2">
        <v>0.14000000000000001</v>
      </c>
      <c r="BH60" s="2">
        <v>1190.4000000000001</v>
      </c>
      <c r="BI60" s="2">
        <v>7.082884365</v>
      </c>
      <c r="BJ60" s="2">
        <v>34.502173849999998</v>
      </c>
      <c r="BK60" s="2">
        <v>2012</v>
      </c>
      <c r="BL60" s="2">
        <v>58</v>
      </c>
      <c r="BN60" s="2" t="s">
        <v>7</v>
      </c>
      <c r="BO60" s="2" t="s">
        <v>5</v>
      </c>
      <c r="BP60" s="2">
        <v>18</v>
      </c>
      <c r="BQ60" s="2">
        <v>5</v>
      </c>
      <c r="BR60" s="2" t="s">
        <v>22</v>
      </c>
      <c r="BS60" s="2">
        <v>14.000000000000002</v>
      </c>
      <c r="BT60" s="2">
        <v>0.14000000000000001</v>
      </c>
      <c r="BU60" s="2">
        <f t="shared" si="0"/>
        <v>4401.3303615000004</v>
      </c>
      <c r="BV60" s="2">
        <f t="shared" si="1"/>
        <v>8.3898893073167855</v>
      </c>
      <c r="BW60" s="2">
        <f t="shared" si="2"/>
        <v>66.342523026336593</v>
      </c>
      <c r="BX60" s="2">
        <v>2012</v>
      </c>
      <c r="BY60" s="2">
        <v>58</v>
      </c>
      <c r="CA60" t="s">
        <v>7</v>
      </c>
      <c r="CB60" t="s">
        <v>5</v>
      </c>
      <c r="CC60">
        <v>18</v>
      </c>
      <c r="CD60">
        <v>5</v>
      </c>
      <c r="CE60" t="s">
        <v>22</v>
      </c>
      <c r="CF60">
        <v>14.000000000000002</v>
      </c>
      <c r="CG60">
        <v>0.14000000000000001</v>
      </c>
      <c r="CH60">
        <v>4401.3303615000004</v>
      </c>
      <c r="CI60">
        <v>8.3898893073167855</v>
      </c>
      <c r="CJ60">
        <v>66.342523026336593</v>
      </c>
      <c r="CK60">
        <v>2012</v>
      </c>
      <c r="CL60">
        <v>58</v>
      </c>
      <c r="CN60" s="2" t="s">
        <v>7</v>
      </c>
      <c r="CO60" s="2" t="s">
        <v>5</v>
      </c>
      <c r="CP60" s="2">
        <v>18</v>
      </c>
      <c r="CQ60" s="2">
        <v>5</v>
      </c>
      <c r="CR60" s="2" t="s">
        <v>6</v>
      </c>
      <c r="CS60" s="2">
        <v>14.000000000000002</v>
      </c>
      <c r="CT60" s="2">
        <v>0.14000000000000001</v>
      </c>
      <c r="CU60" s="2">
        <v>340.53036150000003</v>
      </c>
      <c r="CV60" s="2">
        <v>5.833436581</v>
      </c>
      <c r="CW60" s="2">
        <v>18.453464759999999</v>
      </c>
      <c r="CX60" s="2">
        <v>2012</v>
      </c>
      <c r="CY60" s="2">
        <v>58</v>
      </c>
    </row>
    <row r="61" spans="1:103" x14ac:dyDescent="0.55000000000000004">
      <c r="A61" s="2" t="s">
        <v>4</v>
      </c>
      <c r="B61" s="2" t="s">
        <v>5</v>
      </c>
      <c r="C61" s="2">
        <v>26</v>
      </c>
      <c r="D61" s="2">
        <v>5</v>
      </c>
      <c r="E61" s="2" t="s">
        <v>6</v>
      </c>
      <c r="F61" s="2">
        <v>5</v>
      </c>
      <c r="G61" s="2">
        <v>0.05</v>
      </c>
      <c r="H61" s="2">
        <v>2111.6805880000002</v>
      </c>
      <c r="I61" s="2">
        <v>7.6557128409999997</v>
      </c>
      <c r="J61" s="2">
        <v>45.953025879999998</v>
      </c>
      <c r="K61" s="2">
        <v>2012</v>
      </c>
      <c r="L61" s="2">
        <v>26</v>
      </c>
      <c r="N61" s="2" t="s">
        <v>4</v>
      </c>
      <c r="O61" s="2" t="s">
        <v>5</v>
      </c>
      <c r="P61" s="2">
        <v>26</v>
      </c>
      <c r="Q61" s="2">
        <v>1</v>
      </c>
      <c r="R61" s="2" t="s">
        <v>9</v>
      </c>
      <c r="S61" s="2">
        <v>5</v>
      </c>
      <c r="T61" s="2">
        <v>0.05</v>
      </c>
      <c r="U61" s="2">
        <v>3943.626667</v>
      </c>
      <c r="V61" s="2">
        <v>8.2801095940000007</v>
      </c>
      <c r="W61" s="2">
        <v>62.798301459999998</v>
      </c>
      <c r="X61" s="2">
        <v>2008</v>
      </c>
      <c r="Y61" s="2">
        <v>26</v>
      </c>
      <c r="AA61" s="2" t="s">
        <v>7</v>
      </c>
      <c r="AB61" s="2" t="s">
        <v>5</v>
      </c>
      <c r="AC61" s="2">
        <v>19</v>
      </c>
      <c r="AD61" s="2">
        <v>5</v>
      </c>
      <c r="AE61" s="2" t="s">
        <v>6</v>
      </c>
      <c r="AF61" s="2">
        <v>18</v>
      </c>
      <c r="AG61" s="2">
        <v>0.18</v>
      </c>
      <c r="AH61" s="2">
        <v>738.4</v>
      </c>
      <c r="AI61" s="2">
        <v>6.6058390469999999</v>
      </c>
      <c r="AJ61" s="2">
        <v>27.17351652</v>
      </c>
      <c r="AK61" s="2">
        <v>2012</v>
      </c>
      <c r="AL61" s="2">
        <v>59</v>
      </c>
      <c r="AN61" s="2" t="s">
        <v>7</v>
      </c>
      <c r="AO61" s="2" t="s">
        <v>5</v>
      </c>
      <c r="AP61" s="2">
        <v>19</v>
      </c>
      <c r="AQ61" s="2">
        <v>5</v>
      </c>
      <c r="AR61" s="2" t="s">
        <v>9</v>
      </c>
      <c r="AS61" s="2">
        <v>18</v>
      </c>
      <c r="AT61" s="2">
        <v>0.18</v>
      </c>
      <c r="AU61" s="2">
        <v>4505.12</v>
      </c>
      <c r="AV61" s="2">
        <v>8.4131917519999995</v>
      </c>
      <c r="AW61" s="2">
        <v>67.120190699999995</v>
      </c>
      <c r="AX61" s="2">
        <v>2012</v>
      </c>
      <c r="AY61" s="2">
        <v>59</v>
      </c>
      <c r="BA61" s="2" t="s">
        <v>7</v>
      </c>
      <c r="BB61" s="2" t="s">
        <v>5</v>
      </c>
      <c r="BC61" s="2">
        <v>19</v>
      </c>
      <c r="BD61" s="2">
        <v>5</v>
      </c>
      <c r="BE61" s="2" t="s">
        <v>10</v>
      </c>
      <c r="BF61" s="2">
        <v>18</v>
      </c>
      <c r="BG61" s="2">
        <v>0.18</v>
      </c>
      <c r="BH61" s="2">
        <v>2089.44</v>
      </c>
      <c r="BI61" s="2">
        <v>7.6451298489999999</v>
      </c>
      <c r="BJ61" s="2">
        <v>45.710392689999999</v>
      </c>
      <c r="BK61" s="2">
        <v>2012</v>
      </c>
      <c r="BL61" s="2">
        <v>59</v>
      </c>
      <c r="BN61" s="2" t="s">
        <v>7</v>
      </c>
      <c r="BO61" s="2" t="s">
        <v>5</v>
      </c>
      <c r="BP61" s="2">
        <v>19</v>
      </c>
      <c r="BQ61" s="2">
        <v>5</v>
      </c>
      <c r="BR61" s="2" t="s">
        <v>22</v>
      </c>
      <c r="BS61" s="2">
        <v>18</v>
      </c>
      <c r="BT61" s="2">
        <v>0.18</v>
      </c>
      <c r="BU61" s="2">
        <f t="shared" si="0"/>
        <v>7332.9599999999991</v>
      </c>
      <c r="BV61" s="2">
        <f t="shared" si="1"/>
        <v>8.9002708945667663</v>
      </c>
      <c r="BW61" s="2">
        <f t="shared" si="2"/>
        <v>85.632704032980286</v>
      </c>
      <c r="BX61" s="2">
        <v>2012</v>
      </c>
      <c r="BY61" s="2">
        <v>59</v>
      </c>
      <c r="CA61" t="s">
        <v>7</v>
      </c>
      <c r="CB61" t="s">
        <v>5</v>
      </c>
      <c r="CC61">
        <v>19</v>
      </c>
      <c r="CD61">
        <v>5</v>
      </c>
      <c r="CE61" t="s">
        <v>22</v>
      </c>
      <c r="CF61">
        <v>18</v>
      </c>
      <c r="CG61">
        <v>0.18</v>
      </c>
      <c r="CH61">
        <v>7332.9599999999991</v>
      </c>
      <c r="CI61">
        <v>8.9002708945667663</v>
      </c>
      <c r="CJ61">
        <v>85.632704032980286</v>
      </c>
      <c r="CK61">
        <v>2012</v>
      </c>
      <c r="CL61">
        <v>59</v>
      </c>
      <c r="CN61" s="2" t="s">
        <v>7</v>
      </c>
      <c r="CO61" s="2" t="s">
        <v>5</v>
      </c>
      <c r="CP61" s="2">
        <v>19</v>
      </c>
      <c r="CQ61" s="2">
        <v>5</v>
      </c>
      <c r="CR61" s="2" t="s">
        <v>6</v>
      </c>
      <c r="CS61" s="2">
        <v>18</v>
      </c>
      <c r="CT61" s="2">
        <v>0.18</v>
      </c>
      <c r="CU61" s="2">
        <v>738.4</v>
      </c>
      <c r="CV61" s="2">
        <v>6.6058390469999999</v>
      </c>
      <c r="CW61" s="2">
        <v>27.17351652</v>
      </c>
      <c r="CX61" s="2">
        <v>2012</v>
      </c>
      <c r="CY61" s="2">
        <v>59</v>
      </c>
    </row>
    <row r="62" spans="1:103" x14ac:dyDescent="0.55000000000000004">
      <c r="A62" s="2" t="s">
        <v>4</v>
      </c>
      <c r="B62" s="2" t="s">
        <v>5</v>
      </c>
      <c r="C62" s="2">
        <v>27</v>
      </c>
      <c r="D62" s="2">
        <v>5</v>
      </c>
      <c r="E62" s="2" t="s">
        <v>6</v>
      </c>
      <c r="F62" s="2">
        <v>13</v>
      </c>
      <c r="G62" s="2">
        <v>0.13</v>
      </c>
      <c r="H62" s="2">
        <v>684.65252299999997</v>
      </c>
      <c r="I62" s="2">
        <v>6.5303709730000001</v>
      </c>
      <c r="J62" s="2">
        <v>26.165865610000001</v>
      </c>
      <c r="K62" s="2">
        <v>2012</v>
      </c>
      <c r="L62" s="2">
        <v>27</v>
      </c>
      <c r="N62" s="2" t="s">
        <v>4</v>
      </c>
      <c r="O62" s="2" t="s">
        <v>5</v>
      </c>
      <c r="P62" s="2">
        <v>27</v>
      </c>
      <c r="Q62" s="2">
        <v>1</v>
      </c>
      <c r="R62" s="2" t="s">
        <v>9</v>
      </c>
      <c r="S62" s="2">
        <v>13</v>
      </c>
      <c r="T62" s="2">
        <v>0.13</v>
      </c>
      <c r="U62" s="2">
        <v>2969.8133330000001</v>
      </c>
      <c r="V62" s="2">
        <v>7.9965910439999996</v>
      </c>
      <c r="W62" s="2">
        <v>54.495993740000003</v>
      </c>
      <c r="X62" s="2">
        <v>2008</v>
      </c>
      <c r="Y62" s="2">
        <v>27</v>
      </c>
      <c r="AA62" s="2" t="s">
        <v>7</v>
      </c>
      <c r="AB62" s="2" t="s">
        <v>5</v>
      </c>
      <c r="AC62" s="2">
        <v>22</v>
      </c>
      <c r="AD62" s="2">
        <v>5</v>
      </c>
      <c r="AE62" s="2" t="s">
        <v>6</v>
      </c>
      <c r="AF62" s="2">
        <v>12</v>
      </c>
      <c r="AG62" s="2">
        <v>0.12</v>
      </c>
      <c r="AH62" s="2">
        <v>585.02214790000005</v>
      </c>
      <c r="AI62" s="2">
        <v>6.3733575839999999</v>
      </c>
      <c r="AJ62" s="2">
        <v>24.187231090000001</v>
      </c>
      <c r="AK62" s="2">
        <v>2012</v>
      </c>
      <c r="AL62" s="2">
        <v>62</v>
      </c>
      <c r="AN62" s="2" t="s">
        <v>7</v>
      </c>
      <c r="AO62" s="2" t="s">
        <v>5</v>
      </c>
      <c r="AP62" s="2">
        <v>22</v>
      </c>
      <c r="AQ62" s="2">
        <v>5</v>
      </c>
      <c r="AR62" s="2" t="s">
        <v>9</v>
      </c>
      <c r="AS62" s="2">
        <v>12</v>
      </c>
      <c r="AT62" s="2">
        <v>0.12</v>
      </c>
      <c r="AU62" s="2">
        <v>1987.573333</v>
      </c>
      <c r="AV62" s="2">
        <v>7.595172743</v>
      </c>
      <c r="AW62" s="2">
        <v>44.582208710000003</v>
      </c>
      <c r="AX62" s="2">
        <v>2012</v>
      </c>
      <c r="AY62" s="2">
        <v>62</v>
      </c>
      <c r="BA62" s="2" t="s">
        <v>7</v>
      </c>
      <c r="BB62" s="2" t="s">
        <v>5</v>
      </c>
      <c r="BC62" s="2">
        <v>22</v>
      </c>
      <c r="BD62" s="2">
        <v>5</v>
      </c>
      <c r="BE62" s="2" t="s">
        <v>10</v>
      </c>
      <c r="BF62" s="2">
        <v>12</v>
      </c>
      <c r="BG62" s="2">
        <v>0.12</v>
      </c>
      <c r="BH62" s="2">
        <v>739.09333330000004</v>
      </c>
      <c r="BI62" s="2">
        <v>6.6067763040000003</v>
      </c>
      <c r="BJ62" s="2">
        <v>27.186271040000001</v>
      </c>
      <c r="BK62" s="2">
        <v>2012</v>
      </c>
      <c r="BL62" s="2">
        <v>62</v>
      </c>
      <c r="BN62" s="2" t="s">
        <v>7</v>
      </c>
      <c r="BO62" s="2" t="s">
        <v>5</v>
      </c>
      <c r="BP62" s="2">
        <v>22</v>
      </c>
      <c r="BQ62" s="2">
        <v>5</v>
      </c>
      <c r="BR62" s="2" t="s">
        <v>22</v>
      </c>
      <c r="BS62" s="2">
        <v>12</v>
      </c>
      <c r="BT62" s="2">
        <v>0.12</v>
      </c>
      <c r="BU62" s="2">
        <f t="shared" si="0"/>
        <v>3311.6888141999998</v>
      </c>
      <c r="BV62" s="2">
        <f t="shared" si="1"/>
        <v>8.1055154691832172</v>
      </c>
      <c r="BW62" s="2">
        <f t="shared" si="2"/>
        <v>57.547274602712505</v>
      </c>
      <c r="BX62" s="2">
        <v>2012</v>
      </c>
      <c r="BY62" s="2">
        <v>62</v>
      </c>
      <c r="CA62" t="s">
        <v>7</v>
      </c>
      <c r="CB62" t="s">
        <v>5</v>
      </c>
      <c r="CC62">
        <v>22</v>
      </c>
      <c r="CD62">
        <v>5</v>
      </c>
      <c r="CE62" t="s">
        <v>22</v>
      </c>
      <c r="CF62">
        <v>12</v>
      </c>
      <c r="CG62">
        <v>0.12</v>
      </c>
      <c r="CH62">
        <v>3311.6888141999998</v>
      </c>
      <c r="CI62">
        <v>8.1055154691832172</v>
      </c>
      <c r="CJ62">
        <v>57.547274602712505</v>
      </c>
      <c r="CK62">
        <v>2012</v>
      </c>
      <c r="CL62">
        <v>62</v>
      </c>
      <c r="CN62" s="2" t="s">
        <v>7</v>
      </c>
      <c r="CO62" s="2" t="s">
        <v>5</v>
      </c>
      <c r="CP62" s="2">
        <v>22</v>
      </c>
      <c r="CQ62" s="2">
        <v>5</v>
      </c>
      <c r="CR62" s="2" t="s">
        <v>6</v>
      </c>
      <c r="CS62" s="2">
        <v>12</v>
      </c>
      <c r="CT62" s="2">
        <v>0.12</v>
      </c>
      <c r="CU62" s="2">
        <v>585.02214790000005</v>
      </c>
      <c r="CV62" s="2">
        <v>6.3733575839999999</v>
      </c>
      <c r="CW62" s="2">
        <v>24.187231090000001</v>
      </c>
      <c r="CX62" s="2">
        <v>2012</v>
      </c>
      <c r="CY62" s="2">
        <v>62</v>
      </c>
    </row>
    <row r="63" spans="1:103" x14ac:dyDescent="0.55000000000000004">
      <c r="A63" s="2" t="s">
        <v>4</v>
      </c>
      <c r="B63" s="2" t="s">
        <v>5</v>
      </c>
      <c r="C63" s="2">
        <v>28</v>
      </c>
      <c r="D63" s="2">
        <v>5</v>
      </c>
      <c r="E63" s="2" t="s">
        <v>6</v>
      </c>
      <c r="F63" s="2">
        <v>9</v>
      </c>
      <c r="G63" s="2">
        <v>0.09</v>
      </c>
      <c r="H63" s="2">
        <v>339.3653104</v>
      </c>
      <c r="I63" s="2">
        <v>5.8300194830000001</v>
      </c>
      <c r="J63" s="2">
        <v>18.421870439999999</v>
      </c>
      <c r="K63" s="2">
        <v>2012</v>
      </c>
      <c r="L63" s="2">
        <v>28</v>
      </c>
      <c r="N63" s="2" t="s">
        <v>4</v>
      </c>
      <c r="O63" s="2" t="s">
        <v>5</v>
      </c>
      <c r="P63" s="2">
        <v>28</v>
      </c>
      <c r="Q63" s="2">
        <v>1</v>
      </c>
      <c r="R63" s="2" t="s">
        <v>9</v>
      </c>
      <c r="S63" s="2">
        <v>9</v>
      </c>
      <c r="T63" s="2">
        <v>0.09</v>
      </c>
      <c r="U63" s="2">
        <v>1942.2933330000001</v>
      </c>
      <c r="V63" s="2">
        <v>7.5721394069999999</v>
      </c>
      <c r="W63" s="2">
        <v>44.071457129999999</v>
      </c>
      <c r="X63" s="2">
        <v>2008</v>
      </c>
      <c r="Y63" s="2">
        <v>28</v>
      </c>
      <c r="AA63" s="2" t="s">
        <v>7</v>
      </c>
      <c r="AB63" s="2" t="s">
        <v>5</v>
      </c>
      <c r="AC63" s="2">
        <v>24</v>
      </c>
      <c r="AD63" s="2">
        <v>5</v>
      </c>
      <c r="AE63" s="2" t="s">
        <v>6</v>
      </c>
      <c r="AF63" s="2">
        <v>18</v>
      </c>
      <c r="AG63" s="2">
        <v>0.18</v>
      </c>
      <c r="AH63" s="2">
        <v>1702.857276</v>
      </c>
      <c r="AI63" s="2">
        <v>7.4406499459999997</v>
      </c>
      <c r="AJ63" s="2">
        <v>41.265691269999998</v>
      </c>
      <c r="AK63" s="2">
        <v>2012</v>
      </c>
      <c r="AL63" s="2">
        <v>64</v>
      </c>
      <c r="AN63" s="2" t="s">
        <v>7</v>
      </c>
      <c r="AO63" s="2" t="s">
        <v>5</v>
      </c>
      <c r="AP63" s="2">
        <v>24</v>
      </c>
      <c r="AQ63" s="2">
        <v>5</v>
      </c>
      <c r="AR63" s="2" t="s">
        <v>9</v>
      </c>
      <c r="AS63" s="2">
        <v>18</v>
      </c>
      <c r="AT63" s="2">
        <v>0.18</v>
      </c>
      <c r="AU63" s="2">
        <v>4325.3866669999998</v>
      </c>
      <c r="AV63" s="2">
        <v>8.3724879849999994</v>
      </c>
      <c r="AW63" s="2">
        <v>65.767671899999996</v>
      </c>
      <c r="AX63" s="2">
        <v>2012</v>
      </c>
      <c r="AY63" s="2">
        <v>64</v>
      </c>
      <c r="BA63" s="2" t="s">
        <v>7</v>
      </c>
      <c r="BB63" s="2" t="s">
        <v>5</v>
      </c>
      <c r="BC63" s="2">
        <v>24</v>
      </c>
      <c r="BD63" s="2">
        <v>5</v>
      </c>
      <c r="BE63" s="2" t="s">
        <v>10</v>
      </c>
      <c r="BF63" s="2">
        <v>18</v>
      </c>
      <c r="BG63" s="2">
        <v>0.18</v>
      </c>
      <c r="BH63" s="2">
        <v>2723.52</v>
      </c>
      <c r="BI63" s="2">
        <v>7.9100475450000003</v>
      </c>
      <c r="BJ63" s="2">
        <v>52.187354790000001</v>
      </c>
      <c r="BK63" s="2">
        <v>2012</v>
      </c>
      <c r="BL63" s="2">
        <v>64</v>
      </c>
      <c r="BN63" s="2" t="s">
        <v>7</v>
      </c>
      <c r="BO63" s="2" t="s">
        <v>5</v>
      </c>
      <c r="BP63" s="2">
        <v>24</v>
      </c>
      <c r="BQ63" s="2">
        <v>5</v>
      </c>
      <c r="BR63" s="2" t="s">
        <v>22</v>
      </c>
      <c r="BS63" s="2">
        <v>18</v>
      </c>
      <c r="BT63" s="2">
        <v>0.18</v>
      </c>
      <c r="BU63" s="2">
        <f t="shared" si="0"/>
        <v>8751.7639429999999</v>
      </c>
      <c r="BV63" s="2">
        <f t="shared" si="1"/>
        <v>9.0771248086723286</v>
      </c>
      <c r="BW63" s="2">
        <f t="shared" si="2"/>
        <v>93.550862866143575</v>
      </c>
      <c r="BX63" s="2">
        <v>2012</v>
      </c>
      <c r="BY63" s="2">
        <v>64</v>
      </c>
      <c r="CA63" t="s">
        <v>7</v>
      </c>
      <c r="CB63" t="s">
        <v>5</v>
      </c>
      <c r="CC63">
        <v>24</v>
      </c>
      <c r="CD63">
        <v>5</v>
      </c>
      <c r="CE63" t="s">
        <v>22</v>
      </c>
      <c r="CF63">
        <v>18</v>
      </c>
      <c r="CG63">
        <v>0.18</v>
      </c>
      <c r="CH63">
        <v>8751.7639429999999</v>
      </c>
      <c r="CI63">
        <v>9.0771248086723286</v>
      </c>
      <c r="CJ63">
        <v>93.550862866143575</v>
      </c>
      <c r="CK63">
        <v>2012</v>
      </c>
      <c r="CL63">
        <v>64</v>
      </c>
      <c r="CN63" s="2" t="s">
        <v>7</v>
      </c>
      <c r="CO63" s="2" t="s">
        <v>5</v>
      </c>
      <c r="CP63" s="2">
        <v>24</v>
      </c>
      <c r="CQ63" s="2">
        <v>5</v>
      </c>
      <c r="CR63" s="2" t="s">
        <v>6</v>
      </c>
      <c r="CS63" s="2">
        <v>18</v>
      </c>
      <c r="CT63" s="2">
        <v>0.18</v>
      </c>
      <c r="CU63" s="2">
        <v>1702.857276</v>
      </c>
      <c r="CV63" s="2">
        <v>7.4406499459999997</v>
      </c>
      <c r="CW63" s="2">
        <v>41.265691269999998</v>
      </c>
      <c r="CX63" s="2">
        <v>2012</v>
      </c>
      <c r="CY63" s="2">
        <v>64</v>
      </c>
    </row>
    <row r="64" spans="1:103" x14ac:dyDescent="0.55000000000000004">
      <c r="A64" s="2" t="s">
        <v>4</v>
      </c>
      <c r="B64" s="2" t="s">
        <v>5</v>
      </c>
      <c r="C64" s="2">
        <v>29</v>
      </c>
      <c r="D64" s="2">
        <v>5</v>
      </c>
      <c r="E64" s="2" t="s">
        <v>6</v>
      </c>
      <c r="F64" s="2">
        <v>24</v>
      </c>
      <c r="G64" s="2">
        <v>0.24</v>
      </c>
      <c r="H64" s="2">
        <v>4941.0519080000004</v>
      </c>
      <c r="I64" s="2">
        <v>8.5055358900000009</v>
      </c>
      <c r="J64" s="2">
        <v>70.29261631</v>
      </c>
      <c r="K64" s="2">
        <v>2012</v>
      </c>
      <c r="L64" s="2">
        <v>29</v>
      </c>
      <c r="N64" s="2" t="s">
        <v>4</v>
      </c>
      <c r="O64" s="2" t="s">
        <v>5</v>
      </c>
      <c r="P64" s="2">
        <v>29</v>
      </c>
      <c r="Q64" s="2">
        <v>1</v>
      </c>
      <c r="R64" s="2" t="s">
        <v>9</v>
      </c>
      <c r="S64" s="2">
        <v>24</v>
      </c>
      <c r="T64" s="2">
        <v>0.24</v>
      </c>
      <c r="U64" s="2">
        <v>6367.2</v>
      </c>
      <c r="V64" s="2">
        <v>8.7590721340000002</v>
      </c>
      <c r="W64" s="2">
        <v>79.794736670000006</v>
      </c>
      <c r="X64" s="2">
        <v>2008</v>
      </c>
      <c r="Y64" s="2">
        <v>29</v>
      </c>
      <c r="AA64" s="2" t="s">
        <v>7</v>
      </c>
      <c r="AB64" s="2" t="s">
        <v>5</v>
      </c>
      <c r="AC64" s="2">
        <v>26</v>
      </c>
      <c r="AD64" s="2">
        <v>5</v>
      </c>
      <c r="AE64" s="2" t="s">
        <v>6</v>
      </c>
      <c r="AF64" s="2">
        <v>32</v>
      </c>
      <c r="AG64" s="2">
        <v>0.32</v>
      </c>
      <c r="AH64" s="2">
        <v>1544.763676</v>
      </c>
      <c r="AI64" s="2">
        <v>7.3432733560000001</v>
      </c>
      <c r="AJ64" s="2">
        <v>39.303481720000001</v>
      </c>
      <c r="AK64" s="2">
        <v>2012</v>
      </c>
      <c r="AL64" s="2">
        <v>66</v>
      </c>
      <c r="AN64" s="2" t="s">
        <v>7</v>
      </c>
      <c r="AO64" s="2" t="s">
        <v>5</v>
      </c>
      <c r="AP64" s="2">
        <v>26</v>
      </c>
      <c r="AQ64" s="2">
        <v>5</v>
      </c>
      <c r="AR64" s="2" t="s">
        <v>9</v>
      </c>
      <c r="AS64" s="2">
        <v>32</v>
      </c>
      <c r="AT64" s="2">
        <v>0.32</v>
      </c>
      <c r="AU64" s="2">
        <v>7121.0666670000001</v>
      </c>
      <c r="AV64" s="2">
        <v>8.8709532249999992</v>
      </c>
      <c r="AW64" s="2">
        <v>84.386412809999996</v>
      </c>
      <c r="AX64" s="2">
        <v>2012</v>
      </c>
      <c r="AY64" s="2">
        <v>66</v>
      </c>
      <c r="BA64" s="2" t="s">
        <v>7</v>
      </c>
      <c r="BB64" s="2" t="s">
        <v>5</v>
      </c>
      <c r="BC64" s="2">
        <v>26</v>
      </c>
      <c r="BD64" s="2">
        <v>5</v>
      </c>
      <c r="BE64" s="2" t="s">
        <v>10</v>
      </c>
      <c r="BF64" s="2">
        <v>32</v>
      </c>
      <c r="BG64" s="2">
        <v>0.32</v>
      </c>
      <c r="BH64" s="2">
        <v>4050.2933330000001</v>
      </c>
      <c r="BI64" s="2">
        <v>8.3067914510000005</v>
      </c>
      <c r="BJ64" s="2">
        <v>63.641914909999997</v>
      </c>
      <c r="BK64" s="2">
        <v>2012</v>
      </c>
      <c r="BL64" s="2">
        <v>66</v>
      </c>
      <c r="BN64" s="2" t="s">
        <v>7</v>
      </c>
      <c r="BO64" s="2" t="s">
        <v>5</v>
      </c>
      <c r="BP64" s="2">
        <v>26</v>
      </c>
      <c r="BQ64" s="2">
        <v>5</v>
      </c>
      <c r="BR64" s="2" t="s">
        <v>22</v>
      </c>
      <c r="BS64" s="2">
        <v>32</v>
      </c>
      <c r="BT64" s="2">
        <v>0.32</v>
      </c>
      <c r="BU64" s="2">
        <f t="shared" si="0"/>
        <v>12716.123675999999</v>
      </c>
      <c r="BV64" s="2">
        <f t="shared" si="1"/>
        <v>9.4507046852231227</v>
      </c>
      <c r="BW64" s="2">
        <f t="shared" si="2"/>
        <v>112.76579124894215</v>
      </c>
      <c r="BX64" s="2">
        <v>2012</v>
      </c>
      <c r="BY64" s="2">
        <v>66</v>
      </c>
      <c r="CA64" t="s">
        <v>7</v>
      </c>
      <c r="CB64" t="s">
        <v>5</v>
      </c>
      <c r="CC64">
        <v>26</v>
      </c>
      <c r="CD64">
        <v>5</v>
      </c>
      <c r="CE64" t="s">
        <v>22</v>
      </c>
      <c r="CF64">
        <v>32</v>
      </c>
      <c r="CG64">
        <v>0.32</v>
      </c>
      <c r="CH64">
        <v>12716.123675999999</v>
      </c>
      <c r="CI64">
        <v>9.4507046852231227</v>
      </c>
      <c r="CJ64">
        <v>112.76579124894215</v>
      </c>
      <c r="CK64">
        <v>2012</v>
      </c>
      <c r="CL64">
        <v>66</v>
      </c>
      <c r="CN64" s="2" t="s">
        <v>7</v>
      </c>
      <c r="CO64" s="2" t="s">
        <v>5</v>
      </c>
      <c r="CP64" s="2">
        <v>26</v>
      </c>
      <c r="CQ64" s="2">
        <v>5</v>
      </c>
      <c r="CR64" s="2" t="s">
        <v>6</v>
      </c>
      <c r="CS64" s="2">
        <v>32</v>
      </c>
      <c r="CT64" s="2">
        <v>0.32</v>
      </c>
      <c r="CU64" s="2">
        <v>1544.763676</v>
      </c>
      <c r="CV64" s="2">
        <v>7.3432733560000001</v>
      </c>
      <c r="CW64" s="2">
        <v>39.303481720000001</v>
      </c>
      <c r="CX64" s="2">
        <v>2012</v>
      </c>
      <c r="CY64" s="2">
        <v>66</v>
      </c>
    </row>
    <row r="65" spans="1:103" x14ac:dyDescent="0.55000000000000004">
      <c r="A65" s="2" t="s">
        <v>4</v>
      </c>
      <c r="B65" s="2" t="s">
        <v>5</v>
      </c>
      <c r="C65" s="2">
        <v>31</v>
      </c>
      <c r="D65" s="2">
        <v>5</v>
      </c>
      <c r="E65" s="2" t="s">
        <v>6</v>
      </c>
      <c r="F65" s="2">
        <v>15</v>
      </c>
      <c r="G65" s="2">
        <v>0.15</v>
      </c>
      <c r="H65" s="2">
        <v>1120.0825010000001</v>
      </c>
      <c r="I65" s="2">
        <v>7.0220500159999997</v>
      </c>
      <c r="J65" s="2">
        <v>33.467633630000002</v>
      </c>
      <c r="K65" s="2">
        <v>2012</v>
      </c>
      <c r="L65" s="2">
        <v>31</v>
      </c>
      <c r="N65" s="2" t="s">
        <v>4</v>
      </c>
      <c r="O65" s="2" t="s">
        <v>5</v>
      </c>
      <c r="P65" s="2">
        <v>31</v>
      </c>
      <c r="Q65" s="2">
        <v>1</v>
      </c>
      <c r="R65" s="2" t="s">
        <v>9</v>
      </c>
      <c r="S65" s="2">
        <v>15</v>
      </c>
      <c r="T65" s="2">
        <v>0.15</v>
      </c>
      <c r="U65" s="2">
        <v>1250.72</v>
      </c>
      <c r="V65" s="2">
        <v>7.132273885</v>
      </c>
      <c r="W65" s="2">
        <v>35.365519929999998</v>
      </c>
      <c r="X65" s="2">
        <v>2008</v>
      </c>
      <c r="Y65" s="2">
        <v>31</v>
      </c>
      <c r="AA65" s="2" t="s">
        <v>7</v>
      </c>
      <c r="AB65" s="2" t="s">
        <v>5</v>
      </c>
      <c r="AC65" s="2">
        <v>30</v>
      </c>
      <c r="AD65" s="2">
        <v>5</v>
      </c>
      <c r="AE65" s="2" t="s">
        <v>6</v>
      </c>
      <c r="AF65" s="2">
        <v>8</v>
      </c>
      <c r="AG65" s="2">
        <v>0.08</v>
      </c>
      <c r="AH65" s="2">
        <v>580.49935029999995</v>
      </c>
      <c r="AI65" s="2">
        <v>6.3656098549999998</v>
      </c>
      <c r="AJ65" s="2">
        <v>24.09355412</v>
      </c>
      <c r="AK65" s="2">
        <v>2012</v>
      </c>
      <c r="AL65" s="2">
        <v>70</v>
      </c>
      <c r="AN65" s="2" t="s">
        <v>7</v>
      </c>
      <c r="AO65" s="2" t="s">
        <v>5</v>
      </c>
      <c r="AP65" s="2">
        <v>30</v>
      </c>
      <c r="AQ65" s="2">
        <v>5</v>
      </c>
      <c r="AR65" s="2" t="s">
        <v>9</v>
      </c>
      <c r="AS65" s="2">
        <v>8</v>
      </c>
      <c r="AT65" s="2">
        <v>0.08</v>
      </c>
      <c r="AU65" s="2">
        <v>1309.44</v>
      </c>
      <c r="AV65" s="2">
        <v>7.1781182379999997</v>
      </c>
      <c r="AW65" s="2">
        <v>36.186185209999998</v>
      </c>
      <c r="AX65" s="2">
        <v>2012</v>
      </c>
      <c r="AY65" s="2">
        <v>70</v>
      </c>
      <c r="BA65" s="2" t="s">
        <v>7</v>
      </c>
      <c r="BB65" s="2" t="s">
        <v>5</v>
      </c>
      <c r="BC65" s="2">
        <v>30</v>
      </c>
      <c r="BD65" s="2">
        <v>5</v>
      </c>
      <c r="BE65" s="2" t="s">
        <v>10</v>
      </c>
      <c r="BF65" s="2">
        <v>8</v>
      </c>
      <c r="BG65" s="2">
        <v>0.08</v>
      </c>
      <c r="BH65" s="2">
        <v>1099.04</v>
      </c>
      <c r="BI65" s="2">
        <v>7.0031018219999996</v>
      </c>
      <c r="BJ65" s="2">
        <v>33.151772200000003</v>
      </c>
      <c r="BK65" s="2">
        <v>2012</v>
      </c>
      <c r="BL65" s="2">
        <v>70</v>
      </c>
      <c r="BN65" s="2" t="s">
        <v>7</v>
      </c>
      <c r="BO65" s="2" t="s">
        <v>5</v>
      </c>
      <c r="BP65" s="2">
        <v>30</v>
      </c>
      <c r="BQ65" s="2">
        <v>5</v>
      </c>
      <c r="BR65" s="2" t="s">
        <v>22</v>
      </c>
      <c r="BS65" s="2">
        <v>8</v>
      </c>
      <c r="BT65" s="2">
        <v>0.08</v>
      </c>
      <c r="BU65" s="2">
        <f t="shared" si="0"/>
        <v>2988.9793503000001</v>
      </c>
      <c r="BV65" s="2">
        <f t="shared" si="1"/>
        <v>8.0030217601067033</v>
      </c>
      <c r="BW65" s="2">
        <f t="shared" si="2"/>
        <v>54.671558879366152</v>
      </c>
      <c r="BX65" s="2">
        <v>2012</v>
      </c>
      <c r="BY65" s="2">
        <v>70</v>
      </c>
      <c r="CA65" t="s">
        <v>7</v>
      </c>
      <c r="CB65" t="s">
        <v>5</v>
      </c>
      <c r="CC65">
        <v>30</v>
      </c>
      <c r="CD65">
        <v>5</v>
      </c>
      <c r="CE65" t="s">
        <v>22</v>
      </c>
      <c r="CF65">
        <v>8</v>
      </c>
      <c r="CG65">
        <v>0.08</v>
      </c>
      <c r="CH65">
        <v>2988.9793503000001</v>
      </c>
      <c r="CI65">
        <v>8.0030217601067033</v>
      </c>
      <c r="CJ65">
        <v>54.671558879366152</v>
      </c>
      <c r="CK65">
        <v>2012</v>
      </c>
      <c r="CL65">
        <v>70</v>
      </c>
      <c r="CN65" s="2" t="s">
        <v>7</v>
      </c>
      <c r="CO65" s="2" t="s">
        <v>5</v>
      </c>
      <c r="CP65" s="2">
        <v>30</v>
      </c>
      <c r="CQ65" s="2">
        <v>5</v>
      </c>
      <c r="CR65" s="2" t="s">
        <v>6</v>
      </c>
      <c r="CS65" s="2">
        <v>8</v>
      </c>
      <c r="CT65" s="2">
        <v>0.08</v>
      </c>
      <c r="CU65" s="2">
        <v>580.49935029999995</v>
      </c>
      <c r="CV65" s="2">
        <v>6.3656098549999998</v>
      </c>
      <c r="CW65" s="2">
        <v>24.09355412</v>
      </c>
      <c r="CX65" s="2">
        <v>2012</v>
      </c>
      <c r="CY65" s="2">
        <v>70</v>
      </c>
    </row>
    <row r="66" spans="1:103" x14ac:dyDescent="0.55000000000000004">
      <c r="A66" s="2" t="s">
        <v>4</v>
      </c>
      <c r="B66" s="2" t="s">
        <v>5</v>
      </c>
      <c r="C66" s="2">
        <v>35</v>
      </c>
      <c r="D66" s="2">
        <v>5</v>
      </c>
      <c r="E66" s="2" t="s">
        <v>6</v>
      </c>
      <c r="F66" s="2">
        <v>23</v>
      </c>
      <c r="G66" s="2">
        <v>0.23</v>
      </c>
      <c r="H66" s="2">
        <v>1733.714086</v>
      </c>
      <c r="I66" s="2">
        <v>7.4585978869999998</v>
      </c>
      <c r="J66" s="2">
        <v>41.637892430000001</v>
      </c>
      <c r="K66" s="2">
        <v>2012</v>
      </c>
      <c r="L66" s="2">
        <v>35</v>
      </c>
      <c r="N66" s="2" t="s">
        <v>4</v>
      </c>
      <c r="O66" s="2" t="s">
        <v>5</v>
      </c>
      <c r="P66" s="2">
        <v>35</v>
      </c>
      <c r="Q66" s="2">
        <v>1</v>
      </c>
      <c r="R66" s="2" t="s">
        <v>9</v>
      </c>
      <c r="S66" s="2">
        <v>23</v>
      </c>
      <c r="T66" s="2">
        <v>0.23</v>
      </c>
      <c r="U66" s="2">
        <v>2163.893333</v>
      </c>
      <c r="V66" s="2">
        <v>7.6801263710000001</v>
      </c>
      <c r="W66" s="2">
        <v>46.517666890000001</v>
      </c>
      <c r="X66" s="2">
        <v>2008</v>
      </c>
      <c r="Y66" s="2">
        <v>35</v>
      </c>
      <c r="AA66" s="2" t="s">
        <v>7</v>
      </c>
      <c r="AB66" s="2" t="s">
        <v>5</v>
      </c>
      <c r="AC66" s="2">
        <v>31</v>
      </c>
      <c r="AD66" s="2">
        <v>5</v>
      </c>
      <c r="AE66" s="2" t="s">
        <v>6</v>
      </c>
      <c r="AF66" s="2">
        <v>8</v>
      </c>
      <c r="AG66" s="2">
        <v>0.08</v>
      </c>
      <c r="AH66" s="2">
        <v>323.99032080000001</v>
      </c>
      <c r="AI66" s="2">
        <v>5.7837953999999998</v>
      </c>
      <c r="AJ66" s="2">
        <v>17.999731130000001</v>
      </c>
      <c r="AK66" s="2">
        <v>2012</v>
      </c>
      <c r="AL66" s="2">
        <v>71</v>
      </c>
      <c r="AN66" s="2" t="s">
        <v>7</v>
      </c>
      <c r="AO66" s="2" t="s">
        <v>5</v>
      </c>
      <c r="AP66" s="2">
        <v>31</v>
      </c>
      <c r="AQ66" s="2">
        <v>5</v>
      </c>
      <c r="AR66" s="2" t="s">
        <v>9</v>
      </c>
      <c r="AS66" s="2">
        <v>8</v>
      </c>
      <c r="AT66" s="2">
        <v>0.08</v>
      </c>
      <c r="AU66" s="2">
        <v>327.73333330000003</v>
      </c>
      <c r="AV66" s="2">
        <v>5.7952468850000001</v>
      </c>
      <c r="AW66" s="2">
        <v>18.103406679999999</v>
      </c>
      <c r="AX66" s="2">
        <v>2012</v>
      </c>
      <c r="AY66" s="2">
        <v>71</v>
      </c>
      <c r="BA66" s="2" t="s">
        <v>7</v>
      </c>
      <c r="BB66" s="2" t="s">
        <v>5</v>
      </c>
      <c r="BC66" s="2">
        <v>31</v>
      </c>
      <c r="BD66" s="2">
        <v>5</v>
      </c>
      <c r="BE66" s="2" t="s">
        <v>10</v>
      </c>
      <c r="BF66" s="2">
        <v>8</v>
      </c>
      <c r="BG66" s="2">
        <v>0.08</v>
      </c>
      <c r="BH66" s="2">
        <v>277.5466667</v>
      </c>
      <c r="BI66" s="2">
        <v>5.6295856100000004</v>
      </c>
      <c r="BJ66" s="2">
        <v>16.65973189</v>
      </c>
      <c r="BK66" s="2">
        <v>2012</v>
      </c>
      <c r="BL66" s="2">
        <v>71</v>
      </c>
      <c r="BN66" s="2" t="s">
        <v>7</v>
      </c>
      <c r="BO66" s="2" t="s">
        <v>5</v>
      </c>
      <c r="BP66" s="2">
        <v>31</v>
      </c>
      <c r="BQ66" s="2">
        <v>5</v>
      </c>
      <c r="BR66" s="2" t="s">
        <v>22</v>
      </c>
      <c r="BS66" s="2">
        <v>8</v>
      </c>
      <c r="BT66" s="2">
        <v>0.08</v>
      </c>
      <c r="BU66" s="2">
        <f t="shared" si="0"/>
        <v>929.27032080000004</v>
      </c>
      <c r="BV66" s="2">
        <f t="shared" si="1"/>
        <v>6.8354752114385615</v>
      </c>
      <c r="BW66" s="2">
        <f t="shared" si="2"/>
        <v>30.483935454596409</v>
      </c>
      <c r="BX66" s="2">
        <v>2012</v>
      </c>
      <c r="BY66" s="2">
        <v>71</v>
      </c>
      <c r="CA66" t="s">
        <v>7</v>
      </c>
      <c r="CB66" t="s">
        <v>5</v>
      </c>
      <c r="CC66">
        <v>31</v>
      </c>
      <c r="CD66">
        <v>5</v>
      </c>
      <c r="CE66" t="s">
        <v>22</v>
      </c>
      <c r="CF66">
        <v>8</v>
      </c>
      <c r="CG66">
        <v>0.08</v>
      </c>
      <c r="CH66">
        <v>929.27032080000004</v>
      </c>
      <c r="CI66">
        <v>6.8354752114385615</v>
      </c>
      <c r="CJ66">
        <v>30.483935454596409</v>
      </c>
      <c r="CK66">
        <v>2012</v>
      </c>
      <c r="CL66">
        <v>71</v>
      </c>
      <c r="CN66" s="2" t="s">
        <v>7</v>
      </c>
      <c r="CO66" s="2" t="s">
        <v>5</v>
      </c>
      <c r="CP66" s="2">
        <v>31</v>
      </c>
      <c r="CQ66" s="2">
        <v>5</v>
      </c>
      <c r="CR66" s="2" t="s">
        <v>6</v>
      </c>
      <c r="CS66" s="2">
        <v>8</v>
      </c>
      <c r="CT66" s="2">
        <v>0.08</v>
      </c>
      <c r="CU66" s="2">
        <v>323.99032080000001</v>
      </c>
      <c r="CV66" s="2">
        <v>5.7837953999999998</v>
      </c>
      <c r="CW66" s="2">
        <v>17.999731130000001</v>
      </c>
      <c r="CX66" s="2">
        <v>2012</v>
      </c>
      <c r="CY66" s="2">
        <v>71</v>
      </c>
    </row>
    <row r="67" spans="1:103" x14ac:dyDescent="0.55000000000000004">
      <c r="A67" s="2" t="s">
        <v>8</v>
      </c>
      <c r="B67" s="2" t="s">
        <v>5</v>
      </c>
      <c r="C67" s="2">
        <v>1</v>
      </c>
      <c r="D67" s="2">
        <v>5</v>
      </c>
      <c r="E67" s="2" t="s">
        <v>6</v>
      </c>
      <c r="F67" s="2">
        <v>17</v>
      </c>
      <c r="G67" s="2">
        <v>0.17</v>
      </c>
      <c r="H67" s="2">
        <v>244.66025450000001</v>
      </c>
      <c r="I67" s="2">
        <v>5.5039495020000002</v>
      </c>
      <c r="J67" s="2">
        <v>15.641619309999999</v>
      </c>
      <c r="K67" s="2">
        <v>2012</v>
      </c>
      <c r="L67" s="2">
        <v>81</v>
      </c>
      <c r="N67" s="2" t="s">
        <v>7</v>
      </c>
      <c r="O67" s="2" t="s">
        <v>5</v>
      </c>
      <c r="P67" s="2">
        <v>4</v>
      </c>
      <c r="Q67" s="2">
        <v>1</v>
      </c>
      <c r="R67" s="2" t="s">
        <v>9</v>
      </c>
      <c r="S67" s="2">
        <v>5</v>
      </c>
      <c r="T67" s="2">
        <v>0.05</v>
      </c>
      <c r="U67" s="2">
        <v>3089.3866670000002</v>
      </c>
      <c r="V67" s="2">
        <v>8.0360514970000008</v>
      </c>
      <c r="W67" s="2">
        <v>55.582251360000001</v>
      </c>
      <c r="X67" s="2">
        <v>2007</v>
      </c>
      <c r="Y67" s="2">
        <v>44</v>
      </c>
      <c r="AA67" s="2" t="s">
        <v>7</v>
      </c>
      <c r="AB67" s="2" t="s">
        <v>5</v>
      </c>
      <c r="AC67" s="2">
        <v>33</v>
      </c>
      <c r="AD67" s="2">
        <v>5</v>
      </c>
      <c r="AE67" s="2" t="s">
        <v>6</v>
      </c>
      <c r="AF67" s="2">
        <v>26</v>
      </c>
      <c r="AG67" s="2">
        <v>0.26</v>
      </c>
      <c r="AH67" s="2">
        <v>2202.507807</v>
      </c>
      <c r="AI67" s="2">
        <v>7.6978058269999998</v>
      </c>
      <c r="AJ67" s="2">
        <v>46.930883299999998</v>
      </c>
      <c r="AK67" s="2">
        <v>2012</v>
      </c>
      <c r="AL67" s="2">
        <v>73</v>
      </c>
      <c r="AN67" s="2" t="s">
        <v>7</v>
      </c>
      <c r="AO67" s="2" t="s">
        <v>5</v>
      </c>
      <c r="AP67" s="2">
        <v>33</v>
      </c>
      <c r="AQ67" s="2">
        <v>5</v>
      </c>
      <c r="AR67" s="2" t="s">
        <v>9</v>
      </c>
      <c r="AS67" s="2">
        <v>26</v>
      </c>
      <c r="AT67" s="2">
        <v>0.26</v>
      </c>
      <c r="AU67" s="2">
        <v>7912.2666669999999</v>
      </c>
      <c r="AV67" s="2">
        <v>8.9762959549999994</v>
      </c>
      <c r="AW67" s="2">
        <v>88.950922800000001</v>
      </c>
      <c r="AX67" s="2">
        <v>2012</v>
      </c>
      <c r="AY67" s="2">
        <v>73</v>
      </c>
      <c r="BA67" s="2" t="s">
        <v>7</v>
      </c>
      <c r="BB67" s="2" t="s">
        <v>5</v>
      </c>
      <c r="BC67" s="2">
        <v>33</v>
      </c>
      <c r="BD67" s="2">
        <v>5</v>
      </c>
      <c r="BE67" s="2" t="s">
        <v>10</v>
      </c>
      <c r="BF67" s="2">
        <v>26</v>
      </c>
      <c r="BG67" s="2">
        <v>0.26</v>
      </c>
      <c r="BH67" s="2">
        <v>6019.5733330000003</v>
      </c>
      <c r="BI67" s="2">
        <v>8.7029377720000003</v>
      </c>
      <c r="BJ67" s="2">
        <v>77.585909369999996</v>
      </c>
      <c r="BK67" s="2">
        <v>2012</v>
      </c>
      <c r="BL67" s="2">
        <v>73</v>
      </c>
      <c r="BN67" s="2" t="s">
        <v>7</v>
      </c>
      <c r="BO67" s="2" t="s">
        <v>5</v>
      </c>
      <c r="BP67" s="2">
        <v>33</v>
      </c>
      <c r="BQ67" s="2">
        <v>5</v>
      </c>
      <c r="BR67" s="2" t="s">
        <v>22</v>
      </c>
      <c r="BS67" s="2">
        <v>26</v>
      </c>
      <c r="BT67" s="2">
        <v>0.26</v>
      </c>
      <c r="BU67" s="2">
        <f t="shared" si="0"/>
        <v>16134.347807</v>
      </c>
      <c r="BV67" s="2">
        <f t="shared" si="1"/>
        <v>9.6887676603119921</v>
      </c>
      <c r="BW67" s="2">
        <f t="shared" si="2"/>
        <v>127.02105261333651</v>
      </c>
      <c r="BX67" s="2">
        <v>2012</v>
      </c>
      <c r="BY67" s="2">
        <v>73</v>
      </c>
      <c r="CA67" t="s">
        <v>7</v>
      </c>
      <c r="CB67" t="s">
        <v>5</v>
      </c>
      <c r="CC67">
        <v>33</v>
      </c>
      <c r="CD67">
        <v>5</v>
      </c>
      <c r="CE67" t="s">
        <v>22</v>
      </c>
      <c r="CF67">
        <v>26</v>
      </c>
      <c r="CG67">
        <v>0.26</v>
      </c>
      <c r="CH67">
        <v>16134.347807</v>
      </c>
      <c r="CI67">
        <v>9.6887676603119921</v>
      </c>
      <c r="CJ67">
        <v>127.02105261333651</v>
      </c>
      <c r="CK67">
        <v>2012</v>
      </c>
      <c r="CL67">
        <v>73</v>
      </c>
      <c r="CN67" s="2" t="s">
        <v>7</v>
      </c>
      <c r="CO67" s="2" t="s">
        <v>5</v>
      </c>
      <c r="CP67" s="2">
        <v>33</v>
      </c>
      <c r="CQ67" s="2">
        <v>5</v>
      </c>
      <c r="CR67" s="2" t="s">
        <v>6</v>
      </c>
      <c r="CS67" s="2">
        <v>26</v>
      </c>
      <c r="CT67" s="2">
        <v>0.26</v>
      </c>
      <c r="CU67" s="2">
        <v>2202.507807</v>
      </c>
      <c r="CV67" s="2">
        <v>7.6978058269999998</v>
      </c>
      <c r="CW67" s="2">
        <v>46.930883299999998</v>
      </c>
      <c r="CX67" s="2">
        <v>2012</v>
      </c>
      <c r="CY67" s="2">
        <v>73</v>
      </c>
    </row>
    <row r="68" spans="1:103" x14ac:dyDescent="0.55000000000000004">
      <c r="A68" s="2" t="s">
        <v>8</v>
      </c>
      <c r="B68" s="2" t="s">
        <v>5</v>
      </c>
      <c r="C68" s="2">
        <v>2</v>
      </c>
      <c r="D68" s="2">
        <v>5</v>
      </c>
      <c r="E68" s="2" t="s">
        <v>6</v>
      </c>
      <c r="F68" s="2">
        <v>27</v>
      </c>
      <c r="G68" s="2">
        <v>0.27</v>
      </c>
      <c r="H68" s="2">
        <v>228.18434640000001</v>
      </c>
      <c r="I68" s="2">
        <v>5.4345266859999999</v>
      </c>
      <c r="J68" s="2">
        <v>15.10577196</v>
      </c>
      <c r="K68" s="2">
        <v>2012</v>
      </c>
      <c r="L68" s="2">
        <v>82</v>
      </c>
      <c r="N68" s="2" t="s">
        <v>7</v>
      </c>
      <c r="O68" s="2" t="s">
        <v>5</v>
      </c>
      <c r="P68" s="2">
        <v>5</v>
      </c>
      <c r="Q68" s="2">
        <v>1</v>
      </c>
      <c r="R68" s="2" t="s">
        <v>9</v>
      </c>
      <c r="S68" s="2">
        <v>3</v>
      </c>
      <c r="T68" s="2">
        <v>0.03</v>
      </c>
      <c r="U68" s="2">
        <v>2509.5466670000001</v>
      </c>
      <c r="V68" s="2">
        <v>7.8282558040000003</v>
      </c>
      <c r="W68" s="2">
        <v>50.095375699999998</v>
      </c>
      <c r="X68" s="2">
        <v>2007</v>
      </c>
      <c r="Y68" s="2">
        <v>45</v>
      </c>
      <c r="AA68" s="2" t="s">
        <v>7</v>
      </c>
      <c r="AB68" s="2" t="s">
        <v>5</v>
      </c>
      <c r="AC68" s="2">
        <v>34</v>
      </c>
      <c r="AD68" s="2">
        <v>5</v>
      </c>
      <c r="AE68" s="2" t="s">
        <v>6</v>
      </c>
      <c r="AF68" s="2">
        <v>27</v>
      </c>
      <c r="AG68" s="2">
        <v>0.27</v>
      </c>
      <c r="AH68" s="2">
        <v>116.1865683</v>
      </c>
      <c r="AI68" s="2">
        <v>4.7637672660000003</v>
      </c>
      <c r="AJ68" s="2">
        <v>10.77898735</v>
      </c>
      <c r="AK68" s="2">
        <v>2012</v>
      </c>
      <c r="AL68" s="2">
        <v>74</v>
      </c>
      <c r="AN68" s="2" t="s">
        <v>7</v>
      </c>
      <c r="AO68" s="2" t="s">
        <v>5</v>
      </c>
      <c r="AP68" s="2">
        <v>34</v>
      </c>
      <c r="AQ68" s="2">
        <v>5</v>
      </c>
      <c r="AR68" s="2" t="s">
        <v>9</v>
      </c>
      <c r="AS68" s="2">
        <v>27</v>
      </c>
      <c r="AT68" s="2">
        <v>0.27</v>
      </c>
      <c r="AU68" s="2">
        <v>3168.64</v>
      </c>
      <c r="AV68" s="2">
        <v>8.0613732959999993</v>
      </c>
      <c r="AW68" s="2">
        <v>56.290674180000003</v>
      </c>
      <c r="AX68" s="2">
        <v>2012</v>
      </c>
      <c r="AY68" s="2">
        <v>74</v>
      </c>
      <c r="BA68" s="2" t="s">
        <v>7</v>
      </c>
      <c r="BB68" s="2" t="s">
        <v>5</v>
      </c>
      <c r="BC68" s="2">
        <v>34</v>
      </c>
      <c r="BD68" s="2">
        <v>5</v>
      </c>
      <c r="BE68" s="2" t="s">
        <v>10</v>
      </c>
      <c r="BF68" s="2">
        <v>27</v>
      </c>
      <c r="BG68" s="2">
        <v>0.27</v>
      </c>
      <c r="BH68" s="2">
        <v>659.2</v>
      </c>
      <c r="BI68" s="2">
        <v>6.4925428189999996</v>
      </c>
      <c r="BJ68" s="2">
        <v>25.67489046</v>
      </c>
      <c r="BK68" s="2">
        <v>2012</v>
      </c>
      <c r="BL68" s="2">
        <v>74</v>
      </c>
      <c r="BN68" s="2" t="s">
        <v>7</v>
      </c>
      <c r="BO68" s="2" t="s">
        <v>5</v>
      </c>
      <c r="BP68" s="2">
        <v>34</v>
      </c>
      <c r="BQ68" s="2">
        <v>5</v>
      </c>
      <c r="BR68" s="2" t="s">
        <v>22</v>
      </c>
      <c r="BS68" s="2">
        <v>27</v>
      </c>
      <c r="BT68" s="2">
        <v>0.27</v>
      </c>
      <c r="BU68" s="2">
        <f t="shared" si="0"/>
        <v>3944.0265682999998</v>
      </c>
      <c r="BV68" s="2">
        <f t="shared" si="1"/>
        <v>8.2802109679341029</v>
      </c>
      <c r="BW68" s="2">
        <f t="shared" si="2"/>
        <v>62.801485398834316</v>
      </c>
      <c r="BX68" s="2">
        <v>2012</v>
      </c>
      <c r="BY68" s="2">
        <v>74</v>
      </c>
      <c r="CA68" t="s">
        <v>7</v>
      </c>
      <c r="CB68" t="s">
        <v>5</v>
      </c>
      <c r="CC68">
        <v>34</v>
      </c>
      <c r="CD68">
        <v>5</v>
      </c>
      <c r="CE68" t="s">
        <v>22</v>
      </c>
      <c r="CF68">
        <v>27</v>
      </c>
      <c r="CG68">
        <v>0.27</v>
      </c>
      <c r="CH68">
        <v>3944.0265682999998</v>
      </c>
      <c r="CI68">
        <v>8.2802109679341029</v>
      </c>
      <c r="CJ68">
        <v>62.801485398834316</v>
      </c>
      <c r="CK68">
        <v>2012</v>
      </c>
      <c r="CL68">
        <v>74</v>
      </c>
      <c r="CN68" s="2" t="s">
        <v>7</v>
      </c>
      <c r="CO68" s="2" t="s">
        <v>5</v>
      </c>
      <c r="CP68" s="2">
        <v>34</v>
      </c>
      <c r="CQ68" s="2">
        <v>5</v>
      </c>
      <c r="CR68" s="2" t="s">
        <v>6</v>
      </c>
      <c r="CS68" s="2">
        <v>27</v>
      </c>
      <c r="CT68" s="2">
        <v>0.27</v>
      </c>
      <c r="CU68" s="2">
        <v>116.1865683</v>
      </c>
      <c r="CV68" s="2">
        <v>4.7637672660000003</v>
      </c>
      <c r="CW68" s="2">
        <v>10.77898735</v>
      </c>
      <c r="CX68" s="2">
        <v>2012</v>
      </c>
      <c r="CY68" s="2">
        <v>74</v>
      </c>
    </row>
    <row r="69" spans="1:103" x14ac:dyDescent="0.55000000000000004">
      <c r="A69" s="2" t="s">
        <v>8</v>
      </c>
      <c r="B69" s="2" t="s">
        <v>5</v>
      </c>
      <c r="C69" s="2">
        <v>3</v>
      </c>
      <c r="D69" s="2">
        <v>5</v>
      </c>
      <c r="E69" s="2" t="s">
        <v>6</v>
      </c>
      <c r="F69" s="2">
        <v>6</v>
      </c>
      <c r="G69" s="2">
        <v>0.06</v>
      </c>
      <c r="H69" s="2">
        <v>54.014449689999999</v>
      </c>
      <c r="I69" s="2">
        <v>4.0075958719999996</v>
      </c>
      <c r="J69" s="2">
        <v>7.34945234</v>
      </c>
      <c r="K69" s="2">
        <v>2012</v>
      </c>
      <c r="L69" s="2">
        <v>83</v>
      </c>
      <c r="N69" s="2" t="s">
        <v>7</v>
      </c>
      <c r="O69" s="2" t="s">
        <v>5</v>
      </c>
      <c r="P69" s="2">
        <v>6</v>
      </c>
      <c r="Q69" s="2">
        <v>1</v>
      </c>
      <c r="R69" s="2" t="s">
        <v>9</v>
      </c>
      <c r="S69" s="2">
        <v>6</v>
      </c>
      <c r="T69" s="2">
        <v>0.06</v>
      </c>
      <c r="U69" s="2">
        <v>1305.28</v>
      </c>
      <c r="V69" s="2">
        <v>7.1749386819999996</v>
      </c>
      <c r="W69" s="2">
        <v>36.128658979999997</v>
      </c>
      <c r="X69" s="2">
        <v>2007</v>
      </c>
      <c r="Y69" s="2">
        <v>46</v>
      </c>
      <c r="AA69" s="2" t="s">
        <v>8</v>
      </c>
      <c r="AB69" s="2" t="s">
        <v>5</v>
      </c>
      <c r="AC69" s="2">
        <v>1</v>
      </c>
      <c r="AD69" s="2">
        <v>1</v>
      </c>
      <c r="AE69" s="2" t="s">
        <v>6</v>
      </c>
      <c r="AF69" s="2">
        <v>17</v>
      </c>
      <c r="AG69" s="2">
        <v>0.17</v>
      </c>
      <c r="AH69" s="2">
        <v>1460.8</v>
      </c>
      <c r="AI69" s="2">
        <v>7.287423832</v>
      </c>
      <c r="AJ69" s="2">
        <v>38.220413389999997</v>
      </c>
      <c r="AK69" s="2">
        <v>2008</v>
      </c>
      <c r="AL69" s="2">
        <v>81</v>
      </c>
      <c r="AN69" s="2" t="s">
        <v>8</v>
      </c>
      <c r="AO69" s="2" t="s">
        <v>5</v>
      </c>
      <c r="AP69" s="2">
        <v>1</v>
      </c>
      <c r="AQ69" s="2">
        <v>1</v>
      </c>
      <c r="AR69" s="2" t="s">
        <v>9</v>
      </c>
      <c r="AS69" s="2">
        <v>17</v>
      </c>
      <c r="AT69" s="2">
        <v>0.17</v>
      </c>
      <c r="AU69" s="2">
        <v>5396.5333330000003</v>
      </c>
      <c r="AV69" s="2">
        <v>8.5936973380000001</v>
      </c>
      <c r="AW69" s="2">
        <v>73.461100819999999</v>
      </c>
      <c r="AX69" s="2">
        <v>2008</v>
      </c>
      <c r="AY69" s="2">
        <v>81</v>
      </c>
      <c r="BA69" s="2" t="s">
        <v>8</v>
      </c>
      <c r="BB69" s="2" t="s">
        <v>5</v>
      </c>
      <c r="BC69" s="2">
        <v>1</v>
      </c>
      <c r="BD69" s="2">
        <v>1</v>
      </c>
      <c r="BE69" s="2" t="s">
        <v>10</v>
      </c>
      <c r="BF69" s="2">
        <v>17</v>
      </c>
      <c r="BG69" s="2">
        <v>0.17</v>
      </c>
      <c r="BH69" s="2">
        <v>7578.72</v>
      </c>
      <c r="BI69" s="2">
        <v>8.9332315389999994</v>
      </c>
      <c r="BJ69" s="2">
        <v>87.055844149999999</v>
      </c>
      <c r="BK69" s="2">
        <v>2008</v>
      </c>
      <c r="BL69" s="2">
        <v>81</v>
      </c>
      <c r="BN69" s="2" t="s">
        <v>8</v>
      </c>
      <c r="BO69" s="2" t="s">
        <v>5</v>
      </c>
      <c r="BP69" s="2">
        <v>1</v>
      </c>
      <c r="BQ69" s="2">
        <v>1</v>
      </c>
      <c r="BR69" s="2" t="s">
        <v>22</v>
      </c>
      <c r="BS69" s="2">
        <v>17</v>
      </c>
      <c r="BT69" s="2">
        <v>0.17</v>
      </c>
      <c r="BU69" s="2">
        <f t="shared" si="0"/>
        <v>14436.053333</v>
      </c>
      <c r="BV69" s="2">
        <f t="shared" si="1"/>
        <v>9.5775533288115344</v>
      </c>
      <c r="BW69" s="2">
        <f t="shared" si="2"/>
        <v>120.15012831037676</v>
      </c>
      <c r="BX69" s="2">
        <v>2008</v>
      </c>
      <c r="BY69" s="2">
        <v>81</v>
      </c>
      <c r="CA69" t="s">
        <v>8</v>
      </c>
      <c r="CB69" t="s">
        <v>5</v>
      </c>
      <c r="CC69">
        <v>1</v>
      </c>
      <c r="CD69">
        <v>1</v>
      </c>
      <c r="CE69" t="s">
        <v>22</v>
      </c>
      <c r="CF69">
        <v>17</v>
      </c>
      <c r="CG69">
        <v>0.17</v>
      </c>
      <c r="CH69">
        <v>14436.053333</v>
      </c>
      <c r="CI69">
        <v>9.5775533288115344</v>
      </c>
      <c r="CJ69">
        <v>120.15012831037676</v>
      </c>
      <c r="CK69">
        <v>2008</v>
      </c>
      <c r="CL69">
        <v>81</v>
      </c>
      <c r="CN69" s="2" t="s">
        <v>8</v>
      </c>
      <c r="CO69" s="2" t="s">
        <v>5</v>
      </c>
      <c r="CP69" s="2">
        <v>1</v>
      </c>
      <c r="CQ69" s="2">
        <v>1</v>
      </c>
      <c r="CR69" s="2" t="s">
        <v>6</v>
      </c>
      <c r="CS69" s="2">
        <v>17</v>
      </c>
      <c r="CT69" s="2">
        <v>0.17</v>
      </c>
      <c r="CU69" s="2">
        <v>1460.8</v>
      </c>
      <c r="CV69" s="2">
        <v>7.287423832</v>
      </c>
      <c r="CW69" s="2">
        <v>38.220413389999997</v>
      </c>
      <c r="CX69" s="2">
        <v>2008</v>
      </c>
      <c r="CY69" s="2">
        <v>81</v>
      </c>
    </row>
    <row r="70" spans="1:103" x14ac:dyDescent="0.55000000000000004">
      <c r="A70" s="2" t="s">
        <v>8</v>
      </c>
      <c r="B70" s="2" t="s">
        <v>5</v>
      </c>
      <c r="C70" s="2">
        <v>4</v>
      </c>
      <c r="D70" s="2">
        <v>5</v>
      </c>
      <c r="E70" s="2" t="s">
        <v>6</v>
      </c>
      <c r="F70" s="2">
        <v>8</v>
      </c>
      <c r="G70" s="2">
        <v>0.08</v>
      </c>
      <c r="H70" s="2">
        <v>0</v>
      </c>
      <c r="I70" s="2">
        <v>0</v>
      </c>
      <c r="J70" s="2">
        <v>0</v>
      </c>
      <c r="K70" s="2">
        <v>2012</v>
      </c>
      <c r="L70" s="2">
        <v>84</v>
      </c>
      <c r="N70" s="2" t="s">
        <v>7</v>
      </c>
      <c r="O70" s="2" t="s">
        <v>5</v>
      </c>
      <c r="P70" s="2">
        <v>10</v>
      </c>
      <c r="Q70" s="2">
        <v>1</v>
      </c>
      <c r="R70" s="2" t="s">
        <v>9</v>
      </c>
      <c r="S70" s="2">
        <v>18</v>
      </c>
      <c r="T70" s="2">
        <v>0.18</v>
      </c>
      <c r="U70" s="2">
        <v>3763.36</v>
      </c>
      <c r="V70" s="2">
        <v>8.2333331390000009</v>
      </c>
      <c r="W70" s="2">
        <v>61.34623053</v>
      </c>
      <c r="X70" s="2">
        <v>2007</v>
      </c>
      <c r="Y70" s="2">
        <v>50</v>
      </c>
      <c r="AA70" s="2" t="s">
        <v>8</v>
      </c>
      <c r="AB70" s="2" t="s">
        <v>5</v>
      </c>
      <c r="AC70" s="2">
        <v>2</v>
      </c>
      <c r="AD70" s="2">
        <v>1</v>
      </c>
      <c r="AE70" s="2" t="s">
        <v>6</v>
      </c>
      <c r="AF70" s="2">
        <v>27</v>
      </c>
      <c r="AG70" s="2">
        <v>0.27</v>
      </c>
      <c r="AH70" s="2">
        <v>1620.32</v>
      </c>
      <c r="AI70" s="2">
        <v>7.3909959110000001</v>
      </c>
      <c r="AJ70" s="2">
        <v>40.25319863</v>
      </c>
      <c r="AK70" s="2">
        <v>2008</v>
      </c>
      <c r="AL70" s="2">
        <v>82</v>
      </c>
      <c r="AN70" s="2" t="s">
        <v>8</v>
      </c>
      <c r="AO70" s="2" t="s">
        <v>5</v>
      </c>
      <c r="AP70" s="2">
        <v>2</v>
      </c>
      <c r="AQ70" s="2">
        <v>1</v>
      </c>
      <c r="AR70" s="2" t="s">
        <v>9</v>
      </c>
      <c r="AS70" s="2">
        <v>27</v>
      </c>
      <c r="AT70" s="2">
        <v>0.27</v>
      </c>
      <c r="AU70" s="2">
        <v>6418.9866670000001</v>
      </c>
      <c r="AV70" s="2">
        <v>8.7671713199999992</v>
      </c>
      <c r="AW70" s="2">
        <v>80.118578790000001</v>
      </c>
      <c r="AX70" s="2">
        <v>2008</v>
      </c>
      <c r="AY70" s="2">
        <v>82</v>
      </c>
      <c r="BA70" s="2" t="s">
        <v>8</v>
      </c>
      <c r="BB70" s="2" t="s">
        <v>5</v>
      </c>
      <c r="BC70" s="2">
        <v>2</v>
      </c>
      <c r="BD70" s="2">
        <v>1</v>
      </c>
      <c r="BE70" s="2" t="s">
        <v>10</v>
      </c>
      <c r="BF70" s="2">
        <v>27</v>
      </c>
      <c r="BG70" s="2">
        <v>0.27</v>
      </c>
      <c r="BH70" s="2">
        <v>7985.92</v>
      </c>
      <c r="BI70" s="2">
        <v>8.9855604830000004</v>
      </c>
      <c r="BJ70" s="2">
        <v>89.363974839999997</v>
      </c>
      <c r="BK70" s="2">
        <v>2008</v>
      </c>
      <c r="BL70" s="2">
        <v>82</v>
      </c>
      <c r="BN70" s="2" t="s">
        <v>8</v>
      </c>
      <c r="BO70" s="2" t="s">
        <v>5</v>
      </c>
      <c r="BP70" s="2">
        <v>2</v>
      </c>
      <c r="BQ70" s="2">
        <v>1</v>
      </c>
      <c r="BR70" s="2" t="s">
        <v>22</v>
      </c>
      <c r="BS70" s="2">
        <v>27</v>
      </c>
      <c r="BT70" s="2">
        <v>0.27</v>
      </c>
      <c r="BU70" s="2">
        <f t="shared" si="0"/>
        <v>16025.226666999999</v>
      </c>
      <c r="BV70" s="2">
        <f t="shared" si="1"/>
        <v>9.6819818259419748</v>
      </c>
      <c r="BW70" s="2">
        <f t="shared" si="2"/>
        <v>126.59078428937866</v>
      </c>
      <c r="BX70" s="2">
        <v>2008</v>
      </c>
      <c r="BY70" s="2">
        <v>82</v>
      </c>
      <c r="CA70" t="s">
        <v>8</v>
      </c>
      <c r="CB70" t="s">
        <v>5</v>
      </c>
      <c r="CC70">
        <v>2</v>
      </c>
      <c r="CD70">
        <v>1</v>
      </c>
      <c r="CE70" t="s">
        <v>22</v>
      </c>
      <c r="CF70">
        <v>27</v>
      </c>
      <c r="CG70">
        <v>0.27</v>
      </c>
      <c r="CH70">
        <v>16025.226666999999</v>
      </c>
      <c r="CI70">
        <v>9.6819818259419748</v>
      </c>
      <c r="CJ70">
        <v>126.59078428937866</v>
      </c>
      <c r="CK70">
        <v>2008</v>
      </c>
      <c r="CL70">
        <v>82</v>
      </c>
      <c r="CN70" s="2" t="s">
        <v>8</v>
      </c>
      <c r="CO70" s="2" t="s">
        <v>5</v>
      </c>
      <c r="CP70" s="2">
        <v>2</v>
      </c>
      <c r="CQ70" s="2">
        <v>1</v>
      </c>
      <c r="CR70" s="2" t="s">
        <v>6</v>
      </c>
      <c r="CS70" s="2">
        <v>27</v>
      </c>
      <c r="CT70" s="2">
        <v>0.27</v>
      </c>
      <c r="CU70" s="2">
        <v>1620.32</v>
      </c>
      <c r="CV70" s="2">
        <v>7.3909959110000001</v>
      </c>
      <c r="CW70" s="2">
        <v>40.25319863</v>
      </c>
      <c r="CX70" s="2">
        <v>2008</v>
      </c>
      <c r="CY70" s="2">
        <v>82</v>
      </c>
    </row>
    <row r="71" spans="1:103" x14ac:dyDescent="0.55000000000000004">
      <c r="A71" s="2" t="s">
        <v>8</v>
      </c>
      <c r="B71" s="2" t="s">
        <v>5</v>
      </c>
      <c r="C71" s="2">
        <v>5</v>
      </c>
      <c r="D71" s="2">
        <v>5</v>
      </c>
      <c r="E71" s="2" t="s">
        <v>6</v>
      </c>
      <c r="F71" s="2">
        <v>13</v>
      </c>
      <c r="G71" s="2">
        <v>0.13</v>
      </c>
      <c r="H71" s="2">
        <v>58.363810190000002</v>
      </c>
      <c r="I71" s="2">
        <v>4.083684785</v>
      </c>
      <c r="J71" s="2">
        <v>7.6396210760000001</v>
      </c>
      <c r="K71" s="2">
        <v>2012</v>
      </c>
      <c r="L71" s="2">
        <v>85</v>
      </c>
      <c r="N71" s="2" t="s">
        <v>7</v>
      </c>
      <c r="O71" s="2" t="s">
        <v>5</v>
      </c>
      <c r="P71" s="2">
        <v>12</v>
      </c>
      <c r="Q71" s="2">
        <v>1</v>
      </c>
      <c r="R71" s="2" t="s">
        <v>9</v>
      </c>
      <c r="S71" s="2">
        <v>11</v>
      </c>
      <c r="T71" s="2">
        <v>0.11</v>
      </c>
      <c r="U71" s="2">
        <v>213.6</v>
      </c>
      <c r="V71" s="2">
        <v>5.3687758299999997</v>
      </c>
      <c r="W71" s="2">
        <v>14.61506073</v>
      </c>
      <c r="X71" s="2">
        <v>2007</v>
      </c>
      <c r="Y71" s="2">
        <v>52</v>
      </c>
      <c r="AA71" s="2" t="s">
        <v>8</v>
      </c>
      <c r="AB71" s="2" t="s">
        <v>5</v>
      </c>
      <c r="AC71" s="2">
        <v>3</v>
      </c>
      <c r="AD71" s="2">
        <v>1</v>
      </c>
      <c r="AE71" s="2" t="s">
        <v>6</v>
      </c>
      <c r="AF71" s="2">
        <v>6</v>
      </c>
      <c r="AG71" s="2">
        <v>0.06</v>
      </c>
      <c r="AH71" s="2">
        <v>0</v>
      </c>
      <c r="AI71" s="2">
        <v>0</v>
      </c>
      <c r="AJ71" s="2">
        <v>0</v>
      </c>
      <c r="AK71" s="2">
        <v>2008</v>
      </c>
      <c r="AL71" s="2">
        <v>83</v>
      </c>
      <c r="AN71" s="2" t="s">
        <v>8</v>
      </c>
      <c r="AO71" s="2" t="s">
        <v>5</v>
      </c>
      <c r="AP71" s="2">
        <v>3</v>
      </c>
      <c r="AQ71" s="2">
        <v>1</v>
      </c>
      <c r="AR71" s="2" t="s">
        <v>9</v>
      </c>
      <c r="AS71" s="2">
        <v>6</v>
      </c>
      <c r="AT71" s="2">
        <v>0.06</v>
      </c>
      <c r="AU71" s="2">
        <v>1939.2</v>
      </c>
      <c r="AV71" s="2">
        <v>7.5705463399999999</v>
      </c>
      <c r="AW71" s="2">
        <v>44.036348619999998</v>
      </c>
      <c r="AX71" s="2">
        <v>2008</v>
      </c>
      <c r="AY71" s="2">
        <v>83</v>
      </c>
      <c r="BA71" s="2" t="s">
        <v>8</v>
      </c>
      <c r="BB71" s="2" t="s">
        <v>5</v>
      </c>
      <c r="BC71" s="2">
        <v>3</v>
      </c>
      <c r="BD71" s="2">
        <v>1</v>
      </c>
      <c r="BE71" s="2" t="s">
        <v>10</v>
      </c>
      <c r="BF71" s="2">
        <v>6</v>
      </c>
      <c r="BG71" s="2">
        <v>0.06</v>
      </c>
      <c r="BH71" s="2">
        <v>2161.6</v>
      </c>
      <c r="BI71" s="2">
        <v>7.6790664810000004</v>
      </c>
      <c r="BJ71" s="2">
        <v>46.493010230000003</v>
      </c>
      <c r="BK71" s="2">
        <v>2008</v>
      </c>
      <c r="BL71" s="2">
        <v>83</v>
      </c>
      <c r="BN71" s="2" t="s">
        <v>8</v>
      </c>
      <c r="BO71" s="2" t="s">
        <v>5</v>
      </c>
      <c r="BP71" s="2">
        <v>3</v>
      </c>
      <c r="BQ71" s="2">
        <v>1</v>
      </c>
      <c r="BR71" s="2" t="s">
        <v>22</v>
      </c>
      <c r="BS71" s="2">
        <v>6</v>
      </c>
      <c r="BT71" s="2">
        <v>0.06</v>
      </c>
      <c r="BU71" s="2">
        <f t="shared" si="0"/>
        <v>4100.8</v>
      </c>
      <c r="BV71" s="2">
        <f t="shared" si="1"/>
        <v>8.3191811807396316</v>
      </c>
      <c r="BW71" s="2">
        <f t="shared" si="2"/>
        <v>64.037489020104474</v>
      </c>
      <c r="BX71" s="2">
        <v>2008</v>
      </c>
      <c r="BY71" s="2">
        <v>83</v>
      </c>
      <c r="CA71" t="s">
        <v>8</v>
      </c>
      <c r="CB71" t="s">
        <v>5</v>
      </c>
      <c r="CC71">
        <v>3</v>
      </c>
      <c r="CD71">
        <v>1</v>
      </c>
      <c r="CE71" t="s">
        <v>22</v>
      </c>
      <c r="CF71">
        <v>6</v>
      </c>
      <c r="CG71">
        <v>0.06</v>
      </c>
      <c r="CH71">
        <v>4100.8</v>
      </c>
      <c r="CI71">
        <v>8.3191811807396316</v>
      </c>
      <c r="CJ71">
        <v>64.037489020104474</v>
      </c>
      <c r="CK71">
        <v>2008</v>
      </c>
      <c r="CL71">
        <v>83</v>
      </c>
      <c r="CN71" s="2" t="s">
        <v>8</v>
      </c>
      <c r="CO71" s="2" t="s">
        <v>5</v>
      </c>
      <c r="CP71" s="2">
        <v>3</v>
      </c>
      <c r="CQ71" s="2">
        <v>1</v>
      </c>
      <c r="CR71" s="2" t="s">
        <v>6</v>
      </c>
      <c r="CS71" s="2">
        <v>6</v>
      </c>
      <c r="CT71" s="2">
        <v>0.06</v>
      </c>
      <c r="CU71" s="2">
        <v>0</v>
      </c>
      <c r="CV71" s="2">
        <v>0</v>
      </c>
      <c r="CW71" s="2">
        <v>0</v>
      </c>
      <c r="CX71" s="2">
        <v>2008</v>
      </c>
      <c r="CY71" s="2">
        <v>83</v>
      </c>
    </row>
    <row r="72" spans="1:103" x14ac:dyDescent="0.55000000000000004">
      <c r="A72" s="2" t="s">
        <v>8</v>
      </c>
      <c r="B72" s="2" t="s">
        <v>5</v>
      </c>
      <c r="C72" s="2">
        <v>6</v>
      </c>
      <c r="D72" s="2">
        <v>5</v>
      </c>
      <c r="E72" s="2" t="s">
        <v>6</v>
      </c>
      <c r="F72" s="2">
        <v>9</v>
      </c>
      <c r="G72" s="2">
        <v>0.09</v>
      </c>
      <c r="H72" s="2">
        <v>20.001473229999998</v>
      </c>
      <c r="I72" s="2">
        <v>3.0445925890000001</v>
      </c>
      <c r="J72" s="2">
        <v>4.4723006639999996</v>
      </c>
      <c r="K72" s="2">
        <v>2012</v>
      </c>
      <c r="L72" s="2">
        <v>86</v>
      </c>
      <c r="N72" s="2" t="s">
        <v>7</v>
      </c>
      <c r="O72" s="2" t="s">
        <v>5</v>
      </c>
      <c r="P72" s="2">
        <v>13</v>
      </c>
      <c r="Q72" s="2">
        <v>1</v>
      </c>
      <c r="R72" s="2" t="s">
        <v>9</v>
      </c>
      <c r="S72" s="2">
        <v>11</v>
      </c>
      <c r="T72" s="2">
        <v>0.11</v>
      </c>
      <c r="U72" s="2">
        <v>587.67999999999995</v>
      </c>
      <c r="V72" s="2">
        <v>6.3778827419999997</v>
      </c>
      <c r="W72" s="2">
        <v>24.242112120000002</v>
      </c>
      <c r="X72" s="2">
        <v>2007</v>
      </c>
      <c r="Y72" s="2">
        <v>53</v>
      </c>
      <c r="AA72" s="2" t="s">
        <v>8</v>
      </c>
      <c r="AB72" s="2" t="s">
        <v>5</v>
      </c>
      <c r="AC72" s="2">
        <v>4</v>
      </c>
      <c r="AD72" s="2">
        <v>1</v>
      </c>
      <c r="AE72" s="2" t="s">
        <v>6</v>
      </c>
      <c r="AF72" s="2">
        <v>8</v>
      </c>
      <c r="AG72" s="2">
        <v>0.08</v>
      </c>
      <c r="AH72" s="2">
        <v>618.45333330000005</v>
      </c>
      <c r="AI72" s="2">
        <v>6.428837369</v>
      </c>
      <c r="AJ72" s="2">
        <v>24.868721990000001</v>
      </c>
      <c r="AK72" s="2">
        <v>2008</v>
      </c>
      <c r="AL72" s="2">
        <v>84</v>
      </c>
      <c r="AN72" s="2" t="s">
        <v>8</v>
      </c>
      <c r="AO72" s="2" t="s">
        <v>5</v>
      </c>
      <c r="AP72" s="2">
        <v>4</v>
      </c>
      <c r="AQ72" s="2">
        <v>1</v>
      </c>
      <c r="AR72" s="2" t="s">
        <v>9</v>
      </c>
      <c r="AS72" s="2">
        <v>8</v>
      </c>
      <c r="AT72" s="2">
        <v>0.08</v>
      </c>
      <c r="AU72" s="2">
        <v>2588.48</v>
      </c>
      <c r="AV72" s="2">
        <v>7.8592123620000001</v>
      </c>
      <c r="AW72" s="2">
        <v>50.877106840000003</v>
      </c>
      <c r="AX72" s="2">
        <v>2008</v>
      </c>
      <c r="AY72" s="2">
        <v>84</v>
      </c>
      <c r="BA72" s="2" t="s">
        <v>8</v>
      </c>
      <c r="BB72" s="2" t="s">
        <v>5</v>
      </c>
      <c r="BC72" s="2">
        <v>4</v>
      </c>
      <c r="BD72" s="2">
        <v>1</v>
      </c>
      <c r="BE72" s="2" t="s">
        <v>10</v>
      </c>
      <c r="BF72" s="2">
        <v>8</v>
      </c>
      <c r="BG72" s="2">
        <v>0.08</v>
      </c>
      <c r="BH72" s="2">
        <v>4925.12</v>
      </c>
      <c r="BI72" s="2">
        <v>8.5023069390000003</v>
      </c>
      <c r="BJ72" s="2">
        <v>70.179199199999999</v>
      </c>
      <c r="BK72" s="2">
        <v>2008</v>
      </c>
      <c r="BL72" s="2">
        <v>84</v>
      </c>
      <c r="BN72" s="2" t="s">
        <v>8</v>
      </c>
      <c r="BO72" s="2" t="s">
        <v>5</v>
      </c>
      <c r="BP72" s="2">
        <v>4</v>
      </c>
      <c r="BQ72" s="2">
        <v>1</v>
      </c>
      <c r="BR72" s="2" t="s">
        <v>22</v>
      </c>
      <c r="BS72" s="2">
        <v>8</v>
      </c>
      <c r="BT72" s="2">
        <v>0.08</v>
      </c>
      <c r="BU72" s="2">
        <f t="shared" ref="BU72:BU96" si="3">SUM(AH72,AU72,BH72)</f>
        <v>8132.0533333000003</v>
      </c>
      <c r="BV72" s="2">
        <f t="shared" ref="BV72:BV96" si="4">LN(BU72+1)</f>
        <v>9.0036916957869799</v>
      </c>
      <c r="BW72" s="2">
        <f t="shared" ref="BW72:BW96" si="5">SQRT(BU72)</f>
        <v>90.177898252842425</v>
      </c>
      <c r="BX72" s="2">
        <v>2008</v>
      </c>
      <c r="BY72" s="2">
        <v>84</v>
      </c>
      <c r="CA72" t="s">
        <v>8</v>
      </c>
      <c r="CB72" t="s">
        <v>5</v>
      </c>
      <c r="CC72">
        <v>4</v>
      </c>
      <c r="CD72">
        <v>1</v>
      </c>
      <c r="CE72" t="s">
        <v>22</v>
      </c>
      <c r="CF72">
        <v>8</v>
      </c>
      <c r="CG72">
        <v>0.08</v>
      </c>
      <c r="CH72">
        <v>8132.0533333000003</v>
      </c>
      <c r="CI72">
        <v>9.0036916957869799</v>
      </c>
      <c r="CJ72">
        <v>90.177898252842425</v>
      </c>
      <c r="CK72">
        <v>2008</v>
      </c>
      <c r="CL72">
        <v>84</v>
      </c>
      <c r="CN72" s="2" t="s">
        <v>8</v>
      </c>
      <c r="CO72" s="2" t="s">
        <v>5</v>
      </c>
      <c r="CP72" s="2">
        <v>4</v>
      </c>
      <c r="CQ72" s="2">
        <v>1</v>
      </c>
      <c r="CR72" s="2" t="s">
        <v>6</v>
      </c>
      <c r="CS72" s="2">
        <v>8</v>
      </c>
      <c r="CT72" s="2">
        <v>0.08</v>
      </c>
      <c r="CU72" s="2">
        <v>618.45333330000005</v>
      </c>
      <c r="CV72" s="2">
        <v>6.428837369</v>
      </c>
      <c r="CW72" s="2">
        <v>24.868721990000001</v>
      </c>
      <c r="CX72" s="2">
        <v>2008</v>
      </c>
      <c r="CY72" s="2">
        <v>84</v>
      </c>
    </row>
    <row r="73" spans="1:103" x14ac:dyDescent="0.55000000000000004">
      <c r="A73" s="2" t="s">
        <v>8</v>
      </c>
      <c r="B73" s="2" t="s">
        <v>5</v>
      </c>
      <c r="C73" s="2">
        <v>7</v>
      </c>
      <c r="D73" s="2">
        <v>5</v>
      </c>
      <c r="E73" s="2" t="s">
        <v>6</v>
      </c>
      <c r="F73" s="2">
        <v>12</v>
      </c>
      <c r="G73" s="2">
        <v>0.12</v>
      </c>
      <c r="H73" s="2">
        <v>496.53333329999998</v>
      </c>
      <c r="I73" s="2">
        <v>6.2096625559999996</v>
      </c>
      <c r="J73" s="2">
        <v>22.283027919999999</v>
      </c>
      <c r="K73" s="2">
        <v>2012</v>
      </c>
      <c r="L73" s="2">
        <v>87</v>
      </c>
      <c r="N73" s="2" t="s">
        <v>7</v>
      </c>
      <c r="O73" s="2" t="s">
        <v>5</v>
      </c>
      <c r="P73" s="2">
        <v>17</v>
      </c>
      <c r="Q73" s="2">
        <v>1</v>
      </c>
      <c r="R73" s="2" t="s">
        <v>9</v>
      </c>
      <c r="S73" s="2">
        <v>25</v>
      </c>
      <c r="T73" s="2">
        <v>0.25</v>
      </c>
      <c r="U73" s="2">
        <v>6349.4933330000003</v>
      </c>
      <c r="V73" s="2">
        <v>8.7562877790000009</v>
      </c>
      <c r="W73" s="2">
        <v>79.683708080000002</v>
      </c>
      <c r="X73" s="2">
        <v>2007</v>
      </c>
      <c r="Y73" s="2">
        <v>57</v>
      </c>
      <c r="AA73" s="2" t="s">
        <v>8</v>
      </c>
      <c r="AB73" s="2" t="s">
        <v>5</v>
      </c>
      <c r="AC73" s="2">
        <v>5</v>
      </c>
      <c r="AD73" s="2">
        <v>1</v>
      </c>
      <c r="AE73" s="2" t="s">
        <v>6</v>
      </c>
      <c r="AF73" s="2">
        <v>13</v>
      </c>
      <c r="AG73" s="2">
        <v>0.13</v>
      </c>
      <c r="AH73" s="2">
        <v>1507.893333</v>
      </c>
      <c r="AI73" s="2">
        <v>7.3191317690000002</v>
      </c>
      <c r="AJ73" s="2">
        <v>38.831602250000003</v>
      </c>
      <c r="AK73" s="2">
        <v>2008</v>
      </c>
      <c r="AL73" s="2">
        <v>85</v>
      </c>
      <c r="AN73" s="2" t="s">
        <v>8</v>
      </c>
      <c r="AO73" s="2" t="s">
        <v>5</v>
      </c>
      <c r="AP73" s="2">
        <v>5</v>
      </c>
      <c r="AQ73" s="2">
        <v>1</v>
      </c>
      <c r="AR73" s="2" t="s">
        <v>9</v>
      </c>
      <c r="AS73" s="2">
        <v>13</v>
      </c>
      <c r="AT73" s="2">
        <v>0.13</v>
      </c>
      <c r="AU73" s="2">
        <v>3136.6933330000002</v>
      </c>
      <c r="AV73" s="2">
        <v>8.0512432020000002</v>
      </c>
      <c r="AW73" s="2">
        <v>56.00619013</v>
      </c>
      <c r="AX73" s="2">
        <v>2008</v>
      </c>
      <c r="AY73" s="2">
        <v>85</v>
      </c>
      <c r="BA73" s="2" t="s">
        <v>8</v>
      </c>
      <c r="BB73" s="2" t="s">
        <v>5</v>
      </c>
      <c r="BC73" s="2">
        <v>5</v>
      </c>
      <c r="BD73" s="2">
        <v>1</v>
      </c>
      <c r="BE73" s="2" t="s">
        <v>10</v>
      </c>
      <c r="BF73" s="2">
        <v>13</v>
      </c>
      <c r="BG73" s="2">
        <v>0.13</v>
      </c>
      <c r="BH73" s="2">
        <v>3029.76</v>
      </c>
      <c r="BI73" s="2">
        <v>8.0165686919999999</v>
      </c>
      <c r="BJ73" s="2">
        <v>55.043255719999998</v>
      </c>
      <c r="BK73" s="2">
        <v>2008</v>
      </c>
      <c r="BL73" s="2">
        <v>85</v>
      </c>
      <c r="BN73" s="2" t="s">
        <v>8</v>
      </c>
      <c r="BO73" s="2" t="s">
        <v>5</v>
      </c>
      <c r="BP73" s="2">
        <v>5</v>
      </c>
      <c r="BQ73" s="2">
        <v>1</v>
      </c>
      <c r="BR73" s="2" t="s">
        <v>22</v>
      </c>
      <c r="BS73" s="2">
        <v>13</v>
      </c>
      <c r="BT73" s="2">
        <v>0.13</v>
      </c>
      <c r="BU73" s="2">
        <f t="shared" si="3"/>
        <v>7674.3466660000004</v>
      </c>
      <c r="BV73" s="2">
        <f t="shared" si="4"/>
        <v>8.9457687396438139</v>
      </c>
      <c r="BW73" s="2">
        <f t="shared" si="5"/>
        <v>87.603348486230828</v>
      </c>
      <c r="BX73" s="2">
        <v>2008</v>
      </c>
      <c r="BY73" s="2">
        <v>85</v>
      </c>
      <c r="CA73" t="s">
        <v>8</v>
      </c>
      <c r="CB73" t="s">
        <v>5</v>
      </c>
      <c r="CC73">
        <v>5</v>
      </c>
      <c r="CD73">
        <v>1</v>
      </c>
      <c r="CE73" t="s">
        <v>22</v>
      </c>
      <c r="CF73">
        <v>13</v>
      </c>
      <c r="CG73">
        <v>0.13</v>
      </c>
      <c r="CH73">
        <v>7674.3466660000004</v>
      </c>
      <c r="CI73">
        <v>8.9457687396438139</v>
      </c>
      <c r="CJ73">
        <v>87.603348486230828</v>
      </c>
      <c r="CK73">
        <v>2008</v>
      </c>
      <c r="CL73">
        <v>85</v>
      </c>
      <c r="CN73" s="2" t="s">
        <v>8</v>
      </c>
      <c r="CO73" s="2" t="s">
        <v>5</v>
      </c>
      <c r="CP73" s="2">
        <v>5</v>
      </c>
      <c r="CQ73" s="2">
        <v>1</v>
      </c>
      <c r="CR73" s="2" t="s">
        <v>6</v>
      </c>
      <c r="CS73" s="2">
        <v>13</v>
      </c>
      <c r="CT73" s="2">
        <v>0.13</v>
      </c>
      <c r="CU73" s="2">
        <v>1507.893333</v>
      </c>
      <c r="CV73" s="2">
        <v>7.3191317690000002</v>
      </c>
      <c r="CW73" s="2">
        <v>38.831602250000003</v>
      </c>
      <c r="CX73" s="2">
        <v>2008</v>
      </c>
      <c r="CY73" s="2">
        <v>85</v>
      </c>
    </row>
    <row r="74" spans="1:103" x14ac:dyDescent="0.55000000000000004">
      <c r="A74" s="2" t="s">
        <v>8</v>
      </c>
      <c r="B74" s="2" t="s">
        <v>5</v>
      </c>
      <c r="C74" s="2">
        <v>8</v>
      </c>
      <c r="D74" s="2">
        <v>5</v>
      </c>
      <c r="E74" s="2" t="s">
        <v>6</v>
      </c>
      <c r="F74" s="2">
        <v>31</v>
      </c>
      <c r="G74" s="2">
        <v>0.31</v>
      </c>
      <c r="H74" s="2">
        <v>819.07417529999998</v>
      </c>
      <c r="I74" s="2">
        <v>6.7093947939999996</v>
      </c>
      <c r="J74" s="2">
        <v>28.619471959999998</v>
      </c>
      <c r="K74" s="2">
        <v>2012</v>
      </c>
      <c r="L74" s="2">
        <v>88</v>
      </c>
      <c r="N74" s="2" t="s">
        <v>7</v>
      </c>
      <c r="O74" s="2" t="s">
        <v>5</v>
      </c>
      <c r="P74" s="2">
        <v>18</v>
      </c>
      <c r="Q74" s="2">
        <v>1</v>
      </c>
      <c r="R74" s="2" t="s">
        <v>9</v>
      </c>
      <c r="S74" s="2">
        <v>14.000000000000002</v>
      </c>
      <c r="T74" s="2">
        <v>0.14000000000000001</v>
      </c>
      <c r="U74" s="2">
        <v>4931.9466670000002</v>
      </c>
      <c r="V74" s="2">
        <v>8.5036917899999995</v>
      </c>
      <c r="W74" s="2">
        <v>70.227819749999995</v>
      </c>
      <c r="X74" s="2">
        <v>2007</v>
      </c>
      <c r="Y74" s="2">
        <v>58</v>
      </c>
      <c r="AA74" s="2" t="s">
        <v>8</v>
      </c>
      <c r="AB74" s="2" t="s">
        <v>5</v>
      </c>
      <c r="AC74" s="2">
        <v>6</v>
      </c>
      <c r="AD74" s="2">
        <v>1</v>
      </c>
      <c r="AE74" s="2" t="s">
        <v>6</v>
      </c>
      <c r="AF74" s="2">
        <v>9</v>
      </c>
      <c r="AG74" s="2">
        <v>0.09</v>
      </c>
      <c r="AH74" s="2">
        <v>163.09333330000001</v>
      </c>
      <c r="AI74" s="2">
        <v>5.1004353719999997</v>
      </c>
      <c r="AJ74" s="2">
        <v>12.77080003</v>
      </c>
      <c r="AK74" s="2">
        <v>2008</v>
      </c>
      <c r="AL74" s="2">
        <v>86</v>
      </c>
      <c r="AN74" s="2" t="s">
        <v>8</v>
      </c>
      <c r="AO74" s="2" t="s">
        <v>5</v>
      </c>
      <c r="AP74" s="2">
        <v>6</v>
      </c>
      <c r="AQ74" s="2">
        <v>1</v>
      </c>
      <c r="AR74" s="2" t="s">
        <v>9</v>
      </c>
      <c r="AS74" s="2">
        <v>9</v>
      </c>
      <c r="AT74" s="2">
        <v>0.09</v>
      </c>
      <c r="AU74" s="2">
        <v>1798.346667</v>
      </c>
      <c r="AV74" s="2">
        <v>7.4951789150000003</v>
      </c>
      <c r="AW74" s="2">
        <v>42.406917679999999</v>
      </c>
      <c r="AX74" s="2">
        <v>2008</v>
      </c>
      <c r="AY74" s="2">
        <v>86</v>
      </c>
      <c r="BA74" s="2" t="s">
        <v>8</v>
      </c>
      <c r="BB74" s="2" t="s">
        <v>5</v>
      </c>
      <c r="BC74" s="2">
        <v>6</v>
      </c>
      <c r="BD74" s="2">
        <v>1</v>
      </c>
      <c r="BE74" s="2" t="s">
        <v>10</v>
      </c>
      <c r="BF74" s="2">
        <v>9</v>
      </c>
      <c r="BG74" s="2">
        <v>0.09</v>
      </c>
      <c r="BH74" s="2">
        <v>1681.4933329999999</v>
      </c>
      <c r="BI74" s="2">
        <v>7.4280320990000002</v>
      </c>
      <c r="BJ74" s="2">
        <v>41.006015820000002</v>
      </c>
      <c r="BK74" s="2">
        <v>2008</v>
      </c>
      <c r="BL74" s="2">
        <v>86</v>
      </c>
      <c r="BN74" s="2" t="s">
        <v>8</v>
      </c>
      <c r="BO74" s="2" t="s">
        <v>5</v>
      </c>
      <c r="BP74" s="2">
        <v>6</v>
      </c>
      <c r="BQ74" s="2">
        <v>1</v>
      </c>
      <c r="BR74" s="2" t="s">
        <v>22</v>
      </c>
      <c r="BS74" s="2">
        <v>9</v>
      </c>
      <c r="BT74" s="2">
        <v>0.09</v>
      </c>
      <c r="BU74" s="2">
        <f t="shared" si="3"/>
        <v>3642.9333333</v>
      </c>
      <c r="BV74" s="2">
        <f t="shared" si="4"/>
        <v>8.2008189632893327</v>
      </c>
      <c r="BW74" s="2">
        <f t="shared" si="5"/>
        <v>60.356717383403151</v>
      </c>
      <c r="BX74" s="2">
        <v>2008</v>
      </c>
      <c r="BY74" s="2">
        <v>86</v>
      </c>
      <c r="CA74" t="s">
        <v>8</v>
      </c>
      <c r="CB74" t="s">
        <v>5</v>
      </c>
      <c r="CC74">
        <v>6</v>
      </c>
      <c r="CD74">
        <v>1</v>
      </c>
      <c r="CE74" t="s">
        <v>22</v>
      </c>
      <c r="CF74">
        <v>9</v>
      </c>
      <c r="CG74">
        <v>0.09</v>
      </c>
      <c r="CH74">
        <v>3642.9333333</v>
      </c>
      <c r="CI74">
        <v>8.2008189632893327</v>
      </c>
      <c r="CJ74">
        <v>60.356717383403151</v>
      </c>
      <c r="CK74">
        <v>2008</v>
      </c>
      <c r="CL74">
        <v>86</v>
      </c>
      <c r="CN74" s="2" t="s">
        <v>8</v>
      </c>
      <c r="CO74" s="2" t="s">
        <v>5</v>
      </c>
      <c r="CP74" s="2">
        <v>6</v>
      </c>
      <c r="CQ74" s="2">
        <v>1</v>
      </c>
      <c r="CR74" s="2" t="s">
        <v>6</v>
      </c>
      <c r="CS74" s="2">
        <v>9</v>
      </c>
      <c r="CT74" s="2">
        <v>0.09</v>
      </c>
      <c r="CU74" s="2">
        <v>163.09333330000001</v>
      </c>
      <c r="CV74" s="2">
        <v>5.1004353719999997</v>
      </c>
      <c r="CW74" s="2">
        <v>12.77080003</v>
      </c>
      <c r="CX74" s="2">
        <v>2008</v>
      </c>
      <c r="CY74" s="2">
        <v>86</v>
      </c>
    </row>
    <row r="75" spans="1:103" x14ac:dyDescent="0.55000000000000004">
      <c r="A75" s="2" t="s">
        <v>8</v>
      </c>
      <c r="B75" s="2" t="s">
        <v>5</v>
      </c>
      <c r="C75" s="2">
        <v>9</v>
      </c>
      <c r="D75" s="2">
        <v>5</v>
      </c>
      <c r="E75" s="2" t="s">
        <v>6</v>
      </c>
      <c r="F75" s="2">
        <v>39</v>
      </c>
      <c r="G75" s="2">
        <v>0.39</v>
      </c>
      <c r="H75" s="2">
        <v>1245.4943880000001</v>
      </c>
      <c r="I75" s="2">
        <v>7.1280904009999997</v>
      </c>
      <c r="J75" s="2">
        <v>35.291562560000003</v>
      </c>
      <c r="K75" s="2">
        <v>2012</v>
      </c>
      <c r="L75" s="2">
        <v>89</v>
      </c>
      <c r="N75" s="2" t="s">
        <v>7</v>
      </c>
      <c r="O75" s="2" t="s">
        <v>5</v>
      </c>
      <c r="P75" s="2">
        <v>19</v>
      </c>
      <c r="Q75" s="2">
        <v>1</v>
      </c>
      <c r="R75" s="2" t="s">
        <v>9</v>
      </c>
      <c r="S75" s="2">
        <v>18</v>
      </c>
      <c r="T75" s="2">
        <v>0.18</v>
      </c>
      <c r="U75" s="2">
        <v>6180</v>
      </c>
      <c r="V75" s="2">
        <v>8.7292353499999997</v>
      </c>
      <c r="W75" s="2">
        <v>78.612976029999999</v>
      </c>
      <c r="X75" s="2">
        <v>2007</v>
      </c>
      <c r="Y75" s="2">
        <v>59</v>
      </c>
      <c r="AA75" s="2" t="s">
        <v>8</v>
      </c>
      <c r="AB75" s="2" t="s">
        <v>5</v>
      </c>
      <c r="AC75" s="2">
        <v>7</v>
      </c>
      <c r="AD75" s="2">
        <v>1</v>
      </c>
      <c r="AE75" s="2" t="s">
        <v>6</v>
      </c>
      <c r="AF75" s="2">
        <v>12</v>
      </c>
      <c r="AG75" s="2">
        <v>0.12</v>
      </c>
      <c r="AH75" s="2">
        <v>0</v>
      </c>
      <c r="AI75" s="2">
        <v>0</v>
      </c>
      <c r="AJ75" s="2">
        <v>0</v>
      </c>
      <c r="AK75" s="2">
        <v>2008</v>
      </c>
      <c r="AL75" s="2">
        <v>87</v>
      </c>
      <c r="AN75" s="2" t="s">
        <v>8</v>
      </c>
      <c r="AO75" s="2" t="s">
        <v>5</v>
      </c>
      <c r="AP75" s="2">
        <v>7</v>
      </c>
      <c r="AQ75" s="2">
        <v>1</v>
      </c>
      <c r="AR75" s="2" t="s">
        <v>9</v>
      </c>
      <c r="AS75" s="2">
        <v>12</v>
      </c>
      <c r="AT75" s="2">
        <v>0.12</v>
      </c>
      <c r="AU75" s="2">
        <v>4850.3466669999998</v>
      </c>
      <c r="AV75" s="2">
        <v>8.4870116089999996</v>
      </c>
      <c r="AW75" s="2">
        <v>69.644430259999993</v>
      </c>
      <c r="AX75" s="2">
        <v>2008</v>
      </c>
      <c r="AY75" s="2">
        <v>87</v>
      </c>
      <c r="BA75" s="2" t="s">
        <v>8</v>
      </c>
      <c r="BB75" s="2" t="s">
        <v>5</v>
      </c>
      <c r="BC75" s="2">
        <v>7</v>
      </c>
      <c r="BD75" s="2">
        <v>1</v>
      </c>
      <c r="BE75" s="2" t="s">
        <v>10</v>
      </c>
      <c r="BF75" s="2">
        <v>12</v>
      </c>
      <c r="BG75" s="2">
        <v>0.12</v>
      </c>
      <c r="BH75" s="2">
        <v>6178.5066669999997</v>
      </c>
      <c r="BI75" s="2">
        <v>8.7289937200000001</v>
      </c>
      <c r="BJ75" s="2">
        <v>78.60347745</v>
      </c>
      <c r="BK75" s="2">
        <v>2008</v>
      </c>
      <c r="BL75" s="2">
        <v>87</v>
      </c>
      <c r="BN75" s="2" t="s">
        <v>8</v>
      </c>
      <c r="BO75" s="2" t="s">
        <v>5</v>
      </c>
      <c r="BP75" s="2">
        <v>7</v>
      </c>
      <c r="BQ75" s="2">
        <v>1</v>
      </c>
      <c r="BR75" s="2" t="s">
        <v>22</v>
      </c>
      <c r="BS75" s="2">
        <v>12</v>
      </c>
      <c r="BT75" s="2">
        <v>0.12</v>
      </c>
      <c r="BU75" s="2">
        <f t="shared" si="3"/>
        <v>11028.853333999999</v>
      </c>
      <c r="BV75" s="2">
        <f t="shared" si="4"/>
        <v>9.3083608151509818</v>
      </c>
      <c r="BW75" s="2">
        <f t="shared" si="5"/>
        <v>105.01834760650159</v>
      </c>
      <c r="BX75" s="2">
        <v>2008</v>
      </c>
      <c r="BY75" s="2">
        <v>87</v>
      </c>
      <c r="CA75" t="s">
        <v>8</v>
      </c>
      <c r="CB75" t="s">
        <v>5</v>
      </c>
      <c r="CC75">
        <v>7</v>
      </c>
      <c r="CD75">
        <v>1</v>
      </c>
      <c r="CE75" t="s">
        <v>22</v>
      </c>
      <c r="CF75">
        <v>12</v>
      </c>
      <c r="CG75">
        <v>0.12</v>
      </c>
      <c r="CH75">
        <v>11028.853333999999</v>
      </c>
      <c r="CI75">
        <v>9.3083608151509818</v>
      </c>
      <c r="CJ75">
        <v>105.01834760650159</v>
      </c>
      <c r="CK75">
        <v>2008</v>
      </c>
      <c r="CL75">
        <v>87</v>
      </c>
      <c r="CN75" s="2" t="s">
        <v>8</v>
      </c>
      <c r="CO75" s="2" t="s">
        <v>5</v>
      </c>
      <c r="CP75" s="2">
        <v>7</v>
      </c>
      <c r="CQ75" s="2">
        <v>1</v>
      </c>
      <c r="CR75" s="2" t="s">
        <v>6</v>
      </c>
      <c r="CS75" s="2">
        <v>12</v>
      </c>
      <c r="CT75" s="2">
        <v>0.12</v>
      </c>
      <c r="CU75" s="2">
        <v>0</v>
      </c>
      <c r="CV75" s="2">
        <v>0</v>
      </c>
      <c r="CW75" s="2">
        <v>0</v>
      </c>
      <c r="CX75" s="2">
        <v>2008</v>
      </c>
      <c r="CY75" s="2">
        <v>87</v>
      </c>
    </row>
    <row r="76" spans="1:103" x14ac:dyDescent="0.55000000000000004">
      <c r="A76" s="2" t="s">
        <v>8</v>
      </c>
      <c r="B76" s="2" t="s">
        <v>5</v>
      </c>
      <c r="C76" s="2">
        <v>10</v>
      </c>
      <c r="D76" s="2">
        <v>5</v>
      </c>
      <c r="E76" s="2" t="s">
        <v>6</v>
      </c>
      <c r="F76" s="2">
        <v>28.000000000000004</v>
      </c>
      <c r="G76" s="2">
        <v>0.28000000000000003</v>
      </c>
      <c r="H76" s="2">
        <v>810.45685809999998</v>
      </c>
      <c r="I76" s="2">
        <v>6.6988312219999999</v>
      </c>
      <c r="J76" s="2">
        <v>28.468523990000001</v>
      </c>
      <c r="K76" s="2">
        <v>2012</v>
      </c>
      <c r="L76" s="2">
        <v>90</v>
      </c>
      <c r="N76" s="2" t="s">
        <v>7</v>
      </c>
      <c r="O76" s="2" t="s">
        <v>5</v>
      </c>
      <c r="P76" s="2">
        <v>22</v>
      </c>
      <c r="Q76" s="2">
        <v>1</v>
      </c>
      <c r="R76" s="2" t="s">
        <v>9</v>
      </c>
      <c r="S76" s="2">
        <v>12</v>
      </c>
      <c r="T76" s="2">
        <v>0.12</v>
      </c>
      <c r="U76" s="2">
        <v>1530.4533329999999</v>
      </c>
      <c r="V76" s="2">
        <v>7.3339724549999996</v>
      </c>
      <c r="W76" s="2">
        <v>39.121008850000003</v>
      </c>
      <c r="X76" s="2">
        <v>2007</v>
      </c>
      <c r="Y76" s="2">
        <v>62</v>
      </c>
      <c r="AA76" s="2" t="s">
        <v>8</v>
      </c>
      <c r="AB76" s="2" t="s">
        <v>5</v>
      </c>
      <c r="AC76" s="2">
        <v>8</v>
      </c>
      <c r="AD76" s="2">
        <v>1</v>
      </c>
      <c r="AE76" s="2" t="s">
        <v>6</v>
      </c>
      <c r="AF76" s="2">
        <v>31</v>
      </c>
      <c r="AG76" s="2">
        <v>0.31</v>
      </c>
      <c r="AH76" s="2">
        <v>781.76</v>
      </c>
      <c r="AI76" s="2">
        <v>6.6628261359999996</v>
      </c>
      <c r="AJ76" s="2">
        <v>27.95997139</v>
      </c>
      <c r="AK76" s="2">
        <v>2008</v>
      </c>
      <c r="AL76" s="2">
        <v>88</v>
      </c>
      <c r="AN76" s="2" t="s">
        <v>8</v>
      </c>
      <c r="AO76" s="2" t="s">
        <v>5</v>
      </c>
      <c r="AP76" s="2">
        <v>8</v>
      </c>
      <c r="AQ76" s="2">
        <v>1</v>
      </c>
      <c r="AR76" s="2" t="s">
        <v>9</v>
      </c>
      <c r="AS76" s="2">
        <v>31</v>
      </c>
      <c r="AT76" s="2">
        <v>0.31</v>
      </c>
      <c r="AU76" s="2">
        <v>5066.1333329999998</v>
      </c>
      <c r="AV76" s="2">
        <v>8.5305305189999991</v>
      </c>
      <c r="AW76" s="2">
        <v>71.176775239999998</v>
      </c>
      <c r="AX76" s="2">
        <v>2008</v>
      </c>
      <c r="AY76" s="2">
        <v>88</v>
      </c>
      <c r="BA76" s="2" t="s">
        <v>8</v>
      </c>
      <c r="BB76" s="2" t="s">
        <v>5</v>
      </c>
      <c r="BC76" s="2">
        <v>8</v>
      </c>
      <c r="BD76" s="2">
        <v>1</v>
      </c>
      <c r="BE76" s="2" t="s">
        <v>10</v>
      </c>
      <c r="BF76" s="2">
        <v>31</v>
      </c>
      <c r="BG76" s="2">
        <v>0.31</v>
      </c>
      <c r="BH76" s="2">
        <v>9263.52</v>
      </c>
      <c r="BI76" s="2">
        <v>9.1339473299999998</v>
      </c>
      <c r="BJ76" s="2">
        <v>96.247181780000005</v>
      </c>
      <c r="BK76" s="2">
        <v>2008</v>
      </c>
      <c r="BL76" s="2">
        <v>88</v>
      </c>
      <c r="BN76" s="2" t="s">
        <v>8</v>
      </c>
      <c r="BO76" s="2" t="s">
        <v>5</v>
      </c>
      <c r="BP76" s="2">
        <v>8</v>
      </c>
      <c r="BQ76" s="2">
        <v>1</v>
      </c>
      <c r="BR76" s="2" t="s">
        <v>22</v>
      </c>
      <c r="BS76" s="2">
        <v>31</v>
      </c>
      <c r="BT76" s="2">
        <v>0.31</v>
      </c>
      <c r="BU76" s="2">
        <f t="shared" si="3"/>
        <v>15111.413333</v>
      </c>
      <c r="BV76" s="2">
        <f t="shared" si="4"/>
        <v>9.6232717601175217</v>
      </c>
      <c r="BW76" s="2">
        <f t="shared" si="5"/>
        <v>122.92848869566403</v>
      </c>
      <c r="BX76" s="2">
        <v>2008</v>
      </c>
      <c r="BY76" s="2">
        <v>88</v>
      </c>
      <c r="CA76" t="s">
        <v>8</v>
      </c>
      <c r="CB76" t="s">
        <v>5</v>
      </c>
      <c r="CC76">
        <v>8</v>
      </c>
      <c r="CD76">
        <v>1</v>
      </c>
      <c r="CE76" t="s">
        <v>22</v>
      </c>
      <c r="CF76">
        <v>31</v>
      </c>
      <c r="CG76">
        <v>0.31</v>
      </c>
      <c r="CH76">
        <v>15111.413333</v>
      </c>
      <c r="CI76">
        <v>9.6232717601175217</v>
      </c>
      <c r="CJ76">
        <v>122.92848869566403</v>
      </c>
      <c r="CK76">
        <v>2008</v>
      </c>
      <c r="CL76">
        <v>88</v>
      </c>
      <c r="CN76" s="2" t="s">
        <v>8</v>
      </c>
      <c r="CO76" s="2" t="s">
        <v>5</v>
      </c>
      <c r="CP76" s="2">
        <v>8</v>
      </c>
      <c r="CQ76" s="2">
        <v>1</v>
      </c>
      <c r="CR76" s="2" t="s">
        <v>6</v>
      </c>
      <c r="CS76" s="2">
        <v>31</v>
      </c>
      <c r="CT76" s="2">
        <v>0.31</v>
      </c>
      <c r="CU76" s="2">
        <v>781.76</v>
      </c>
      <c r="CV76" s="2">
        <v>6.6628261359999996</v>
      </c>
      <c r="CW76" s="2">
        <v>27.95997139</v>
      </c>
      <c r="CX76" s="2">
        <v>2008</v>
      </c>
      <c r="CY76" s="2">
        <v>88</v>
      </c>
    </row>
    <row r="77" spans="1:103" x14ac:dyDescent="0.55000000000000004">
      <c r="A77" s="2" t="s">
        <v>8</v>
      </c>
      <c r="B77" s="2" t="s">
        <v>5</v>
      </c>
      <c r="C77" s="2">
        <v>11</v>
      </c>
      <c r="D77" s="2">
        <v>5</v>
      </c>
      <c r="E77" s="2" t="s">
        <v>6</v>
      </c>
      <c r="F77" s="2">
        <v>18</v>
      </c>
      <c r="G77" s="2">
        <v>0.18</v>
      </c>
      <c r="H77" s="2">
        <v>206.69934330000001</v>
      </c>
      <c r="I77" s="2">
        <v>5.3360915689999997</v>
      </c>
      <c r="J77" s="2">
        <v>14.377042230000001</v>
      </c>
      <c r="K77" s="2">
        <v>2012</v>
      </c>
      <c r="L77" s="2">
        <v>91</v>
      </c>
      <c r="N77" s="2" t="s">
        <v>7</v>
      </c>
      <c r="O77" s="2" t="s">
        <v>5</v>
      </c>
      <c r="P77" s="2">
        <v>24</v>
      </c>
      <c r="Q77" s="2">
        <v>1</v>
      </c>
      <c r="R77" s="2" t="s">
        <v>9</v>
      </c>
      <c r="S77" s="2">
        <v>18</v>
      </c>
      <c r="T77" s="2">
        <v>0.18</v>
      </c>
      <c r="U77" s="2">
        <v>3182.5066670000001</v>
      </c>
      <c r="V77" s="2">
        <v>8.0657385940000008</v>
      </c>
      <c r="W77" s="2">
        <v>56.413709920000002</v>
      </c>
      <c r="X77" s="2">
        <v>2007</v>
      </c>
      <c r="Y77" s="2">
        <v>64</v>
      </c>
      <c r="AA77" s="2" t="s">
        <v>8</v>
      </c>
      <c r="AB77" s="2" t="s">
        <v>5</v>
      </c>
      <c r="AC77" s="2">
        <v>9</v>
      </c>
      <c r="AD77" s="2">
        <v>1</v>
      </c>
      <c r="AE77" s="2" t="s">
        <v>6</v>
      </c>
      <c r="AF77" s="2">
        <v>39</v>
      </c>
      <c r="AG77" s="2">
        <v>0.39</v>
      </c>
      <c r="AH77" s="2">
        <v>5166.4533330000004</v>
      </c>
      <c r="AI77" s="2">
        <v>8.5501352609999994</v>
      </c>
      <c r="AJ77" s="2">
        <v>71.878044860000003</v>
      </c>
      <c r="AK77" s="2">
        <v>2008</v>
      </c>
      <c r="AL77" s="2">
        <v>89</v>
      </c>
      <c r="AN77" s="2" t="s">
        <v>8</v>
      </c>
      <c r="AO77" s="2" t="s">
        <v>5</v>
      </c>
      <c r="AP77" s="2">
        <v>9</v>
      </c>
      <c r="AQ77" s="2">
        <v>1</v>
      </c>
      <c r="AR77" s="2" t="s">
        <v>9</v>
      </c>
      <c r="AS77" s="2">
        <v>39</v>
      </c>
      <c r="AT77" s="2">
        <v>0.39</v>
      </c>
      <c r="AU77" s="2">
        <v>5300.48</v>
      </c>
      <c r="AV77" s="2">
        <v>8.5757413059999994</v>
      </c>
      <c r="AW77" s="2">
        <v>72.804395470000003</v>
      </c>
      <c r="AX77" s="2">
        <v>2008</v>
      </c>
      <c r="AY77" s="2">
        <v>89</v>
      </c>
      <c r="BA77" s="2" t="s">
        <v>8</v>
      </c>
      <c r="BB77" s="2" t="s">
        <v>5</v>
      </c>
      <c r="BC77" s="2">
        <v>9</v>
      </c>
      <c r="BD77" s="2">
        <v>1</v>
      </c>
      <c r="BE77" s="2" t="s">
        <v>10</v>
      </c>
      <c r="BF77" s="2">
        <v>39</v>
      </c>
      <c r="BG77" s="2">
        <v>0.39</v>
      </c>
      <c r="BH77" s="2">
        <v>8589.2800000000007</v>
      </c>
      <c r="BI77" s="2">
        <v>9.0583866109999995</v>
      </c>
      <c r="BJ77" s="2">
        <v>92.678368570000004</v>
      </c>
      <c r="BK77" s="2">
        <v>2008</v>
      </c>
      <c r="BL77" s="2">
        <v>89</v>
      </c>
      <c r="BN77" s="2" t="s">
        <v>8</v>
      </c>
      <c r="BO77" s="2" t="s">
        <v>5</v>
      </c>
      <c r="BP77" s="2">
        <v>9</v>
      </c>
      <c r="BQ77" s="2">
        <v>1</v>
      </c>
      <c r="BR77" s="2" t="s">
        <v>22</v>
      </c>
      <c r="BS77" s="2">
        <v>39</v>
      </c>
      <c r="BT77" s="2">
        <v>0.39</v>
      </c>
      <c r="BU77" s="2">
        <f t="shared" si="3"/>
        <v>19056.213333</v>
      </c>
      <c r="BV77" s="2">
        <f t="shared" si="4"/>
        <v>9.8552009615349423</v>
      </c>
      <c r="BW77" s="2">
        <f t="shared" si="5"/>
        <v>138.04424411397963</v>
      </c>
      <c r="BX77" s="2">
        <v>2008</v>
      </c>
      <c r="BY77" s="2">
        <v>89</v>
      </c>
      <c r="CA77" t="s">
        <v>8</v>
      </c>
      <c r="CB77" t="s">
        <v>5</v>
      </c>
      <c r="CC77">
        <v>9</v>
      </c>
      <c r="CD77">
        <v>1</v>
      </c>
      <c r="CE77" t="s">
        <v>22</v>
      </c>
      <c r="CF77">
        <v>39</v>
      </c>
      <c r="CG77">
        <v>0.39</v>
      </c>
      <c r="CH77">
        <v>19056.213333</v>
      </c>
      <c r="CI77">
        <v>9.8552009615349423</v>
      </c>
      <c r="CJ77">
        <v>138.04424411397963</v>
      </c>
      <c r="CK77">
        <v>2008</v>
      </c>
      <c r="CL77">
        <v>89</v>
      </c>
      <c r="CN77" s="2" t="s">
        <v>8</v>
      </c>
      <c r="CO77" s="2" t="s">
        <v>5</v>
      </c>
      <c r="CP77" s="2">
        <v>9</v>
      </c>
      <c r="CQ77" s="2">
        <v>1</v>
      </c>
      <c r="CR77" s="2" t="s">
        <v>6</v>
      </c>
      <c r="CS77" s="2">
        <v>39</v>
      </c>
      <c r="CT77" s="2">
        <v>0.39</v>
      </c>
      <c r="CU77" s="2">
        <v>5166.4533330000004</v>
      </c>
      <c r="CV77" s="2">
        <v>8.5501352609999994</v>
      </c>
      <c r="CW77" s="2">
        <v>71.878044860000003</v>
      </c>
      <c r="CX77" s="2">
        <v>2008</v>
      </c>
      <c r="CY77" s="2">
        <v>89</v>
      </c>
    </row>
    <row r="78" spans="1:103" x14ac:dyDescent="0.55000000000000004">
      <c r="A78" s="2" t="s">
        <v>8</v>
      </c>
      <c r="B78" s="2" t="s">
        <v>5</v>
      </c>
      <c r="C78" s="2">
        <v>12</v>
      </c>
      <c r="D78" s="2">
        <v>5</v>
      </c>
      <c r="E78" s="2" t="s">
        <v>6</v>
      </c>
      <c r="F78" s="2">
        <v>12</v>
      </c>
      <c r="G78" s="2">
        <v>0.12</v>
      </c>
      <c r="H78" s="2">
        <v>47.123889800000001</v>
      </c>
      <c r="I78" s="2">
        <v>3.873778723</v>
      </c>
      <c r="J78" s="2">
        <v>6.8646842460000004</v>
      </c>
      <c r="K78" s="2">
        <v>2012</v>
      </c>
      <c r="L78" s="2">
        <v>92</v>
      </c>
      <c r="N78" s="2" t="s">
        <v>7</v>
      </c>
      <c r="O78" s="2" t="s">
        <v>5</v>
      </c>
      <c r="P78" s="2">
        <v>26</v>
      </c>
      <c r="Q78" s="2">
        <v>1</v>
      </c>
      <c r="R78" s="2" t="s">
        <v>9</v>
      </c>
      <c r="S78" s="2">
        <v>32</v>
      </c>
      <c r="T78" s="2">
        <v>0.32</v>
      </c>
      <c r="U78" s="2">
        <v>10911.573329999999</v>
      </c>
      <c r="V78" s="2">
        <v>9.2976709199999998</v>
      </c>
      <c r="W78" s="2">
        <v>104.4584766</v>
      </c>
      <c r="X78" s="2">
        <v>2007</v>
      </c>
      <c r="Y78" s="2">
        <v>66</v>
      </c>
      <c r="AA78" s="2" t="s">
        <v>8</v>
      </c>
      <c r="AB78" s="2" t="s">
        <v>5</v>
      </c>
      <c r="AC78" s="2">
        <v>10</v>
      </c>
      <c r="AD78" s="2">
        <v>1</v>
      </c>
      <c r="AE78" s="2" t="s">
        <v>6</v>
      </c>
      <c r="AF78" s="2">
        <v>28.000000000000004</v>
      </c>
      <c r="AG78" s="2">
        <v>0.28000000000000003</v>
      </c>
      <c r="AH78" s="2">
        <v>1779.893333</v>
      </c>
      <c r="AI78" s="2">
        <v>7.4848703900000002</v>
      </c>
      <c r="AJ78" s="2">
        <v>42.188782080000003</v>
      </c>
      <c r="AK78" s="2">
        <v>2008</v>
      </c>
      <c r="AL78" s="2">
        <v>90</v>
      </c>
      <c r="AN78" s="2" t="s">
        <v>8</v>
      </c>
      <c r="AO78" s="2" t="s">
        <v>5</v>
      </c>
      <c r="AP78" s="2">
        <v>10</v>
      </c>
      <c r="AQ78" s="2">
        <v>1</v>
      </c>
      <c r="AR78" s="2" t="s">
        <v>9</v>
      </c>
      <c r="AS78" s="2">
        <v>28.000000000000004</v>
      </c>
      <c r="AT78" s="2">
        <v>0.28000000000000003</v>
      </c>
      <c r="AU78" s="2">
        <v>3171.413333</v>
      </c>
      <c r="AV78" s="2">
        <v>8.0622478809999993</v>
      </c>
      <c r="AW78" s="2">
        <v>56.31530283</v>
      </c>
      <c r="AX78" s="2">
        <v>2008</v>
      </c>
      <c r="AY78" s="2">
        <v>90</v>
      </c>
      <c r="BA78" s="2" t="s">
        <v>8</v>
      </c>
      <c r="BB78" s="2" t="s">
        <v>5</v>
      </c>
      <c r="BC78" s="2">
        <v>10</v>
      </c>
      <c r="BD78" s="2">
        <v>1</v>
      </c>
      <c r="BE78" s="2" t="s">
        <v>10</v>
      </c>
      <c r="BF78" s="2">
        <v>28.000000000000004</v>
      </c>
      <c r="BG78" s="2">
        <v>0.28000000000000003</v>
      </c>
      <c r="BH78" s="2">
        <v>4303.9466670000002</v>
      </c>
      <c r="BI78" s="2">
        <v>8.3675200279999995</v>
      </c>
      <c r="BJ78" s="2">
        <v>65.60447139</v>
      </c>
      <c r="BK78" s="2">
        <v>2008</v>
      </c>
      <c r="BL78" s="2">
        <v>90</v>
      </c>
      <c r="BN78" s="2" t="s">
        <v>8</v>
      </c>
      <c r="BO78" s="2" t="s">
        <v>5</v>
      </c>
      <c r="BP78" s="2">
        <v>10</v>
      </c>
      <c r="BQ78" s="2">
        <v>1</v>
      </c>
      <c r="BR78" s="2" t="s">
        <v>22</v>
      </c>
      <c r="BS78" s="2">
        <v>28.000000000000004</v>
      </c>
      <c r="BT78" s="2">
        <v>0.28000000000000003</v>
      </c>
      <c r="BU78" s="2">
        <f t="shared" si="3"/>
        <v>9255.2533330000006</v>
      </c>
      <c r="BV78" s="2">
        <f t="shared" si="4"/>
        <v>9.1330546380970699</v>
      </c>
      <c r="BW78" s="2">
        <f t="shared" si="5"/>
        <v>96.20422720961902</v>
      </c>
      <c r="BX78" s="2">
        <v>2008</v>
      </c>
      <c r="BY78" s="2">
        <v>90</v>
      </c>
      <c r="CA78" t="s">
        <v>8</v>
      </c>
      <c r="CB78" t="s">
        <v>5</v>
      </c>
      <c r="CC78">
        <v>10</v>
      </c>
      <c r="CD78">
        <v>1</v>
      </c>
      <c r="CE78" t="s">
        <v>22</v>
      </c>
      <c r="CF78">
        <v>28.000000000000004</v>
      </c>
      <c r="CG78">
        <v>0.28000000000000003</v>
      </c>
      <c r="CH78">
        <v>9255.2533330000006</v>
      </c>
      <c r="CI78">
        <v>9.1330546380970699</v>
      </c>
      <c r="CJ78">
        <v>96.20422720961902</v>
      </c>
      <c r="CK78">
        <v>2008</v>
      </c>
      <c r="CL78">
        <v>90</v>
      </c>
      <c r="CN78" s="2" t="s">
        <v>8</v>
      </c>
      <c r="CO78" s="2" t="s">
        <v>5</v>
      </c>
      <c r="CP78" s="2">
        <v>10</v>
      </c>
      <c r="CQ78" s="2">
        <v>1</v>
      </c>
      <c r="CR78" s="2" t="s">
        <v>6</v>
      </c>
      <c r="CS78" s="2">
        <v>28.000000000000004</v>
      </c>
      <c r="CT78" s="2">
        <v>0.28000000000000003</v>
      </c>
      <c r="CU78" s="2">
        <v>1779.893333</v>
      </c>
      <c r="CV78" s="2">
        <v>7.4848703900000002</v>
      </c>
      <c r="CW78" s="2">
        <v>42.188782080000003</v>
      </c>
      <c r="CX78" s="2">
        <v>2008</v>
      </c>
      <c r="CY78" s="2">
        <v>90</v>
      </c>
    </row>
    <row r="79" spans="1:103" x14ac:dyDescent="0.55000000000000004">
      <c r="A79" s="2" t="s">
        <v>8</v>
      </c>
      <c r="B79" s="2" t="s">
        <v>5</v>
      </c>
      <c r="C79" s="2">
        <v>13</v>
      </c>
      <c r="D79" s="2">
        <v>5</v>
      </c>
      <c r="E79" s="2" t="s">
        <v>6</v>
      </c>
      <c r="F79" s="2">
        <v>20</v>
      </c>
      <c r="G79" s="2">
        <v>0.2</v>
      </c>
      <c r="H79" s="2">
        <v>147.13125590000001</v>
      </c>
      <c r="I79" s="2">
        <v>4.9980987450000001</v>
      </c>
      <c r="J79" s="2">
        <v>12.12976735</v>
      </c>
      <c r="K79" s="2">
        <v>2012</v>
      </c>
      <c r="L79" s="2">
        <v>93</v>
      </c>
      <c r="N79" s="2" t="s">
        <v>7</v>
      </c>
      <c r="O79" s="2" t="s">
        <v>5</v>
      </c>
      <c r="P79" s="2">
        <v>30</v>
      </c>
      <c r="Q79" s="2">
        <v>1</v>
      </c>
      <c r="R79" s="2" t="s">
        <v>9</v>
      </c>
      <c r="S79" s="2">
        <v>8</v>
      </c>
      <c r="T79" s="2">
        <v>0.08</v>
      </c>
      <c r="U79" s="2">
        <v>2090.7199999999998</v>
      </c>
      <c r="V79" s="2">
        <v>7.6457419729999998</v>
      </c>
      <c r="W79" s="2">
        <v>45.724391740000002</v>
      </c>
      <c r="X79" s="2">
        <v>2007</v>
      </c>
      <c r="Y79" s="2">
        <v>70</v>
      </c>
      <c r="AA79" s="2" t="s">
        <v>8</v>
      </c>
      <c r="AB79" s="2" t="s">
        <v>5</v>
      </c>
      <c r="AC79" s="2">
        <v>11</v>
      </c>
      <c r="AD79" s="2">
        <v>1</v>
      </c>
      <c r="AE79" s="2" t="s">
        <v>6</v>
      </c>
      <c r="AF79" s="2">
        <v>18</v>
      </c>
      <c r="AG79" s="2">
        <v>0.18</v>
      </c>
      <c r="AH79" s="2">
        <v>0</v>
      </c>
      <c r="AI79" s="2">
        <v>0</v>
      </c>
      <c r="AJ79" s="2">
        <v>0</v>
      </c>
      <c r="AK79" s="2">
        <v>2008</v>
      </c>
      <c r="AL79" s="2">
        <v>91</v>
      </c>
      <c r="AN79" s="2" t="s">
        <v>8</v>
      </c>
      <c r="AO79" s="2" t="s">
        <v>5</v>
      </c>
      <c r="AP79" s="2">
        <v>11</v>
      </c>
      <c r="AQ79" s="2">
        <v>1</v>
      </c>
      <c r="AR79" s="2" t="s">
        <v>9</v>
      </c>
      <c r="AS79" s="2">
        <v>18</v>
      </c>
      <c r="AT79" s="2">
        <v>0.18</v>
      </c>
      <c r="AU79" s="2">
        <v>3151.0933329999998</v>
      </c>
      <c r="AV79" s="2">
        <v>8.0558220610000006</v>
      </c>
      <c r="AW79" s="2">
        <v>56.134600140000003</v>
      </c>
      <c r="AX79" s="2">
        <v>2008</v>
      </c>
      <c r="AY79" s="2">
        <v>91</v>
      </c>
      <c r="BA79" s="2" t="s">
        <v>8</v>
      </c>
      <c r="BB79" s="2" t="s">
        <v>5</v>
      </c>
      <c r="BC79" s="2">
        <v>11</v>
      </c>
      <c r="BD79" s="2">
        <v>1</v>
      </c>
      <c r="BE79" s="2" t="s">
        <v>10</v>
      </c>
      <c r="BF79" s="2">
        <v>18</v>
      </c>
      <c r="BG79" s="2">
        <v>0.18</v>
      </c>
      <c r="BH79" s="2">
        <v>5410.4533330000004</v>
      </c>
      <c r="BI79" s="2">
        <v>8.5962729739999997</v>
      </c>
      <c r="BJ79" s="2">
        <v>73.555783820000002</v>
      </c>
      <c r="BK79" s="2">
        <v>2008</v>
      </c>
      <c r="BL79" s="2">
        <v>91</v>
      </c>
      <c r="BN79" s="2" t="s">
        <v>8</v>
      </c>
      <c r="BO79" s="2" t="s">
        <v>5</v>
      </c>
      <c r="BP79" s="2">
        <v>11</v>
      </c>
      <c r="BQ79" s="2">
        <v>1</v>
      </c>
      <c r="BR79" s="2" t="s">
        <v>22</v>
      </c>
      <c r="BS79" s="2">
        <v>18</v>
      </c>
      <c r="BT79" s="2">
        <v>0.18</v>
      </c>
      <c r="BU79" s="2">
        <f t="shared" si="3"/>
        <v>8561.5466660000002</v>
      </c>
      <c r="BV79" s="2">
        <f t="shared" si="4"/>
        <v>9.0551529325994249</v>
      </c>
      <c r="BW79" s="2">
        <f t="shared" si="5"/>
        <v>92.528626197517923</v>
      </c>
      <c r="BX79" s="2">
        <v>2008</v>
      </c>
      <c r="BY79" s="2">
        <v>91</v>
      </c>
      <c r="CA79" t="s">
        <v>8</v>
      </c>
      <c r="CB79" t="s">
        <v>5</v>
      </c>
      <c r="CC79">
        <v>11</v>
      </c>
      <c r="CD79">
        <v>1</v>
      </c>
      <c r="CE79" t="s">
        <v>22</v>
      </c>
      <c r="CF79">
        <v>18</v>
      </c>
      <c r="CG79">
        <v>0.18</v>
      </c>
      <c r="CH79">
        <v>8561.5466660000002</v>
      </c>
      <c r="CI79">
        <v>9.0551529325994249</v>
      </c>
      <c r="CJ79">
        <v>92.528626197517923</v>
      </c>
      <c r="CK79">
        <v>2008</v>
      </c>
      <c r="CL79">
        <v>91</v>
      </c>
      <c r="CN79" s="2" t="s">
        <v>8</v>
      </c>
      <c r="CO79" s="2" t="s">
        <v>5</v>
      </c>
      <c r="CP79" s="2">
        <v>11</v>
      </c>
      <c r="CQ79" s="2">
        <v>1</v>
      </c>
      <c r="CR79" s="2" t="s">
        <v>6</v>
      </c>
      <c r="CS79" s="2">
        <v>18</v>
      </c>
      <c r="CT79" s="2">
        <v>0.18</v>
      </c>
      <c r="CU79" s="2">
        <v>0</v>
      </c>
      <c r="CV79" s="2">
        <v>0</v>
      </c>
      <c r="CW79" s="2">
        <v>0</v>
      </c>
      <c r="CX79" s="2">
        <v>2008</v>
      </c>
      <c r="CY79" s="2">
        <v>91</v>
      </c>
    </row>
    <row r="80" spans="1:103" x14ac:dyDescent="0.55000000000000004">
      <c r="A80" s="2" t="s">
        <v>8</v>
      </c>
      <c r="B80" s="2" t="s">
        <v>5</v>
      </c>
      <c r="C80" s="2">
        <v>14</v>
      </c>
      <c r="D80" s="2">
        <v>5</v>
      </c>
      <c r="E80" s="2" t="s">
        <v>6</v>
      </c>
      <c r="F80" s="2">
        <v>28.000000000000004</v>
      </c>
      <c r="G80" s="2">
        <v>0.28000000000000003</v>
      </c>
      <c r="H80" s="2">
        <v>1332.4113110000001</v>
      </c>
      <c r="I80" s="2">
        <v>7.1954958329999998</v>
      </c>
      <c r="J80" s="2">
        <v>36.502209669999999</v>
      </c>
      <c r="K80" s="2">
        <v>2012</v>
      </c>
      <c r="L80" s="2">
        <v>94</v>
      </c>
      <c r="N80" s="2" t="s">
        <v>7</v>
      </c>
      <c r="O80" s="2" t="s">
        <v>5</v>
      </c>
      <c r="P80" s="2">
        <v>31</v>
      </c>
      <c r="Q80" s="2">
        <v>1</v>
      </c>
      <c r="R80" s="2" t="s">
        <v>9</v>
      </c>
      <c r="S80" s="2">
        <v>8</v>
      </c>
      <c r="T80" s="2">
        <v>0.08</v>
      </c>
      <c r="U80" s="2">
        <v>627.89333329999999</v>
      </c>
      <c r="V80" s="2">
        <v>6.4439616610000003</v>
      </c>
      <c r="W80" s="2">
        <v>25.057799849999999</v>
      </c>
      <c r="X80" s="2">
        <v>2007</v>
      </c>
      <c r="Y80" s="2">
        <v>71</v>
      </c>
      <c r="AA80" s="2" t="s">
        <v>8</v>
      </c>
      <c r="AB80" s="2" t="s">
        <v>5</v>
      </c>
      <c r="AC80" s="2">
        <v>12</v>
      </c>
      <c r="AD80" s="2">
        <v>1</v>
      </c>
      <c r="AE80" s="2" t="s">
        <v>6</v>
      </c>
      <c r="AF80" s="2">
        <v>12</v>
      </c>
      <c r="AG80" s="2">
        <v>0.12</v>
      </c>
      <c r="AH80" s="2">
        <v>0</v>
      </c>
      <c r="AI80" s="2">
        <v>0</v>
      </c>
      <c r="AJ80" s="2">
        <v>0</v>
      </c>
      <c r="AK80" s="2">
        <v>2008</v>
      </c>
      <c r="AL80" s="2">
        <v>92</v>
      </c>
      <c r="AN80" s="2" t="s">
        <v>8</v>
      </c>
      <c r="AO80" s="2" t="s">
        <v>5</v>
      </c>
      <c r="AP80" s="2">
        <v>12</v>
      </c>
      <c r="AQ80" s="2">
        <v>1</v>
      </c>
      <c r="AR80" s="2" t="s">
        <v>9</v>
      </c>
      <c r="AS80" s="2">
        <v>12</v>
      </c>
      <c r="AT80" s="2">
        <v>0.12</v>
      </c>
      <c r="AU80" s="2">
        <v>3811.7333330000001</v>
      </c>
      <c r="AV80" s="2">
        <v>8.2461016209999993</v>
      </c>
      <c r="AW80" s="2">
        <v>61.739236579999996</v>
      </c>
      <c r="AX80" s="2">
        <v>2008</v>
      </c>
      <c r="AY80" s="2">
        <v>92</v>
      </c>
      <c r="BA80" s="2" t="s">
        <v>8</v>
      </c>
      <c r="BB80" s="2" t="s">
        <v>5</v>
      </c>
      <c r="BC80" s="2">
        <v>12</v>
      </c>
      <c r="BD80" s="2">
        <v>1</v>
      </c>
      <c r="BE80" s="2" t="s">
        <v>10</v>
      </c>
      <c r="BF80" s="2">
        <v>12</v>
      </c>
      <c r="BG80" s="2">
        <v>0.12</v>
      </c>
      <c r="BH80" s="2">
        <v>3759.413333</v>
      </c>
      <c r="BI80" s="2">
        <v>8.2322841590000007</v>
      </c>
      <c r="BJ80" s="2">
        <v>61.314054939999998</v>
      </c>
      <c r="BK80" s="2">
        <v>2008</v>
      </c>
      <c r="BL80" s="2">
        <v>92</v>
      </c>
      <c r="BN80" s="2" t="s">
        <v>8</v>
      </c>
      <c r="BO80" s="2" t="s">
        <v>5</v>
      </c>
      <c r="BP80" s="2">
        <v>12</v>
      </c>
      <c r="BQ80" s="2">
        <v>1</v>
      </c>
      <c r="BR80" s="2" t="s">
        <v>22</v>
      </c>
      <c r="BS80" s="2">
        <v>12</v>
      </c>
      <c r="BT80" s="2">
        <v>0.12</v>
      </c>
      <c r="BU80" s="2">
        <f t="shared" si="3"/>
        <v>7571.1466660000006</v>
      </c>
      <c r="BV80" s="2">
        <f t="shared" si="4"/>
        <v>8.9322318816609076</v>
      </c>
      <c r="BW80" s="2">
        <f t="shared" si="5"/>
        <v>87.012336286299089</v>
      </c>
      <c r="BX80" s="2">
        <v>2008</v>
      </c>
      <c r="BY80" s="2">
        <v>92</v>
      </c>
      <c r="CA80" t="s">
        <v>8</v>
      </c>
      <c r="CB80" t="s">
        <v>5</v>
      </c>
      <c r="CC80">
        <v>12</v>
      </c>
      <c r="CD80">
        <v>1</v>
      </c>
      <c r="CE80" t="s">
        <v>22</v>
      </c>
      <c r="CF80">
        <v>12</v>
      </c>
      <c r="CG80">
        <v>0.12</v>
      </c>
      <c r="CH80">
        <v>7571.1466660000006</v>
      </c>
      <c r="CI80">
        <v>8.9322318816609076</v>
      </c>
      <c r="CJ80">
        <v>87.012336286299089</v>
      </c>
      <c r="CK80">
        <v>2008</v>
      </c>
      <c r="CL80">
        <v>92</v>
      </c>
      <c r="CN80" s="2" t="s">
        <v>8</v>
      </c>
      <c r="CO80" s="2" t="s">
        <v>5</v>
      </c>
      <c r="CP80" s="2">
        <v>12</v>
      </c>
      <c r="CQ80" s="2">
        <v>1</v>
      </c>
      <c r="CR80" s="2" t="s">
        <v>6</v>
      </c>
      <c r="CS80" s="2">
        <v>12</v>
      </c>
      <c r="CT80" s="2">
        <v>0.12</v>
      </c>
      <c r="CU80" s="2">
        <v>0</v>
      </c>
      <c r="CV80" s="2">
        <v>0</v>
      </c>
      <c r="CW80" s="2">
        <v>0</v>
      </c>
      <c r="CX80" s="2">
        <v>2008</v>
      </c>
      <c r="CY80" s="2">
        <v>92</v>
      </c>
    </row>
    <row r="81" spans="1:103" x14ac:dyDescent="0.55000000000000004">
      <c r="A81" s="2" t="s">
        <v>7</v>
      </c>
      <c r="B81" s="2" t="s">
        <v>5</v>
      </c>
      <c r="C81" s="2">
        <v>4</v>
      </c>
      <c r="D81" s="2">
        <v>6</v>
      </c>
      <c r="E81" s="2" t="s">
        <v>6</v>
      </c>
      <c r="F81" s="2">
        <v>5</v>
      </c>
      <c r="G81" s="2">
        <v>0.05</v>
      </c>
      <c r="H81" s="2">
        <v>82.513931049999997</v>
      </c>
      <c r="I81" s="2">
        <v>4.4250134570000004</v>
      </c>
      <c r="J81" s="2">
        <v>9.0837179090000006</v>
      </c>
      <c r="K81" s="2">
        <v>2012</v>
      </c>
      <c r="L81" s="2">
        <v>44</v>
      </c>
      <c r="N81" s="2" t="s">
        <v>7</v>
      </c>
      <c r="O81" s="2" t="s">
        <v>5</v>
      </c>
      <c r="P81" s="2">
        <v>33</v>
      </c>
      <c r="Q81" s="2">
        <v>1</v>
      </c>
      <c r="R81" s="2" t="s">
        <v>9</v>
      </c>
      <c r="S81" s="2">
        <v>26</v>
      </c>
      <c r="T81" s="2">
        <v>0.26</v>
      </c>
      <c r="U81" s="2">
        <v>9464.8533329999991</v>
      </c>
      <c r="V81" s="2">
        <v>9.1554462159999996</v>
      </c>
      <c r="W81" s="2">
        <v>97.287477780000003</v>
      </c>
      <c r="X81" s="2">
        <v>2007</v>
      </c>
      <c r="Y81" s="2">
        <v>73</v>
      </c>
      <c r="AA81" s="2" t="s">
        <v>8</v>
      </c>
      <c r="AB81" s="2" t="s">
        <v>5</v>
      </c>
      <c r="AC81" s="2">
        <v>13</v>
      </c>
      <c r="AD81" s="2">
        <v>1</v>
      </c>
      <c r="AE81" s="2" t="s">
        <v>6</v>
      </c>
      <c r="AF81" s="2">
        <v>20</v>
      </c>
      <c r="AG81" s="2">
        <v>0.2</v>
      </c>
      <c r="AH81" s="2">
        <v>0</v>
      </c>
      <c r="AI81" s="2">
        <v>0</v>
      </c>
      <c r="AJ81" s="2">
        <v>0</v>
      </c>
      <c r="AK81" s="2">
        <v>2008</v>
      </c>
      <c r="AL81" s="2">
        <v>93</v>
      </c>
      <c r="AN81" s="2" t="s">
        <v>8</v>
      </c>
      <c r="AO81" s="2" t="s">
        <v>5</v>
      </c>
      <c r="AP81" s="2">
        <v>13</v>
      </c>
      <c r="AQ81" s="2">
        <v>1</v>
      </c>
      <c r="AR81" s="2" t="s">
        <v>9</v>
      </c>
      <c r="AS81" s="2">
        <v>20</v>
      </c>
      <c r="AT81" s="2">
        <v>0.2</v>
      </c>
      <c r="AU81" s="2">
        <v>2355.04</v>
      </c>
      <c r="AV81" s="2">
        <v>7.764737523</v>
      </c>
      <c r="AW81" s="2">
        <v>48.528754360000001</v>
      </c>
      <c r="AX81" s="2">
        <v>2008</v>
      </c>
      <c r="AY81" s="2">
        <v>93</v>
      </c>
      <c r="BA81" s="2" t="s">
        <v>8</v>
      </c>
      <c r="BB81" s="2" t="s">
        <v>5</v>
      </c>
      <c r="BC81" s="2">
        <v>13</v>
      </c>
      <c r="BD81" s="2">
        <v>1</v>
      </c>
      <c r="BE81" s="2" t="s">
        <v>10</v>
      </c>
      <c r="BF81" s="2">
        <v>20</v>
      </c>
      <c r="BG81" s="2">
        <v>0.2</v>
      </c>
      <c r="BH81" s="2">
        <v>1883.4666669999999</v>
      </c>
      <c r="BI81" s="2">
        <v>7.5414001239999999</v>
      </c>
      <c r="BJ81" s="2">
        <v>43.398924719999997</v>
      </c>
      <c r="BK81" s="2">
        <v>2008</v>
      </c>
      <c r="BL81" s="2">
        <v>93</v>
      </c>
      <c r="BN81" s="2" t="s">
        <v>8</v>
      </c>
      <c r="BO81" s="2" t="s">
        <v>5</v>
      </c>
      <c r="BP81" s="2">
        <v>13</v>
      </c>
      <c r="BQ81" s="2">
        <v>1</v>
      </c>
      <c r="BR81" s="2" t="s">
        <v>22</v>
      </c>
      <c r="BS81" s="2">
        <v>20</v>
      </c>
      <c r="BT81" s="2">
        <v>0.2</v>
      </c>
      <c r="BU81" s="2">
        <f t="shared" si="3"/>
        <v>4238.5066669999997</v>
      </c>
      <c r="BV81" s="2">
        <f t="shared" si="4"/>
        <v>8.3522021893339282</v>
      </c>
      <c r="BW81" s="2">
        <f t="shared" si="5"/>
        <v>65.103814534941037</v>
      </c>
      <c r="BX81" s="2">
        <v>2008</v>
      </c>
      <c r="BY81" s="2">
        <v>93</v>
      </c>
      <c r="CA81" t="s">
        <v>8</v>
      </c>
      <c r="CB81" t="s">
        <v>5</v>
      </c>
      <c r="CC81">
        <v>13</v>
      </c>
      <c r="CD81">
        <v>1</v>
      </c>
      <c r="CE81" t="s">
        <v>22</v>
      </c>
      <c r="CF81">
        <v>20</v>
      </c>
      <c r="CG81">
        <v>0.2</v>
      </c>
      <c r="CH81">
        <v>4238.5066669999997</v>
      </c>
      <c r="CI81">
        <v>8.3522021893339282</v>
      </c>
      <c r="CJ81">
        <v>65.103814534941037</v>
      </c>
      <c r="CK81">
        <v>2008</v>
      </c>
      <c r="CL81">
        <v>93</v>
      </c>
      <c r="CN81" s="2" t="s">
        <v>8</v>
      </c>
      <c r="CO81" s="2" t="s">
        <v>5</v>
      </c>
      <c r="CP81" s="2">
        <v>13</v>
      </c>
      <c r="CQ81" s="2">
        <v>1</v>
      </c>
      <c r="CR81" s="2" t="s">
        <v>6</v>
      </c>
      <c r="CS81" s="2">
        <v>20</v>
      </c>
      <c r="CT81" s="2">
        <v>0.2</v>
      </c>
      <c r="CU81" s="2">
        <v>0</v>
      </c>
      <c r="CV81" s="2">
        <v>0</v>
      </c>
      <c r="CW81" s="2">
        <v>0</v>
      </c>
      <c r="CX81" s="2">
        <v>2008</v>
      </c>
      <c r="CY81" s="2">
        <v>93</v>
      </c>
    </row>
    <row r="82" spans="1:103" x14ac:dyDescent="0.55000000000000004">
      <c r="A82" s="2" t="s">
        <v>7</v>
      </c>
      <c r="B82" s="2" t="s">
        <v>5</v>
      </c>
      <c r="C82" s="2">
        <v>5</v>
      </c>
      <c r="D82" s="2">
        <v>6</v>
      </c>
      <c r="E82" s="2" t="s">
        <v>6</v>
      </c>
      <c r="F82" s="2">
        <v>3</v>
      </c>
      <c r="G82" s="2">
        <v>0.03</v>
      </c>
      <c r="H82" s="2">
        <v>111.9820701</v>
      </c>
      <c r="I82" s="2">
        <v>4.7272291339999999</v>
      </c>
      <c r="J82" s="2">
        <v>10.582158099999999</v>
      </c>
      <c r="K82" s="2">
        <v>2012</v>
      </c>
      <c r="L82" s="2">
        <v>45</v>
      </c>
      <c r="N82" s="2" t="s">
        <v>7</v>
      </c>
      <c r="O82" s="2" t="s">
        <v>5</v>
      </c>
      <c r="P82" s="2">
        <v>34</v>
      </c>
      <c r="Q82" s="2">
        <v>1</v>
      </c>
      <c r="R82" s="2" t="s">
        <v>9</v>
      </c>
      <c r="S82" s="2">
        <v>27</v>
      </c>
      <c r="T82" s="2">
        <v>0.27</v>
      </c>
      <c r="U82" s="2">
        <v>6639.36</v>
      </c>
      <c r="V82" s="2">
        <v>8.8009214579999995</v>
      </c>
      <c r="W82" s="2">
        <v>81.482268009999999</v>
      </c>
      <c r="X82" s="2">
        <v>2007</v>
      </c>
      <c r="Y82" s="2">
        <v>74</v>
      </c>
      <c r="AA82" s="2" t="s">
        <v>8</v>
      </c>
      <c r="AB82" s="2" t="s">
        <v>5</v>
      </c>
      <c r="AC82" s="2">
        <v>14</v>
      </c>
      <c r="AD82" s="2">
        <v>1</v>
      </c>
      <c r="AE82" s="2" t="s">
        <v>6</v>
      </c>
      <c r="AF82" s="2">
        <v>28.000000000000004</v>
      </c>
      <c r="AG82" s="2">
        <v>0.28000000000000003</v>
      </c>
      <c r="AH82" s="2">
        <v>2685.0133329999999</v>
      </c>
      <c r="AI82" s="2">
        <v>7.8958133410000002</v>
      </c>
      <c r="AJ82" s="2">
        <v>51.817114289999999</v>
      </c>
      <c r="AK82" s="2">
        <v>2008</v>
      </c>
      <c r="AL82" s="2">
        <v>94</v>
      </c>
      <c r="AN82" s="2" t="s">
        <v>8</v>
      </c>
      <c r="AO82" s="2" t="s">
        <v>5</v>
      </c>
      <c r="AP82" s="2">
        <v>14</v>
      </c>
      <c r="AQ82" s="2">
        <v>1</v>
      </c>
      <c r="AR82" s="2" t="s">
        <v>9</v>
      </c>
      <c r="AS82" s="2">
        <v>28.000000000000004</v>
      </c>
      <c r="AT82" s="2">
        <v>0.28000000000000003</v>
      </c>
      <c r="AU82" s="2">
        <v>6752.3733329999995</v>
      </c>
      <c r="AV82" s="2">
        <v>8.8177974119999991</v>
      </c>
      <c r="AW82" s="2">
        <v>82.172826000000001</v>
      </c>
      <c r="AX82" s="2">
        <v>2008</v>
      </c>
      <c r="AY82" s="2">
        <v>94</v>
      </c>
      <c r="BA82" s="2" t="s">
        <v>8</v>
      </c>
      <c r="BB82" s="2" t="s">
        <v>5</v>
      </c>
      <c r="BC82" s="2">
        <v>14</v>
      </c>
      <c r="BD82" s="2">
        <v>1</v>
      </c>
      <c r="BE82" s="2" t="s">
        <v>10</v>
      </c>
      <c r="BF82" s="2">
        <v>28.000000000000004</v>
      </c>
      <c r="BG82" s="2">
        <v>0.28000000000000003</v>
      </c>
      <c r="BH82" s="2">
        <v>12537.28</v>
      </c>
      <c r="BI82" s="2">
        <v>9.4365416440000001</v>
      </c>
      <c r="BJ82" s="2">
        <v>111.96999599999999</v>
      </c>
      <c r="BK82" s="2">
        <v>2008</v>
      </c>
      <c r="BL82" s="2">
        <v>94</v>
      </c>
      <c r="BN82" s="2" t="s">
        <v>8</v>
      </c>
      <c r="BO82" s="2" t="s">
        <v>5</v>
      </c>
      <c r="BP82" s="2">
        <v>14</v>
      </c>
      <c r="BQ82" s="2">
        <v>1</v>
      </c>
      <c r="BR82" s="2" t="s">
        <v>22</v>
      </c>
      <c r="BS82" s="2">
        <v>28.000000000000004</v>
      </c>
      <c r="BT82" s="2">
        <v>0.28000000000000003</v>
      </c>
      <c r="BU82" s="2">
        <f t="shared" si="3"/>
        <v>21974.666665999997</v>
      </c>
      <c r="BV82" s="2">
        <f t="shared" si="4"/>
        <v>9.9976910595676092</v>
      </c>
      <c r="BW82" s="2">
        <f t="shared" si="5"/>
        <v>148.23854649179475</v>
      </c>
      <c r="BX82" s="2">
        <v>2008</v>
      </c>
      <c r="BY82" s="2">
        <v>94</v>
      </c>
      <c r="CA82" t="s">
        <v>8</v>
      </c>
      <c r="CB82" t="s">
        <v>5</v>
      </c>
      <c r="CC82">
        <v>14</v>
      </c>
      <c r="CD82">
        <v>1</v>
      </c>
      <c r="CE82" t="s">
        <v>22</v>
      </c>
      <c r="CF82">
        <v>28.000000000000004</v>
      </c>
      <c r="CG82">
        <v>0.28000000000000003</v>
      </c>
      <c r="CH82">
        <v>21974.666665999997</v>
      </c>
      <c r="CI82">
        <v>9.9976910595676092</v>
      </c>
      <c r="CJ82">
        <v>148.23854649179475</v>
      </c>
      <c r="CK82">
        <v>2008</v>
      </c>
      <c r="CL82">
        <v>94</v>
      </c>
      <c r="CN82" s="2" t="s">
        <v>8</v>
      </c>
      <c r="CO82" s="2" t="s">
        <v>5</v>
      </c>
      <c r="CP82" s="2">
        <v>14</v>
      </c>
      <c r="CQ82" s="2">
        <v>1</v>
      </c>
      <c r="CR82" s="2" t="s">
        <v>6</v>
      </c>
      <c r="CS82" s="2">
        <v>28.000000000000004</v>
      </c>
      <c r="CT82" s="2">
        <v>0.28000000000000003</v>
      </c>
      <c r="CU82" s="2">
        <v>2685.0133329999999</v>
      </c>
      <c r="CV82" s="2">
        <v>7.8958133410000002</v>
      </c>
      <c r="CW82" s="2">
        <v>51.817114289999999</v>
      </c>
      <c r="CX82" s="2">
        <v>2008</v>
      </c>
      <c r="CY82" s="2">
        <v>94</v>
      </c>
    </row>
    <row r="83" spans="1:103" x14ac:dyDescent="0.55000000000000004">
      <c r="A83" s="2" t="s">
        <v>7</v>
      </c>
      <c r="B83" s="2" t="s">
        <v>5</v>
      </c>
      <c r="C83" s="2">
        <v>6</v>
      </c>
      <c r="D83" s="2">
        <v>6</v>
      </c>
      <c r="E83" s="2" t="s">
        <v>6</v>
      </c>
      <c r="F83" s="2">
        <v>6</v>
      </c>
      <c r="G83" s="2">
        <v>0.06</v>
      </c>
      <c r="H83" s="2">
        <v>99.007292480000004</v>
      </c>
      <c r="I83" s="2">
        <v>4.6052431079999998</v>
      </c>
      <c r="J83" s="2">
        <v>9.9502408249999998</v>
      </c>
      <c r="K83" s="2">
        <v>2012</v>
      </c>
      <c r="L83" s="2">
        <v>46</v>
      </c>
      <c r="N83" s="2" t="s">
        <v>8</v>
      </c>
      <c r="O83" s="2" t="s">
        <v>5</v>
      </c>
      <c r="P83" s="2">
        <v>1</v>
      </c>
      <c r="Q83" s="2">
        <v>1</v>
      </c>
      <c r="R83" s="2" t="s">
        <v>9</v>
      </c>
      <c r="S83" s="2">
        <v>17</v>
      </c>
      <c r="T83" s="2">
        <v>0.17</v>
      </c>
      <c r="U83" s="2">
        <v>5396.5333330000003</v>
      </c>
      <c r="V83" s="2">
        <v>8.5936973380000001</v>
      </c>
      <c r="W83" s="2">
        <v>73.461100819999999</v>
      </c>
      <c r="X83" s="2">
        <v>2008</v>
      </c>
      <c r="Y83" s="2">
        <v>81</v>
      </c>
      <c r="AA83" s="2" t="s">
        <v>8</v>
      </c>
      <c r="AB83" s="2" t="s">
        <v>5</v>
      </c>
      <c r="AC83" s="2">
        <v>1</v>
      </c>
      <c r="AD83" s="2">
        <v>5</v>
      </c>
      <c r="AE83" s="2" t="s">
        <v>6</v>
      </c>
      <c r="AF83" s="2">
        <v>17</v>
      </c>
      <c r="AG83" s="2">
        <v>0.17</v>
      </c>
      <c r="AH83" s="2">
        <v>244.66025450000001</v>
      </c>
      <c r="AI83" s="2">
        <v>5.5039495020000002</v>
      </c>
      <c r="AJ83" s="2">
        <v>15.641619309999999</v>
      </c>
      <c r="AK83" s="2">
        <v>2012</v>
      </c>
      <c r="AL83" s="2">
        <v>81</v>
      </c>
      <c r="AN83" s="2" t="s">
        <v>8</v>
      </c>
      <c r="AO83" s="2" t="s">
        <v>5</v>
      </c>
      <c r="AP83" s="2">
        <v>1</v>
      </c>
      <c r="AQ83" s="2">
        <v>5</v>
      </c>
      <c r="AR83" s="2" t="s">
        <v>9</v>
      </c>
      <c r="AS83" s="2">
        <v>17</v>
      </c>
      <c r="AT83" s="2">
        <v>0.17</v>
      </c>
      <c r="AU83" s="2">
        <v>775.30666670000005</v>
      </c>
      <c r="AV83" s="2">
        <v>6.6545476309999998</v>
      </c>
      <c r="AW83" s="2">
        <v>27.844329170000002</v>
      </c>
      <c r="AX83" s="2">
        <v>2012</v>
      </c>
      <c r="AY83" s="2">
        <v>81</v>
      </c>
      <c r="BA83" s="2" t="s">
        <v>8</v>
      </c>
      <c r="BB83" s="2" t="s">
        <v>5</v>
      </c>
      <c r="BC83" s="2">
        <v>1</v>
      </c>
      <c r="BD83" s="2">
        <v>5</v>
      </c>
      <c r="BE83" s="2" t="s">
        <v>10</v>
      </c>
      <c r="BF83" s="2">
        <v>17</v>
      </c>
      <c r="BG83" s="2">
        <v>0.17</v>
      </c>
      <c r="BH83" s="2">
        <v>4752.3733329999995</v>
      </c>
      <c r="BI83" s="2">
        <v>8.4666098200000004</v>
      </c>
      <c r="BJ83" s="2">
        <v>68.937459579999995</v>
      </c>
      <c r="BK83" s="2">
        <v>2012</v>
      </c>
      <c r="BL83" s="2">
        <v>81</v>
      </c>
      <c r="BN83" s="2" t="s">
        <v>8</v>
      </c>
      <c r="BO83" s="2" t="s">
        <v>5</v>
      </c>
      <c r="BP83" s="2">
        <v>1</v>
      </c>
      <c r="BQ83" s="2">
        <v>5</v>
      </c>
      <c r="BR83" s="2" t="s">
        <v>22</v>
      </c>
      <c r="BS83" s="2">
        <v>17</v>
      </c>
      <c r="BT83" s="2">
        <v>0.17</v>
      </c>
      <c r="BU83" s="2">
        <f t="shared" si="3"/>
        <v>5772.3402541999994</v>
      </c>
      <c r="BV83" s="2">
        <f t="shared" si="4"/>
        <v>8.6610060922120322</v>
      </c>
      <c r="BW83" s="2">
        <f t="shared" si="5"/>
        <v>75.975918909875645</v>
      </c>
      <c r="BX83" s="2">
        <v>2012</v>
      </c>
      <c r="BY83" s="2">
        <v>81</v>
      </c>
      <c r="CA83" t="s">
        <v>8</v>
      </c>
      <c r="CB83" t="s">
        <v>5</v>
      </c>
      <c r="CC83">
        <v>1</v>
      </c>
      <c r="CD83">
        <v>5</v>
      </c>
      <c r="CE83" t="s">
        <v>22</v>
      </c>
      <c r="CF83">
        <v>17</v>
      </c>
      <c r="CG83">
        <v>0.17</v>
      </c>
      <c r="CH83">
        <v>5772.3402541999994</v>
      </c>
      <c r="CI83">
        <v>8.6610060922120322</v>
      </c>
      <c r="CJ83">
        <v>75.975918909875645</v>
      </c>
      <c r="CK83">
        <v>2012</v>
      </c>
      <c r="CL83">
        <v>81</v>
      </c>
      <c r="CN83" s="2" t="s">
        <v>8</v>
      </c>
      <c r="CO83" s="2" t="s">
        <v>5</v>
      </c>
      <c r="CP83" s="2">
        <v>1</v>
      </c>
      <c r="CQ83" s="2">
        <v>5</v>
      </c>
      <c r="CR83" s="2" t="s">
        <v>6</v>
      </c>
      <c r="CS83" s="2">
        <v>17</v>
      </c>
      <c r="CT83" s="2">
        <v>0.17</v>
      </c>
      <c r="CU83" s="2">
        <v>244.66025450000001</v>
      </c>
      <c r="CV83" s="2">
        <v>5.5039495020000002</v>
      </c>
      <c r="CW83" s="2">
        <v>15.641619309999999</v>
      </c>
      <c r="CX83" s="2">
        <v>2012</v>
      </c>
      <c r="CY83" s="2">
        <v>81</v>
      </c>
    </row>
    <row r="84" spans="1:103" x14ac:dyDescent="0.55000000000000004">
      <c r="A84" s="2" t="s">
        <v>7</v>
      </c>
      <c r="B84" s="2" t="s">
        <v>5</v>
      </c>
      <c r="C84" s="2">
        <v>10</v>
      </c>
      <c r="D84" s="2">
        <v>6</v>
      </c>
      <c r="E84" s="2" t="s">
        <v>6</v>
      </c>
      <c r="F84" s="2">
        <v>18</v>
      </c>
      <c r="G84" s="2">
        <v>0.18</v>
      </c>
      <c r="H84" s="2">
        <v>0</v>
      </c>
      <c r="I84" s="2">
        <v>0</v>
      </c>
      <c r="J84" s="2">
        <v>0</v>
      </c>
      <c r="K84" s="2">
        <v>2012</v>
      </c>
      <c r="L84" s="2">
        <v>50</v>
      </c>
      <c r="N84" s="2" t="s">
        <v>8</v>
      </c>
      <c r="O84" s="2" t="s">
        <v>5</v>
      </c>
      <c r="P84" s="2">
        <v>2</v>
      </c>
      <c r="Q84" s="2">
        <v>1</v>
      </c>
      <c r="R84" s="2" t="s">
        <v>9</v>
      </c>
      <c r="S84" s="2">
        <v>27</v>
      </c>
      <c r="T84" s="2">
        <v>0.27</v>
      </c>
      <c r="U84" s="2">
        <v>6418.9866670000001</v>
      </c>
      <c r="V84" s="2">
        <v>8.7671713199999992</v>
      </c>
      <c r="W84" s="2">
        <v>80.118578790000001</v>
      </c>
      <c r="X84" s="2">
        <v>2008</v>
      </c>
      <c r="Y84" s="2">
        <v>82</v>
      </c>
      <c r="AA84" s="2" t="s">
        <v>8</v>
      </c>
      <c r="AB84" s="2" t="s">
        <v>5</v>
      </c>
      <c r="AC84" s="2">
        <v>2</v>
      </c>
      <c r="AD84" s="2">
        <v>5</v>
      </c>
      <c r="AE84" s="2" t="s">
        <v>6</v>
      </c>
      <c r="AF84" s="2">
        <v>27</v>
      </c>
      <c r="AG84" s="2">
        <v>0.27</v>
      </c>
      <c r="AH84" s="2">
        <v>228.18434640000001</v>
      </c>
      <c r="AI84" s="2">
        <v>5.4345266859999999</v>
      </c>
      <c r="AJ84" s="2">
        <v>15.10577196</v>
      </c>
      <c r="AK84" s="2">
        <v>2012</v>
      </c>
      <c r="AL84" s="2">
        <v>82</v>
      </c>
      <c r="AN84" s="2" t="s">
        <v>8</v>
      </c>
      <c r="AO84" s="2" t="s">
        <v>5</v>
      </c>
      <c r="AP84" s="2">
        <v>2</v>
      </c>
      <c r="AQ84" s="2">
        <v>5</v>
      </c>
      <c r="AR84" s="2" t="s">
        <v>9</v>
      </c>
      <c r="AS84" s="2">
        <v>27</v>
      </c>
      <c r="AT84" s="2">
        <v>0.27</v>
      </c>
      <c r="AU84" s="2">
        <v>3607.2</v>
      </c>
      <c r="AV84" s="2">
        <v>8.1909643120000002</v>
      </c>
      <c r="AW84" s="2">
        <v>60.059970030000002</v>
      </c>
      <c r="AX84" s="2">
        <v>2012</v>
      </c>
      <c r="AY84" s="2">
        <v>82</v>
      </c>
      <c r="BA84" s="2" t="s">
        <v>8</v>
      </c>
      <c r="BB84" s="2" t="s">
        <v>5</v>
      </c>
      <c r="BC84" s="2">
        <v>2</v>
      </c>
      <c r="BD84" s="2">
        <v>5</v>
      </c>
      <c r="BE84" s="2" t="s">
        <v>10</v>
      </c>
      <c r="BF84" s="2">
        <v>27</v>
      </c>
      <c r="BG84" s="2">
        <v>0.27</v>
      </c>
      <c r="BH84" s="2">
        <v>3498.6133329999998</v>
      </c>
      <c r="BI84" s="2">
        <v>8.1604077650000004</v>
      </c>
      <c r="BJ84" s="2">
        <v>59.149077200000001</v>
      </c>
      <c r="BK84" s="2">
        <v>2012</v>
      </c>
      <c r="BL84" s="2">
        <v>82</v>
      </c>
      <c r="BN84" s="2" t="s">
        <v>8</v>
      </c>
      <c r="BO84" s="2" t="s">
        <v>5</v>
      </c>
      <c r="BP84" s="2">
        <v>2</v>
      </c>
      <c r="BQ84" s="2">
        <v>5</v>
      </c>
      <c r="BR84" s="2" t="s">
        <v>22</v>
      </c>
      <c r="BS84" s="2">
        <v>27</v>
      </c>
      <c r="BT84" s="2">
        <v>0.27</v>
      </c>
      <c r="BU84" s="2">
        <f t="shared" si="3"/>
        <v>7333.9976793999995</v>
      </c>
      <c r="BV84" s="2">
        <f t="shared" si="4"/>
        <v>8.90041237420348</v>
      </c>
      <c r="BW84" s="2">
        <f t="shared" si="5"/>
        <v>85.638762715256462</v>
      </c>
      <c r="BX84" s="2">
        <v>2012</v>
      </c>
      <c r="BY84" s="2">
        <v>82</v>
      </c>
      <c r="CA84" t="s">
        <v>8</v>
      </c>
      <c r="CB84" t="s">
        <v>5</v>
      </c>
      <c r="CC84">
        <v>2</v>
      </c>
      <c r="CD84">
        <v>5</v>
      </c>
      <c r="CE84" t="s">
        <v>22</v>
      </c>
      <c r="CF84">
        <v>27</v>
      </c>
      <c r="CG84">
        <v>0.27</v>
      </c>
      <c r="CH84">
        <v>7333.9976793999995</v>
      </c>
      <c r="CI84">
        <v>8.90041237420348</v>
      </c>
      <c r="CJ84">
        <v>85.638762715256462</v>
      </c>
      <c r="CK84">
        <v>2012</v>
      </c>
      <c r="CL84">
        <v>82</v>
      </c>
      <c r="CN84" s="2" t="s">
        <v>8</v>
      </c>
      <c r="CO84" s="2" t="s">
        <v>5</v>
      </c>
      <c r="CP84" s="2">
        <v>2</v>
      </c>
      <c r="CQ84" s="2">
        <v>5</v>
      </c>
      <c r="CR84" s="2" t="s">
        <v>6</v>
      </c>
      <c r="CS84" s="2">
        <v>27</v>
      </c>
      <c r="CT84" s="2">
        <v>0.27</v>
      </c>
      <c r="CU84" s="2">
        <v>228.18434640000001</v>
      </c>
      <c r="CV84" s="2">
        <v>5.4345266859999999</v>
      </c>
      <c r="CW84" s="2">
        <v>15.10577196</v>
      </c>
      <c r="CX84" s="2">
        <v>2012</v>
      </c>
      <c r="CY84" s="2">
        <v>82</v>
      </c>
    </row>
    <row r="85" spans="1:103" x14ac:dyDescent="0.55000000000000004">
      <c r="A85" s="2" t="s">
        <v>7</v>
      </c>
      <c r="B85" s="2" t="s">
        <v>5</v>
      </c>
      <c r="C85" s="2">
        <v>12</v>
      </c>
      <c r="D85" s="2">
        <v>6</v>
      </c>
      <c r="E85" s="2" t="s">
        <v>6</v>
      </c>
      <c r="F85" s="2">
        <v>11</v>
      </c>
      <c r="G85" s="2">
        <v>0.11</v>
      </c>
      <c r="H85" s="2">
        <v>512.16337840000006</v>
      </c>
      <c r="I85" s="2">
        <v>6.240594271</v>
      </c>
      <c r="J85" s="2">
        <v>22.631026899999998</v>
      </c>
      <c r="K85" s="2">
        <v>2012</v>
      </c>
      <c r="L85" s="2">
        <v>52</v>
      </c>
      <c r="N85" s="2" t="s">
        <v>8</v>
      </c>
      <c r="O85" s="2" t="s">
        <v>5</v>
      </c>
      <c r="P85" s="2">
        <v>3</v>
      </c>
      <c r="Q85" s="2">
        <v>1</v>
      </c>
      <c r="R85" s="2" t="s">
        <v>9</v>
      </c>
      <c r="S85" s="2">
        <v>6</v>
      </c>
      <c r="T85" s="2">
        <v>0.06</v>
      </c>
      <c r="U85" s="2">
        <v>1939.2</v>
      </c>
      <c r="V85" s="2">
        <v>7.5705463399999999</v>
      </c>
      <c r="W85" s="2">
        <v>44.036348619999998</v>
      </c>
      <c r="X85" s="2">
        <v>2008</v>
      </c>
      <c r="Y85" s="2">
        <v>83</v>
      </c>
      <c r="AA85" s="2" t="s">
        <v>8</v>
      </c>
      <c r="AB85" s="2" t="s">
        <v>5</v>
      </c>
      <c r="AC85" s="2">
        <v>3</v>
      </c>
      <c r="AD85" s="2">
        <v>5</v>
      </c>
      <c r="AE85" s="2" t="s">
        <v>6</v>
      </c>
      <c r="AF85" s="2">
        <v>6</v>
      </c>
      <c r="AG85" s="2">
        <v>0.06</v>
      </c>
      <c r="AH85" s="2">
        <v>54.014449689999999</v>
      </c>
      <c r="AI85" s="2">
        <v>4.0075958719999996</v>
      </c>
      <c r="AJ85" s="2">
        <v>7.34945234</v>
      </c>
      <c r="AK85" s="2">
        <v>2012</v>
      </c>
      <c r="AL85" s="2">
        <v>83</v>
      </c>
      <c r="AN85" s="2" t="s">
        <v>8</v>
      </c>
      <c r="AO85" s="2" t="s">
        <v>5</v>
      </c>
      <c r="AP85" s="2">
        <v>3</v>
      </c>
      <c r="AQ85" s="2">
        <v>5</v>
      </c>
      <c r="AR85" s="2" t="s">
        <v>9</v>
      </c>
      <c r="AS85" s="2">
        <v>6</v>
      </c>
      <c r="AT85" s="2">
        <v>0.06</v>
      </c>
      <c r="AU85" s="2">
        <v>511.2</v>
      </c>
      <c r="AV85" s="2">
        <v>6.2387151740000002</v>
      </c>
      <c r="AW85" s="2">
        <v>22.60973242</v>
      </c>
      <c r="AX85" s="2">
        <v>2012</v>
      </c>
      <c r="AY85" s="2">
        <v>83</v>
      </c>
      <c r="BA85" s="2" t="s">
        <v>8</v>
      </c>
      <c r="BB85" s="2" t="s">
        <v>5</v>
      </c>
      <c r="BC85" s="2">
        <v>3</v>
      </c>
      <c r="BD85" s="2">
        <v>5</v>
      </c>
      <c r="BE85" s="2" t="s">
        <v>10</v>
      </c>
      <c r="BF85" s="2">
        <v>6</v>
      </c>
      <c r="BG85" s="2">
        <v>0.06</v>
      </c>
      <c r="BH85" s="2">
        <v>1269.4933329999999</v>
      </c>
      <c r="BI85" s="2">
        <v>7.1471605550000001</v>
      </c>
      <c r="BJ85" s="2">
        <v>35.629949940000003</v>
      </c>
      <c r="BK85" s="2">
        <v>2012</v>
      </c>
      <c r="BL85" s="2">
        <v>83</v>
      </c>
      <c r="BN85" s="2" t="s">
        <v>8</v>
      </c>
      <c r="BO85" s="2" t="s">
        <v>5</v>
      </c>
      <c r="BP85" s="2">
        <v>3</v>
      </c>
      <c r="BQ85" s="2">
        <v>5</v>
      </c>
      <c r="BR85" s="2" t="s">
        <v>22</v>
      </c>
      <c r="BS85" s="2">
        <v>6</v>
      </c>
      <c r="BT85" s="2">
        <v>0.06</v>
      </c>
      <c r="BU85" s="2">
        <f t="shared" si="3"/>
        <v>1834.7077826899999</v>
      </c>
      <c r="BV85" s="2">
        <f t="shared" si="4"/>
        <v>7.515185398758276</v>
      </c>
      <c r="BW85" s="2">
        <f t="shared" si="5"/>
        <v>42.833489032414811</v>
      </c>
      <c r="BX85" s="2">
        <v>2012</v>
      </c>
      <c r="BY85" s="2">
        <v>83</v>
      </c>
      <c r="CA85" t="s">
        <v>8</v>
      </c>
      <c r="CB85" t="s">
        <v>5</v>
      </c>
      <c r="CC85">
        <v>3</v>
      </c>
      <c r="CD85">
        <v>5</v>
      </c>
      <c r="CE85" t="s">
        <v>22</v>
      </c>
      <c r="CF85">
        <v>6</v>
      </c>
      <c r="CG85">
        <v>0.06</v>
      </c>
      <c r="CH85">
        <v>1834.7077826899999</v>
      </c>
      <c r="CI85">
        <v>7.515185398758276</v>
      </c>
      <c r="CJ85">
        <v>42.833489032414811</v>
      </c>
      <c r="CK85">
        <v>2012</v>
      </c>
      <c r="CL85">
        <v>83</v>
      </c>
      <c r="CN85" s="2" t="s">
        <v>8</v>
      </c>
      <c r="CO85" s="2" t="s">
        <v>5</v>
      </c>
      <c r="CP85" s="2">
        <v>3</v>
      </c>
      <c r="CQ85" s="2">
        <v>5</v>
      </c>
      <c r="CR85" s="2" t="s">
        <v>6</v>
      </c>
      <c r="CS85" s="2">
        <v>6</v>
      </c>
      <c r="CT85" s="2">
        <v>0.06</v>
      </c>
      <c r="CU85" s="2">
        <v>54.014449689999999</v>
      </c>
      <c r="CV85" s="2">
        <v>4.0075958719999996</v>
      </c>
      <c r="CW85" s="2">
        <v>7.34945234</v>
      </c>
      <c r="CX85" s="2">
        <v>2012</v>
      </c>
      <c r="CY85" s="2">
        <v>83</v>
      </c>
    </row>
    <row r="86" spans="1:103" x14ac:dyDescent="0.55000000000000004">
      <c r="A86" s="2" t="s">
        <v>7</v>
      </c>
      <c r="B86" s="2" t="s">
        <v>5</v>
      </c>
      <c r="C86" s="2">
        <v>13</v>
      </c>
      <c r="D86" s="2">
        <v>6</v>
      </c>
      <c r="E86" s="2" t="s">
        <v>6</v>
      </c>
      <c r="F86" s="2">
        <v>11</v>
      </c>
      <c r="G86" s="2">
        <v>0.11</v>
      </c>
      <c r="H86" s="2">
        <v>38.463566049999997</v>
      </c>
      <c r="I86" s="2">
        <v>3.675377868</v>
      </c>
      <c r="J86" s="2">
        <v>6.2019001969999996</v>
      </c>
      <c r="K86" s="2">
        <v>2012</v>
      </c>
      <c r="L86" s="2">
        <v>53</v>
      </c>
      <c r="N86" s="2" t="s">
        <v>8</v>
      </c>
      <c r="O86" s="2" t="s">
        <v>5</v>
      </c>
      <c r="P86" s="2">
        <v>4</v>
      </c>
      <c r="Q86" s="2">
        <v>1</v>
      </c>
      <c r="R86" s="2" t="s">
        <v>9</v>
      </c>
      <c r="S86" s="2">
        <v>8</v>
      </c>
      <c r="T86" s="2">
        <v>0.08</v>
      </c>
      <c r="U86" s="2">
        <v>2588.48</v>
      </c>
      <c r="V86" s="2">
        <v>7.8592123620000001</v>
      </c>
      <c r="W86" s="2">
        <v>50.877106840000003</v>
      </c>
      <c r="X86" s="2">
        <v>2008</v>
      </c>
      <c r="Y86" s="2">
        <v>84</v>
      </c>
      <c r="AA86" s="2" t="s">
        <v>8</v>
      </c>
      <c r="AB86" s="2" t="s">
        <v>5</v>
      </c>
      <c r="AC86" s="2">
        <v>4</v>
      </c>
      <c r="AD86" s="2">
        <v>5</v>
      </c>
      <c r="AE86" s="2" t="s">
        <v>6</v>
      </c>
      <c r="AF86" s="2">
        <v>8</v>
      </c>
      <c r="AG86" s="2">
        <v>0.08</v>
      </c>
      <c r="AH86" s="2">
        <v>0</v>
      </c>
      <c r="AI86" s="2">
        <v>0</v>
      </c>
      <c r="AJ86" s="2">
        <v>0</v>
      </c>
      <c r="AK86" s="2">
        <v>2012</v>
      </c>
      <c r="AL86" s="2">
        <v>84</v>
      </c>
      <c r="AN86" s="2" t="s">
        <v>8</v>
      </c>
      <c r="AO86" s="2" t="s">
        <v>5</v>
      </c>
      <c r="AP86" s="2">
        <v>4</v>
      </c>
      <c r="AQ86" s="2">
        <v>5</v>
      </c>
      <c r="AR86" s="2" t="s">
        <v>9</v>
      </c>
      <c r="AS86" s="2">
        <v>8</v>
      </c>
      <c r="AT86" s="2">
        <v>0.08</v>
      </c>
      <c r="AU86" s="2">
        <v>2340.8000000000002</v>
      </c>
      <c r="AV86" s="2">
        <v>7.7586751429999996</v>
      </c>
      <c r="AW86" s="2">
        <v>48.381814769999998</v>
      </c>
      <c r="AX86" s="2">
        <v>2012</v>
      </c>
      <c r="AY86" s="2">
        <v>84</v>
      </c>
      <c r="BA86" s="2" t="s">
        <v>8</v>
      </c>
      <c r="BB86" s="2" t="s">
        <v>5</v>
      </c>
      <c r="BC86" s="2">
        <v>4</v>
      </c>
      <c r="BD86" s="2">
        <v>5</v>
      </c>
      <c r="BE86" s="2" t="s">
        <v>10</v>
      </c>
      <c r="BF86" s="2">
        <v>8</v>
      </c>
      <c r="BG86" s="2">
        <v>0.08</v>
      </c>
      <c r="BH86" s="2">
        <v>2246.0266660000002</v>
      </c>
      <c r="BI86" s="2">
        <v>7.7173631399999998</v>
      </c>
      <c r="BJ86" s="2">
        <v>47.39226378</v>
      </c>
      <c r="BK86" s="2">
        <v>2012</v>
      </c>
      <c r="BL86" s="2">
        <v>84</v>
      </c>
      <c r="BN86" s="2" t="s">
        <v>8</v>
      </c>
      <c r="BO86" s="2" t="s">
        <v>5</v>
      </c>
      <c r="BP86" s="2">
        <v>4</v>
      </c>
      <c r="BQ86" s="2">
        <v>5</v>
      </c>
      <c r="BR86" s="2" t="s">
        <v>22</v>
      </c>
      <c r="BS86" s="2">
        <v>8</v>
      </c>
      <c r="BT86" s="2">
        <v>0.08</v>
      </c>
      <c r="BU86" s="2">
        <f t="shared" si="3"/>
        <v>4586.8266660000008</v>
      </c>
      <c r="BV86" s="2">
        <f t="shared" si="4"/>
        <v>8.4311616976750781</v>
      </c>
      <c r="BW86" s="2">
        <f t="shared" si="5"/>
        <v>67.726115096024813</v>
      </c>
      <c r="BX86" s="2">
        <v>2012</v>
      </c>
      <c r="BY86" s="2">
        <v>84</v>
      </c>
      <c r="CA86" t="s">
        <v>8</v>
      </c>
      <c r="CB86" t="s">
        <v>5</v>
      </c>
      <c r="CC86">
        <v>4</v>
      </c>
      <c r="CD86">
        <v>5</v>
      </c>
      <c r="CE86" t="s">
        <v>22</v>
      </c>
      <c r="CF86">
        <v>8</v>
      </c>
      <c r="CG86">
        <v>0.08</v>
      </c>
      <c r="CH86">
        <v>4586.8266660000008</v>
      </c>
      <c r="CI86">
        <v>8.4311616976750781</v>
      </c>
      <c r="CJ86">
        <v>67.726115096024813</v>
      </c>
      <c r="CK86">
        <v>2012</v>
      </c>
      <c r="CL86">
        <v>84</v>
      </c>
      <c r="CN86" s="2" t="s">
        <v>8</v>
      </c>
      <c r="CO86" s="2" t="s">
        <v>5</v>
      </c>
      <c r="CP86" s="2">
        <v>4</v>
      </c>
      <c r="CQ86" s="2">
        <v>5</v>
      </c>
      <c r="CR86" s="2" t="s">
        <v>6</v>
      </c>
      <c r="CS86" s="2">
        <v>8</v>
      </c>
      <c r="CT86" s="2">
        <v>0.08</v>
      </c>
      <c r="CU86" s="2">
        <v>0</v>
      </c>
      <c r="CV86" s="2">
        <v>0</v>
      </c>
      <c r="CW86" s="2">
        <v>0</v>
      </c>
      <c r="CX86" s="2">
        <v>2012</v>
      </c>
      <c r="CY86" s="2">
        <v>84</v>
      </c>
    </row>
    <row r="87" spans="1:103" x14ac:dyDescent="0.55000000000000004">
      <c r="A87" s="2" t="s">
        <v>7</v>
      </c>
      <c r="B87" s="2" t="s">
        <v>5</v>
      </c>
      <c r="C87" s="2">
        <v>17</v>
      </c>
      <c r="D87" s="2">
        <v>6</v>
      </c>
      <c r="E87" s="2" t="s">
        <v>6</v>
      </c>
      <c r="F87" s="2">
        <v>25</v>
      </c>
      <c r="G87" s="2">
        <v>0.25</v>
      </c>
      <c r="H87" s="2">
        <v>149.58344349999999</v>
      </c>
      <c r="I87" s="2">
        <v>5.0145173720000003</v>
      </c>
      <c r="J87" s="2">
        <v>12.230431039999999</v>
      </c>
      <c r="K87" s="2">
        <v>2012</v>
      </c>
      <c r="L87" s="2">
        <v>57</v>
      </c>
      <c r="N87" s="2" t="s">
        <v>8</v>
      </c>
      <c r="O87" s="2" t="s">
        <v>5</v>
      </c>
      <c r="P87" s="2">
        <v>5</v>
      </c>
      <c r="Q87" s="2">
        <v>1</v>
      </c>
      <c r="R87" s="2" t="s">
        <v>9</v>
      </c>
      <c r="S87" s="2">
        <v>13</v>
      </c>
      <c r="T87" s="2">
        <v>0.13</v>
      </c>
      <c r="U87" s="2">
        <v>3136.6933330000002</v>
      </c>
      <c r="V87" s="2">
        <v>8.0512432020000002</v>
      </c>
      <c r="W87" s="2">
        <v>56.00619013</v>
      </c>
      <c r="X87" s="2">
        <v>2008</v>
      </c>
      <c r="Y87" s="2">
        <v>85</v>
      </c>
      <c r="AA87" s="2" t="s">
        <v>8</v>
      </c>
      <c r="AB87" s="2" t="s">
        <v>5</v>
      </c>
      <c r="AC87" s="2">
        <v>5</v>
      </c>
      <c r="AD87" s="2">
        <v>5</v>
      </c>
      <c r="AE87" s="2" t="s">
        <v>6</v>
      </c>
      <c r="AF87" s="2">
        <v>13</v>
      </c>
      <c r="AG87" s="2">
        <v>0.13</v>
      </c>
      <c r="AH87" s="2">
        <v>58.363810190000002</v>
      </c>
      <c r="AI87" s="2">
        <v>4.083684785</v>
      </c>
      <c r="AJ87" s="2">
        <v>7.6396210760000001</v>
      </c>
      <c r="AK87" s="2">
        <v>2012</v>
      </c>
      <c r="AL87" s="2">
        <v>85</v>
      </c>
      <c r="AN87" s="2" t="s">
        <v>8</v>
      </c>
      <c r="AO87" s="2" t="s">
        <v>5</v>
      </c>
      <c r="AP87" s="2">
        <v>5</v>
      </c>
      <c r="AQ87" s="2">
        <v>5</v>
      </c>
      <c r="AR87" s="2" t="s">
        <v>9</v>
      </c>
      <c r="AS87" s="2">
        <v>13</v>
      </c>
      <c r="AT87" s="2">
        <v>0.13</v>
      </c>
      <c r="AU87" s="2">
        <v>2332.48</v>
      </c>
      <c r="AV87" s="2">
        <v>7.7551159949999997</v>
      </c>
      <c r="AW87" s="2">
        <v>48.295755509999999</v>
      </c>
      <c r="AX87" s="2">
        <v>2012</v>
      </c>
      <c r="AY87" s="2">
        <v>85</v>
      </c>
      <c r="BA87" s="2" t="s">
        <v>8</v>
      </c>
      <c r="BB87" s="2" t="s">
        <v>5</v>
      </c>
      <c r="BC87" s="2">
        <v>5</v>
      </c>
      <c r="BD87" s="2">
        <v>5</v>
      </c>
      <c r="BE87" s="2" t="s">
        <v>10</v>
      </c>
      <c r="BF87" s="2">
        <v>13</v>
      </c>
      <c r="BG87" s="2">
        <v>0.13</v>
      </c>
      <c r="BH87" s="2">
        <v>3372.16</v>
      </c>
      <c r="BI87" s="2">
        <v>8.1236052700000005</v>
      </c>
      <c r="BJ87" s="2">
        <v>58.070302220000002</v>
      </c>
      <c r="BK87" s="2">
        <v>2012</v>
      </c>
      <c r="BL87" s="2">
        <v>85</v>
      </c>
      <c r="BN87" s="2" t="s">
        <v>8</v>
      </c>
      <c r="BO87" s="2" t="s">
        <v>5</v>
      </c>
      <c r="BP87" s="2">
        <v>5</v>
      </c>
      <c r="BQ87" s="2">
        <v>5</v>
      </c>
      <c r="BR87" s="2" t="s">
        <v>22</v>
      </c>
      <c r="BS87" s="2">
        <v>13</v>
      </c>
      <c r="BT87" s="2">
        <v>0.13</v>
      </c>
      <c r="BU87" s="2">
        <f t="shared" si="3"/>
        <v>5763.00381019</v>
      </c>
      <c r="BV87" s="2">
        <f t="shared" si="4"/>
        <v>8.6593876181514631</v>
      </c>
      <c r="BW87" s="2">
        <f t="shared" si="5"/>
        <v>75.914450601911099</v>
      </c>
      <c r="BX87" s="2">
        <v>2012</v>
      </c>
      <c r="BY87" s="2">
        <v>85</v>
      </c>
      <c r="CA87" t="s">
        <v>8</v>
      </c>
      <c r="CB87" t="s">
        <v>5</v>
      </c>
      <c r="CC87">
        <v>5</v>
      </c>
      <c r="CD87">
        <v>5</v>
      </c>
      <c r="CE87" t="s">
        <v>22</v>
      </c>
      <c r="CF87">
        <v>13</v>
      </c>
      <c r="CG87">
        <v>0.13</v>
      </c>
      <c r="CH87">
        <v>5763.00381019</v>
      </c>
      <c r="CI87">
        <v>8.6593876181514631</v>
      </c>
      <c r="CJ87">
        <v>75.914450601911099</v>
      </c>
      <c r="CK87">
        <v>2012</v>
      </c>
      <c r="CL87">
        <v>85</v>
      </c>
      <c r="CN87" s="2" t="s">
        <v>8</v>
      </c>
      <c r="CO87" s="2" t="s">
        <v>5</v>
      </c>
      <c r="CP87" s="2">
        <v>5</v>
      </c>
      <c r="CQ87" s="2">
        <v>5</v>
      </c>
      <c r="CR87" s="2" t="s">
        <v>6</v>
      </c>
      <c r="CS87" s="2">
        <v>13</v>
      </c>
      <c r="CT87" s="2">
        <v>0.13</v>
      </c>
      <c r="CU87" s="2">
        <v>58.363810190000002</v>
      </c>
      <c r="CV87" s="2">
        <v>4.083684785</v>
      </c>
      <c r="CW87" s="2">
        <v>7.6396210760000001</v>
      </c>
      <c r="CX87" s="2">
        <v>2012</v>
      </c>
      <c r="CY87" s="2">
        <v>85</v>
      </c>
    </row>
    <row r="88" spans="1:103" x14ac:dyDescent="0.55000000000000004">
      <c r="A88" s="2" t="s">
        <v>7</v>
      </c>
      <c r="B88" s="2" t="s">
        <v>5</v>
      </c>
      <c r="C88" s="2">
        <v>18</v>
      </c>
      <c r="D88" s="2">
        <v>6</v>
      </c>
      <c r="E88" s="2" t="s">
        <v>6</v>
      </c>
      <c r="F88" s="2">
        <v>14.000000000000002</v>
      </c>
      <c r="G88" s="2">
        <v>0.14000000000000001</v>
      </c>
      <c r="H88" s="2">
        <v>340.53036150000003</v>
      </c>
      <c r="I88" s="2">
        <v>5.833436581</v>
      </c>
      <c r="J88" s="2">
        <v>18.453464759999999</v>
      </c>
      <c r="K88" s="2">
        <v>2012</v>
      </c>
      <c r="L88" s="2">
        <v>58</v>
      </c>
      <c r="N88" s="2" t="s">
        <v>8</v>
      </c>
      <c r="O88" s="2" t="s">
        <v>5</v>
      </c>
      <c r="P88" s="2">
        <v>6</v>
      </c>
      <c r="Q88" s="2">
        <v>1</v>
      </c>
      <c r="R88" s="2" t="s">
        <v>9</v>
      </c>
      <c r="S88" s="2">
        <v>9</v>
      </c>
      <c r="T88" s="2">
        <v>0.09</v>
      </c>
      <c r="U88" s="2">
        <v>1798.346667</v>
      </c>
      <c r="V88" s="2">
        <v>7.4951789150000003</v>
      </c>
      <c r="W88" s="2">
        <v>42.406917679999999</v>
      </c>
      <c r="X88" s="2">
        <v>2008</v>
      </c>
      <c r="Y88" s="2">
        <v>86</v>
      </c>
      <c r="AA88" s="2" t="s">
        <v>8</v>
      </c>
      <c r="AB88" s="2" t="s">
        <v>5</v>
      </c>
      <c r="AC88" s="2">
        <v>6</v>
      </c>
      <c r="AD88" s="2">
        <v>5</v>
      </c>
      <c r="AE88" s="2" t="s">
        <v>6</v>
      </c>
      <c r="AF88" s="2">
        <v>9</v>
      </c>
      <c r="AG88" s="2">
        <v>0.09</v>
      </c>
      <c r="AH88" s="2">
        <v>20.001473229999998</v>
      </c>
      <c r="AI88" s="2">
        <v>3.0445925890000001</v>
      </c>
      <c r="AJ88" s="2">
        <v>4.4723006639999996</v>
      </c>
      <c r="AK88" s="2">
        <v>2012</v>
      </c>
      <c r="AL88" s="2">
        <v>86</v>
      </c>
      <c r="AN88" s="2" t="s">
        <v>8</v>
      </c>
      <c r="AO88" s="2" t="s">
        <v>5</v>
      </c>
      <c r="AP88" s="2">
        <v>6</v>
      </c>
      <c r="AQ88" s="2">
        <v>5</v>
      </c>
      <c r="AR88" s="2" t="s">
        <v>9</v>
      </c>
      <c r="AS88" s="2">
        <v>9</v>
      </c>
      <c r="AT88" s="2">
        <v>0.09</v>
      </c>
      <c r="AU88" s="2">
        <v>1722.1333340000001</v>
      </c>
      <c r="AV88" s="2">
        <v>7.4518996179999997</v>
      </c>
      <c r="AW88" s="2">
        <v>41.498594359999998</v>
      </c>
      <c r="AX88" s="2">
        <v>2012</v>
      </c>
      <c r="AY88" s="2">
        <v>86</v>
      </c>
      <c r="BA88" s="2" t="s">
        <v>8</v>
      </c>
      <c r="BB88" s="2" t="s">
        <v>5</v>
      </c>
      <c r="BC88" s="2">
        <v>6</v>
      </c>
      <c r="BD88" s="2">
        <v>5</v>
      </c>
      <c r="BE88" s="2" t="s">
        <v>10</v>
      </c>
      <c r="BF88" s="2">
        <v>9</v>
      </c>
      <c r="BG88" s="2">
        <v>0.09</v>
      </c>
      <c r="BH88" s="2">
        <v>1528.106667</v>
      </c>
      <c r="BI88" s="2">
        <v>7.3324389659999998</v>
      </c>
      <c r="BJ88" s="2">
        <v>39.091004939999998</v>
      </c>
      <c r="BK88" s="2">
        <v>2012</v>
      </c>
      <c r="BL88" s="2">
        <v>86</v>
      </c>
      <c r="BN88" s="2" t="s">
        <v>8</v>
      </c>
      <c r="BO88" s="2" t="s">
        <v>5</v>
      </c>
      <c r="BP88" s="2">
        <v>6</v>
      </c>
      <c r="BQ88" s="2">
        <v>5</v>
      </c>
      <c r="BR88" s="2" t="s">
        <v>22</v>
      </c>
      <c r="BS88" s="2">
        <v>9</v>
      </c>
      <c r="BT88" s="2">
        <v>0.09</v>
      </c>
      <c r="BU88" s="2">
        <f t="shared" si="3"/>
        <v>3270.2414742300002</v>
      </c>
      <c r="BV88" s="2">
        <f t="shared" si="4"/>
        <v>8.0929248475681277</v>
      </c>
      <c r="BW88" s="2">
        <f t="shared" si="5"/>
        <v>57.186025165507004</v>
      </c>
      <c r="BX88" s="2">
        <v>2012</v>
      </c>
      <c r="BY88" s="2">
        <v>86</v>
      </c>
      <c r="CA88" t="s">
        <v>8</v>
      </c>
      <c r="CB88" t="s">
        <v>5</v>
      </c>
      <c r="CC88">
        <v>6</v>
      </c>
      <c r="CD88">
        <v>5</v>
      </c>
      <c r="CE88" t="s">
        <v>22</v>
      </c>
      <c r="CF88">
        <v>9</v>
      </c>
      <c r="CG88">
        <v>0.09</v>
      </c>
      <c r="CH88">
        <v>3270.2414742300002</v>
      </c>
      <c r="CI88">
        <v>8.0929248475681277</v>
      </c>
      <c r="CJ88">
        <v>57.186025165507004</v>
      </c>
      <c r="CK88">
        <v>2012</v>
      </c>
      <c r="CL88">
        <v>86</v>
      </c>
      <c r="CN88" s="2" t="s">
        <v>8</v>
      </c>
      <c r="CO88" s="2" t="s">
        <v>5</v>
      </c>
      <c r="CP88" s="2">
        <v>6</v>
      </c>
      <c r="CQ88" s="2">
        <v>5</v>
      </c>
      <c r="CR88" s="2" t="s">
        <v>6</v>
      </c>
      <c r="CS88" s="2">
        <v>9</v>
      </c>
      <c r="CT88" s="2">
        <v>0.09</v>
      </c>
      <c r="CU88" s="2">
        <v>20.001473229999998</v>
      </c>
      <c r="CV88" s="2">
        <v>3.0445925890000001</v>
      </c>
      <c r="CW88" s="2">
        <v>4.4723006639999996</v>
      </c>
      <c r="CX88" s="2">
        <v>2012</v>
      </c>
      <c r="CY88" s="2">
        <v>86</v>
      </c>
    </row>
    <row r="89" spans="1:103" x14ac:dyDescent="0.55000000000000004">
      <c r="A89" s="2" t="s">
        <v>7</v>
      </c>
      <c r="B89" s="2" t="s">
        <v>5</v>
      </c>
      <c r="C89" s="2">
        <v>19</v>
      </c>
      <c r="D89" s="2">
        <v>6</v>
      </c>
      <c r="E89" s="2" t="s">
        <v>6</v>
      </c>
      <c r="F89" s="2">
        <v>18</v>
      </c>
      <c r="G89" s="2">
        <v>0.18</v>
      </c>
      <c r="H89" s="2">
        <v>738.4</v>
      </c>
      <c r="I89" s="2">
        <v>6.6058390469999999</v>
      </c>
      <c r="J89" s="2">
        <v>27.17351652</v>
      </c>
      <c r="K89" s="2">
        <v>2012</v>
      </c>
      <c r="L89" s="2">
        <v>59</v>
      </c>
      <c r="N89" s="2" t="s">
        <v>8</v>
      </c>
      <c r="O89" s="2" t="s">
        <v>5</v>
      </c>
      <c r="P89" s="2">
        <v>7</v>
      </c>
      <c r="Q89" s="2">
        <v>1</v>
      </c>
      <c r="R89" s="2" t="s">
        <v>9</v>
      </c>
      <c r="S89" s="2">
        <v>12</v>
      </c>
      <c r="T89" s="2">
        <v>0.12</v>
      </c>
      <c r="U89" s="2">
        <v>4850.3466669999998</v>
      </c>
      <c r="V89" s="2">
        <v>8.4870116089999996</v>
      </c>
      <c r="W89" s="2">
        <v>69.644430259999993</v>
      </c>
      <c r="X89" s="2">
        <v>2008</v>
      </c>
      <c r="Y89" s="2">
        <v>87</v>
      </c>
      <c r="AA89" s="2" t="s">
        <v>8</v>
      </c>
      <c r="AB89" s="2" t="s">
        <v>5</v>
      </c>
      <c r="AC89" s="2">
        <v>7</v>
      </c>
      <c r="AD89" s="2">
        <v>5</v>
      </c>
      <c r="AE89" s="2" t="s">
        <v>6</v>
      </c>
      <c r="AF89" s="2">
        <v>12</v>
      </c>
      <c r="AG89" s="2">
        <v>0.12</v>
      </c>
      <c r="AH89" s="2">
        <v>496.53333329999998</v>
      </c>
      <c r="AI89" s="2">
        <v>6.2096625559999996</v>
      </c>
      <c r="AJ89" s="2">
        <v>22.283027919999999</v>
      </c>
      <c r="AK89" s="2">
        <v>2012</v>
      </c>
      <c r="AL89" s="2">
        <v>87</v>
      </c>
      <c r="AN89" s="2" t="s">
        <v>8</v>
      </c>
      <c r="AO89" s="2" t="s">
        <v>5</v>
      </c>
      <c r="AP89" s="2">
        <v>7</v>
      </c>
      <c r="AQ89" s="2">
        <v>5</v>
      </c>
      <c r="AR89" s="2" t="s">
        <v>9</v>
      </c>
      <c r="AS89" s="2">
        <v>12</v>
      </c>
      <c r="AT89" s="2">
        <v>0.12</v>
      </c>
      <c r="AU89" s="2">
        <v>3105.12</v>
      </c>
      <c r="AV89" s="2">
        <v>8.0411296379999992</v>
      </c>
      <c r="AW89" s="2">
        <v>55.723603619999999</v>
      </c>
      <c r="AX89" s="2">
        <v>2012</v>
      </c>
      <c r="AY89" s="2">
        <v>87</v>
      </c>
      <c r="BA89" s="2" t="s">
        <v>8</v>
      </c>
      <c r="BB89" s="2" t="s">
        <v>5</v>
      </c>
      <c r="BC89" s="2">
        <v>7</v>
      </c>
      <c r="BD89" s="2">
        <v>5</v>
      </c>
      <c r="BE89" s="2" t="s">
        <v>10</v>
      </c>
      <c r="BF89" s="2">
        <v>12</v>
      </c>
      <c r="BG89" s="2">
        <v>0.12</v>
      </c>
      <c r="BH89" s="2">
        <v>5057.28</v>
      </c>
      <c r="BI89" s="2">
        <v>8.5287817839999995</v>
      </c>
      <c r="BJ89" s="2">
        <v>71.114555469999999</v>
      </c>
      <c r="BK89" s="2">
        <v>2012</v>
      </c>
      <c r="BL89" s="2">
        <v>87</v>
      </c>
      <c r="BN89" s="2" t="s">
        <v>8</v>
      </c>
      <c r="BO89" s="2" t="s">
        <v>5</v>
      </c>
      <c r="BP89" s="2">
        <v>7</v>
      </c>
      <c r="BQ89" s="2">
        <v>5</v>
      </c>
      <c r="BR89" s="2" t="s">
        <v>22</v>
      </c>
      <c r="BS89" s="2">
        <v>12</v>
      </c>
      <c r="BT89" s="2">
        <v>0.12</v>
      </c>
      <c r="BU89" s="2">
        <f t="shared" si="3"/>
        <v>8658.9333332999995</v>
      </c>
      <c r="BV89" s="2">
        <f t="shared" si="4"/>
        <v>9.0664623032935925</v>
      </c>
      <c r="BW89" s="2">
        <f t="shared" si="5"/>
        <v>93.053389692692008</v>
      </c>
      <c r="BX89" s="2">
        <v>2012</v>
      </c>
      <c r="BY89" s="2">
        <v>87</v>
      </c>
      <c r="CA89" t="s">
        <v>8</v>
      </c>
      <c r="CB89" t="s">
        <v>5</v>
      </c>
      <c r="CC89">
        <v>7</v>
      </c>
      <c r="CD89">
        <v>5</v>
      </c>
      <c r="CE89" t="s">
        <v>22</v>
      </c>
      <c r="CF89">
        <v>12</v>
      </c>
      <c r="CG89">
        <v>0.12</v>
      </c>
      <c r="CH89">
        <v>8658.9333332999995</v>
      </c>
      <c r="CI89">
        <v>9.0664623032935925</v>
      </c>
      <c r="CJ89">
        <v>93.053389692692008</v>
      </c>
      <c r="CK89">
        <v>2012</v>
      </c>
      <c r="CL89">
        <v>87</v>
      </c>
      <c r="CN89" s="2" t="s">
        <v>8</v>
      </c>
      <c r="CO89" s="2" t="s">
        <v>5</v>
      </c>
      <c r="CP89" s="2">
        <v>7</v>
      </c>
      <c r="CQ89" s="2">
        <v>5</v>
      </c>
      <c r="CR89" s="2" t="s">
        <v>6</v>
      </c>
      <c r="CS89" s="2">
        <v>12</v>
      </c>
      <c r="CT89" s="2">
        <v>0.12</v>
      </c>
      <c r="CU89" s="2">
        <v>496.53333329999998</v>
      </c>
      <c r="CV89" s="2">
        <v>6.2096625559999996</v>
      </c>
      <c r="CW89" s="2">
        <v>22.283027919999999</v>
      </c>
      <c r="CX89" s="2">
        <v>2012</v>
      </c>
      <c r="CY89" s="2">
        <v>87</v>
      </c>
    </row>
    <row r="90" spans="1:103" x14ac:dyDescent="0.55000000000000004">
      <c r="A90" s="2" t="s">
        <v>7</v>
      </c>
      <c r="B90" s="2" t="s">
        <v>5</v>
      </c>
      <c r="C90" s="2">
        <v>22</v>
      </c>
      <c r="D90" s="2">
        <v>6</v>
      </c>
      <c r="E90" s="2" t="s">
        <v>6</v>
      </c>
      <c r="F90" s="2">
        <v>12</v>
      </c>
      <c r="G90" s="2">
        <v>0.12</v>
      </c>
      <c r="H90" s="2">
        <v>585.02214790000005</v>
      </c>
      <c r="I90" s="2">
        <v>6.3733575839999999</v>
      </c>
      <c r="J90" s="2">
        <v>24.187231090000001</v>
      </c>
      <c r="K90" s="2">
        <v>2012</v>
      </c>
      <c r="L90" s="2">
        <v>62</v>
      </c>
      <c r="N90" s="2" t="s">
        <v>8</v>
      </c>
      <c r="O90" s="2" t="s">
        <v>5</v>
      </c>
      <c r="P90" s="2">
        <v>8</v>
      </c>
      <c r="Q90" s="2">
        <v>1</v>
      </c>
      <c r="R90" s="2" t="s">
        <v>9</v>
      </c>
      <c r="S90" s="2">
        <v>31</v>
      </c>
      <c r="T90" s="2">
        <v>0.31</v>
      </c>
      <c r="U90" s="2">
        <v>5066.1333329999998</v>
      </c>
      <c r="V90" s="2">
        <v>8.5305305189999991</v>
      </c>
      <c r="W90" s="2">
        <v>71.176775239999998</v>
      </c>
      <c r="X90" s="2">
        <v>2008</v>
      </c>
      <c r="Y90" s="2">
        <v>88</v>
      </c>
      <c r="AA90" s="2" t="s">
        <v>8</v>
      </c>
      <c r="AB90" s="2" t="s">
        <v>5</v>
      </c>
      <c r="AC90" s="2">
        <v>8</v>
      </c>
      <c r="AD90" s="2">
        <v>5</v>
      </c>
      <c r="AE90" s="2" t="s">
        <v>6</v>
      </c>
      <c r="AF90" s="2">
        <v>31</v>
      </c>
      <c r="AG90" s="2">
        <v>0.31</v>
      </c>
      <c r="AH90" s="2">
        <v>819.07417529999998</v>
      </c>
      <c r="AI90" s="2">
        <v>6.7093947939999996</v>
      </c>
      <c r="AJ90" s="2">
        <v>28.619471959999998</v>
      </c>
      <c r="AK90" s="2">
        <v>2012</v>
      </c>
      <c r="AL90" s="2">
        <v>88</v>
      </c>
      <c r="AN90" s="2" t="s">
        <v>8</v>
      </c>
      <c r="AO90" s="2" t="s">
        <v>5</v>
      </c>
      <c r="AP90" s="2">
        <v>8</v>
      </c>
      <c r="AQ90" s="2">
        <v>5</v>
      </c>
      <c r="AR90" s="2" t="s">
        <v>9</v>
      </c>
      <c r="AS90" s="2">
        <v>31</v>
      </c>
      <c r="AT90" s="2">
        <v>0.31</v>
      </c>
      <c r="AU90" s="2">
        <v>3958.56</v>
      </c>
      <c r="AV90" s="2">
        <v>8.2838881870000005</v>
      </c>
      <c r="AW90" s="2">
        <v>62.917088300000003</v>
      </c>
      <c r="AX90" s="2">
        <v>2012</v>
      </c>
      <c r="AY90" s="2">
        <v>88</v>
      </c>
      <c r="BA90" s="2" t="s">
        <v>8</v>
      </c>
      <c r="BB90" s="2" t="s">
        <v>5</v>
      </c>
      <c r="BC90" s="2">
        <v>8</v>
      </c>
      <c r="BD90" s="2">
        <v>5</v>
      </c>
      <c r="BE90" s="2" t="s">
        <v>10</v>
      </c>
      <c r="BF90" s="2">
        <v>31</v>
      </c>
      <c r="BG90" s="2">
        <v>0.31</v>
      </c>
      <c r="BH90" s="2">
        <v>4601.76</v>
      </c>
      <c r="BI90" s="2">
        <v>8.4344114030000004</v>
      </c>
      <c r="BJ90" s="2">
        <v>67.836273480000003</v>
      </c>
      <c r="BK90" s="2">
        <v>2012</v>
      </c>
      <c r="BL90" s="2">
        <v>88</v>
      </c>
      <c r="BN90" s="2" t="s">
        <v>8</v>
      </c>
      <c r="BO90" s="2" t="s">
        <v>5</v>
      </c>
      <c r="BP90" s="2">
        <v>8</v>
      </c>
      <c r="BQ90" s="2">
        <v>5</v>
      </c>
      <c r="BR90" s="2" t="s">
        <v>22</v>
      </c>
      <c r="BS90" s="2">
        <v>31</v>
      </c>
      <c r="BT90" s="2">
        <v>0.31</v>
      </c>
      <c r="BU90" s="2">
        <f t="shared" si="3"/>
        <v>9379.3941752999999</v>
      </c>
      <c r="BV90" s="2">
        <f t="shared" si="4"/>
        <v>9.1463770640704229</v>
      </c>
      <c r="BW90" s="2">
        <f t="shared" si="5"/>
        <v>96.847272420548833</v>
      </c>
      <c r="BX90" s="2">
        <v>2012</v>
      </c>
      <c r="BY90" s="2">
        <v>88</v>
      </c>
      <c r="CA90" t="s">
        <v>8</v>
      </c>
      <c r="CB90" t="s">
        <v>5</v>
      </c>
      <c r="CC90">
        <v>8</v>
      </c>
      <c r="CD90">
        <v>5</v>
      </c>
      <c r="CE90" t="s">
        <v>22</v>
      </c>
      <c r="CF90">
        <v>31</v>
      </c>
      <c r="CG90">
        <v>0.31</v>
      </c>
      <c r="CH90">
        <v>9379.3941752999999</v>
      </c>
      <c r="CI90">
        <v>9.1463770640704229</v>
      </c>
      <c r="CJ90">
        <v>96.847272420548833</v>
      </c>
      <c r="CK90">
        <v>2012</v>
      </c>
      <c r="CL90">
        <v>88</v>
      </c>
      <c r="CN90" s="2" t="s">
        <v>8</v>
      </c>
      <c r="CO90" s="2" t="s">
        <v>5</v>
      </c>
      <c r="CP90" s="2">
        <v>8</v>
      </c>
      <c r="CQ90" s="2">
        <v>5</v>
      </c>
      <c r="CR90" s="2" t="s">
        <v>6</v>
      </c>
      <c r="CS90" s="2">
        <v>31</v>
      </c>
      <c r="CT90" s="2">
        <v>0.31</v>
      </c>
      <c r="CU90" s="2">
        <v>819.07417529999998</v>
      </c>
      <c r="CV90" s="2">
        <v>6.7093947939999996</v>
      </c>
      <c r="CW90" s="2">
        <v>28.619471959999998</v>
      </c>
      <c r="CX90" s="2">
        <v>2012</v>
      </c>
      <c r="CY90" s="2">
        <v>88</v>
      </c>
    </row>
    <row r="91" spans="1:103" x14ac:dyDescent="0.55000000000000004">
      <c r="A91" s="2" t="s">
        <v>7</v>
      </c>
      <c r="B91" s="2" t="s">
        <v>5</v>
      </c>
      <c r="C91" s="2">
        <v>24</v>
      </c>
      <c r="D91" s="2">
        <v>6</v>
      </c>
      <c r="E91" s="2" t="s">
        <v>6</v>
      </c>
      <c r="F91" s="2">
        <v>18</v>
      </c>
      <c r="G91" s="2">
        <v>0.18</v>
      </c>
      <c r="H91" s="2">
        <v>1702.857276</v>
      </c>
      <c r="I91" s="2">
        <v>7.4406499459999997</v>
      </c>
      <c r="J91" s="2">
        <v>41.265691269999998</v>
      </c>
      <c r="K91" s="2">
        <v>2012</v>
      </c>
      <c r="L91" s="2">
        <v>64</v>
      </c>
      <c r="N91" s="2" t="s">
        <v>8</v>
      </c>
      <c r="O91" s="2" t="s">
        <v>5</v>
      </c>
      <c r="P91" s="2">
        <v>9</v>
      </c>
      <c r="Q91" s="2">
        <v>1</v>
      </c>
      <c r="R91" s="2" t="s">
        <v>9</v>
      </c>
      <c r="S91" s="2">
        <v>39</v>
      </c>
      <c r="T91" s="2">
        <v>0.39</v>
      </c>
      <c r="U91" s="2">
        <v>5300.48</v>
      </c>
      <c r="V91" s="2">
        <v>8.5757413059999994</v>
      </c>
      <c r="W91" s="2">
        <v>72.804395470000003</v>
      </c>
      <c r="X91" s="2">
        <v>2008</v>
      </c>
      <c r="Y91" s="2">
        <v>89</v>
      </c>
      <c r="AA91" s="2" t="s">
        <v>8</v>
      </c>
      <c r="AB91" s="2" t="s">
        <v>5</v>
      </c>
      <c r="AC91" s="2">
        <v>9</v>
      </c>
      <c r="AD91" s="2">
        <v>5</v>
      </c>
      <c r="AE91" s="2" t="s">
        <v>6</v>
      </c>
      <c r="AF91" s="2">
        <v>39</v>
      </c>
      <c r="AG91" s="2">
        <v>0.39</v>
      </c>
      <c r="AH91" s="2">
        <v>1245.4943880000001</v>
      </c>
      <c r="AI91" s="2">
        <v>7.1280904009999997</v>
      </c>
      <c r="AJ91" s="2">
        <v>35.291562560000003</v>
      </c>
      <c r="AK91" s="2">
        <v>2012</v>
      </c>
      <c r="AL91" s="2">
        <v>89</v>
      </c>
      <c r="AN91" s="2" t="s">
        <v>8</v>
      </c>
      <c r="AO91" s="2" t="s">
        <v>5</v>
      </c>
      <c r="AP91" s="2">
        <v>9</v>
      </c>
      <c r="AQ91" s="2">
        <v>5</v>
      </c>
      <c r="AR91" s="2" t="s">
        <v>9</v>
      </c>
      <c r="AS91" s="2">
        <v>39</v>
      </c>
      <c r="AT91" s="2">
        <v>0.39</v>
      </c>
      <c r="AU91" s="2">
        <v>3110.666667</v>
      </c>
      <c r="AV91" s="2">
        <v>8.0429137669999999</v>
      </c>
      <c r="AW91" s="2">
        <v>55.773350870000002</v>
      </c>
      <c r="AX91" s="2">
        <v>2012</v>
      </c>
      <c r="AY91" s="2">
        <v>89</v>
      </c>
      <c r="BA91" s="2" t="s">
        <v>8</v>
      </c>
      <c r="BB91" s="2" t="s">
        <v>5</v>
      </c>
      <c r="BC91" s="2">
        <v>9</v>
      </c>
      <c r="BD91" s="2">
        <v>5</v>
      </c>
      <c r="BE91" s="2" t="s">
        <v>10</v>
      </c>
      <c r="BF91" s="2">
        <v>39</v>
      </c>
      <c r="BG91" s="2">
        <v>0.39</v>
      </c>
      <c r="BH91" s="2">
        <v>6493.92</v>
      </c>
      <c r="BI91" s="2">
        <v>8.7787756120000005</v>
      </c>
      <c r="BJ91" s="2">
        <v>80.584862099999995</v>
      </c>
      <c r="BK91" s="2">
        <v>2012</v>
      </c>
      <c r="BL91" s="2">
        <v>89</v>
      </c>
      <c r="BN91" s="2" t="s">
        <v>8</v>
      </c>
      <c r="BO91" s="2" t="s">
        <v>5</v>
      </c>
      <c r="BP91" s="2">
        <v>9</v>
      </c>
      <c r="BQ91" s="2">
        <v>5</v>
      </c>
      <c r="BR91" s="2" t="s">
        <v>22</v>
      </c>
      <c r="BS91" s="2">
        <v>39</v>
      </c>
      <c r="BT91" s="2">
        <v>0.39</v>
      </c>
      <c r="BU91" s="2">
        <f t="shared" si="3"/>
        <v>10850.081055000001</v>
      </c>
      <c r="BV91" s="2">
        <f t="shared" si="4"/>
        <v>9.2920199904107594</v>
      </c>
      <c r="BW91" s="2">
        <f t="shared" si="5"/>
        <v>104.1637223557223</v>
      </c>
      <c r="BX91" s="2">
        <v>2012</v>
      </c>
      <c r="BY91" s="2">
        <v>89</v>
      </c>
      <c r="CA91" t="s">
        <v>8</v>
      </c>
      <c r="CB91" t="s">
        <v>5</v>
      </c>
      <c r="CC91">
        <v>9</v>
      </c>
      <c r="CD91">
        <v>5</v>
      </c>
      <c r="CE91" t="s">
        <v>22</v>
      </c>
      <c r="CF91">
        <v>39</v>
      </c>
      <c r="CG91">
        <v>0.39</v>
      </c>
      <c r="CH91">
        <v>10850.081055000001</v>
      </c>
      <c r="CI91">
        <v>9.2920199904107594</v>
      </c>
      <c r="CJ91">
        <v>104.1637223557223</v>
      </c>
      <c r="CK91">
        <v>2012</v>
      </c>
      <c r="CL91">
        <v>89</v>
      </c>
      <c r="CN91" s="2" t="s">
        <v>8</v>
      </c>
      <c r="CO91" s="2" t="s">
        <v>5</v>
      </c>
      <c r="CP91" s="2">
        <v>9</v>
      </c>
      <c r="CQ91" s="2">
        <v>5</v>
      </c>
      <c r="CR91" s="2" t="s">
        <v>6</v>
      </c>
      <c r="CS91" s="2">
        <v>39</v>
      </c>
      <c r="CT91" s="2">
        <v>0.39</v>
      </c>
      <c r="CU91" s="2">
        <v>1245.4943880000001</v>
      </c>
      <c r="CV91" s="2">
        <v>7.1280904009999997</v>
      </c>
      <c r="CW91" s="2">
        <v>35.291562560000003</v>
      </c>
      <c r="CX91" s="2">
        <v>2012</v>
      </c>
      <c r="CY91" s="2">
        <v>89</v>
      </c>
    </row>
    <row r="92" spans="1:103" x14ac:dyDescent="0.55000000000000004">
      <c r="A92" s="2" t="s">
        <v>7</v>
      </c>
      <c r="B92" s="2" t="s">
        <v>5</v>
      </c>
      <c r="C92" s="2">
        <v>26</v>
      </c>
      <c r="D92" s="2">
        <v>6</v>
      </c>
      <c r="E92" s="2" t="s">
        <v>6</v>
      </c>
      <c r="F92" s="2">
        <v>32</v>
      </c>
      <c r="G92" s="2">
        <v>0.32</v>
      </c>
      <c r="H92" s="2">
        <v>1544.763676</v>
      </c>
      <c r="I92" s="2">
        <v>7.3432733560000001</v>
      </c>
      <c r="J92" s="2">
        <v>39.303481720000001</v>
      </c>
      <c r="K92" s="2">
        <v>2012</v>
      </c>
      <c r="L92" s="2">
        <v>66</v>
      </c>
      <c r="N92" s="2" t="s">
        <v>8</v>
      </c>
      <c r="O92" s="2" t="s">
        <v>5</v>
      </c>
      <c r="P92" s="2">
        <v>10</v>
      </c>
      <c r="Q92" s="2">
        <v>1</v>
      </c>
      <c r="R92" s="2" t="s">
        <v>9</v>
      </c>
      <c r="S92" s="2">
        <v>28.000000000000004</v>
      </c>
      <c r="T92" s="2">
        <v>0.28000000000000003</v>
      </c>
      <c r="U92" s="2">
        <v>3171.413333</v>
      </c>
      <c r="V92" s="2">
        <v>8.0622478809999993</v>
      </c>
      <c r="W92" s="2">
        <v>56.31530283</v>
      </c>
      <c r="X92" s="2">
        <v>2008</v>
      </c>
      <c r="Y92" s="2">
        <v>90</v>
      </c>
      <c r="AA92" s="2" t="s">
        <v>8</v>
      </c>
      <c r="AB92" s="2" t="s">
        <v>5</v>
      </c>
      <c r="AC92" s="2">
        <v>10</v>
      </c>
      <c r="AD92" s="2">
        <v>5</v>
      </c>
      <c r="AE92" s="2" t="s">
        <v>6</v>
      </c>
      <c r="AF92" s="2">
        <v>28.000000000000004</v>
      </c>
      <c r="AG92" s="2">
        <v>0.28000000000000003</v>
      </c>
      <c r="AH92" s="2">
        <v>810.45685809999998</v>
      </c>
      <c r="AI92" s="2">
        <v>6.6988312219999999</v>
      </c>
      <c r="AJ92" s="2">
        <v>28.468523990000001</v>
      </c>
      <c r="AK92" s="2">
        <v>2012</v>
      </c>
      <c r="AL92" s="2">
        <v>90</v>
      </c>
      <c r="AN92" s="2" t="s">
        <v>8</v>
      </c>
      <c r="AO92" s="2" t="s">
        <v>5</v>
      </c>
      <c r="AP92" s="2">
        <v>10</v>
      </c>
      <c r="AQ92" s="2">
        <v>5</v>
      </c>
      <c r="AR92" s="2" t="s">
        <v>9</v>
      </c>
      <c r="AS92" s="2">
        <v>28.000000000000004</v>
      </c>
      <c r="AT92" s="2">
        <v>0.28000000000000003</v>
      </c>
      <c r="AU92" s="2">
        <v>2880.2133330000001</v>
      </c>
      <c r="AV92" s="2">
        <v>7.9659667809999997</v>
      </c>
      <c r="AW92" s="2">
        <v>53.667619039999998</v>
      </c>
      <c r="AX92" s="2">
        <v>2012</v>
      </c>
      <c r="AY92" s="2">
        <v>90</v>
      </c>
      <c r="BA92" s="2" t="s">
        <v>8</v>
      </c>
      <c r="BB92" s="2" t="s">
        <v>5</v>
      </c>
      <c r="BC92" s="2">
        <v>10</v>
      </c>
      <c r="BD92" s="2">
        <v>5</v>
      </c>
      <c r="BE92" s="2" t="s">
        <v>10</v>
      </c>
      <c r="BF92" s="2">
        <v>28.000000000000004</v>
      </c>
      <c r="BG92" s="2">
        <v>0.28000000000000003</v>
      </c>
      <c r="BH92" s="2">
        <v>5405.1733329999997</v>
      </c>
      <c r="BI92" s="2">
        <v>8.5952967890000007</v>
      </c>
      <c r="BJ92" s="2">
        <v>73.519883930000006</v>
      </c>
      <c r="BK92" s="2">
        <v>2012</v>
      </c>
      <c r="BL92" s="2">
        <v>90</v>
      </c>
      <c r="BN92" s="2" t="s">
        <v>8</v>
      </c>
      <c r="BO92" s="2" t="s">
        <v>5</v>
      </c>
      <c r="BP92" s="2">
        <v>10</v>
      </c>
      <c r="BQ92" s="2">
        <v>5</v>
      </c>
      <c r="BR92" s="2" t="s">
        <v>22</v>
      </c>
      <c r="BS92" s="2">
        <v>28.000000000000004</v>
      </c>
      <c r="BT92" s="2">
        <v>0.28000000000000003</v>
      </c>
      <c r="BU92" s="2">
        <f t="shared" si="3"/>
        <v>9095.8435241000006</v>
      </c>
      <c r="BV92" s="2">
        <f t="shared" si="4"/>
        <v>9.1156827668496785</v>
      </c>
      <c r="BW92" s="2">
        <f t="shared" si="5"/>
        <v>95.37213180012283</v>
      </c>
      <c r="BX92" s="2">
        <v>2012</v>
      </c>
      <c r="BY92" s="2">
        <v>90</v>
      </c>
      <c r="CA92" t="s">
        <v>8</v>
      </c>
      <c r="CB92" t="s">
        <v>5</v>
      </c>
      <c r="CC92">
        <v>10</v>
      </c>
      <c r="CD92">
        <v>5</v>
      </c>
      <c r="CE92" t="s">
        <v>22</v>
      </c>
      <c r="CF92">
        <v>28.000000000000004</v>
      </c>
      <c r="CG92">
        <v>0.28000000000000003</v>
      </c>
      <c r="CH92">
        <v>9095.8435241000006</v>
      </c>
      <c r="CI92">
        <v>9.1156827668496785</v>
      </c>
      <c r="CJ92">
        <v>95.37213180012283</v>
      </c>
      <c r="CK92">
        <v>2012</v>
      </c>
      <c r="CL92">
        <v>90</v>
      </c>
      <c r="CN92" s="2" t="s">
        <v>8</v>
      </c>
      <c r="CO92" s="2" t="s">
        <v>5</v>
      </c>
      <c r="CP92" s="2">
        <v>10</v>
      </c>
      <c r="CQ92" s="2">
        <v>5</v>
      </c>
      <c r="CR92" s="2" t="s">
        <v>6</v>
      </c>
      <c r="CS92" s="2">
        <v>28.000000000000004</v>
      </c>
      <c r="CT92" s="2">
        <v>0.28000000000000003</v>
      </c>
      <c r="CU92" s="2">
        <v>810.45685809999998</v>
      </c>
      <c r="CV92" s="2">
        <v>6.6988312219999999</v>
      </c>
      <c r="CW92" s="2">
        <v>28.468523990000001</v>
      </c>
      <c r="CX92" s="2">
        <v>2012</v>
      </c>
      <c r="CY92" s="2">
        <v>90</v>
      </c>
    </row>
    <row r="93" spans="1:103" x14ac:dyDescent="0.55000000000000004">
      <c r="A93" s="2" t="s">
        <v>7</v>
      </c>
      <c r="B93" s="2" t="s">
        <v>5</v>
      </c>
      <c r="C93" s="2">
        <v>30</v>
      </c>
      <c r="D93" s="2">
        <v>6</v>
      </c>
      <c r="E93" s="2" t="s">
        <v>6</v>
      </c>
      <c r="F93" s="2">
        <v>8</v>
      </c>
      <c r="G93" s="2">
        <v>0.08</v>
      </c>
      <c r="H93" s="2">
        <v>580.49935029999995</v>
      </c>
      <c r="I93" s="2">
        <v>6.3656098549999998</v>
      </c>
      <c r="J93" s="2">
        <v>24.09355412</v>
      </c>
      <c r="K93" s="2">
        <v>2012</v>
      </c>
      <c r="L93" s="2">
        <v>70</v>
      </c>
      <c r="N93" s="2" t="s">
        <v>8</v>
      </c>
      <c r="O93" s="2" t="s">
        <v>5</v>
      </c>
      <c r="P93" s="2">
        <v>11</v>
      </c>
      <c r="Q93" s="2">
        <v>1</v>
      </c>
      <c r="R93" s="2" t="s">
        <v>9</v>
      </c>
      <c r="S93" s="2">
        <v>18</v>
      </c>
      <c r="T93" s="2">
        <v>0.18</v>
      </c>
      <c r="U93" s="2">
        <v>3151.0933329999998</v>
      </c>
      <c r="V93" s="2">
        <v>8.0558220610000006</v>
      </c>
      <c r="W93" s="2">
        <v>56.134600140000003</v>
      </c>
      <c r="X93" s="2">
        <v>2008</v>
      </c>
      <c r="Y93" s="2">
        <v>91</v>
      </c>
      <c r="AA93" s="2" t="s">
        <v>8</v>
      </c>
      <c r="AB93" s="2" t="s">
        <v>5</v>
      </c>
      <c r="AC93" s="2">
        <v>11</v>
      </c>
      <c r="AD93" s="2">
        <v>5</v>
      </c>
      <c r="AE93" s="2" t="s">
        <v>6</v>
      </c>
      <c r="AF93" s="2">
        <v>18</v>
      </c>
      <c r="AG93" s="2">
        <v>0.18</v>
      </c>
      <c r="AH93" s="2">
        <v>206.69934330000001</v>
      </c>
      <c r="AI93" s="2">
        <v>5.3360915689999997</v>
      </c>
      <c r="AJ93" s="2">
        <v>14.377042230000001</v>
      </c>
      <c r="AK93" s="2">
        <v>2012</v>
      </c>
      <c r="AL93" s="2">
        <v>91</v>
      </c>
      <c r="AN93" s="2" t="s">
        <v>8</v>
      </c>
      <c r="AO93" s="2" t="s">
        <v>5</v>
      </c>
      <c r="AP93" s="2">
        <v>11</v>
      </c>
      <c r="AQ93" s="2">
        <v>5</v>
      </c>
      <c r="AR93" s="2" t="s">
        <v>9</v>
      </c>
      <c r="AS93" s="2">
        <v>18</v>
      </c>
      <c r="AT93" s="2">
        <v>0.18</v>
      </c>
      <c r="AU93" s="2">
        <v>1686.2933330000001</v>
      </c>
      <c r="AV93" s="2">
        <v>7.4308809460000003</v>
      </c>
      <c r="AW93" s="2">
        <v>41.064502099999999</v>
      </c>
      <c r="AX93" s="2">
        <v>2012</v>
      </c>
      <c r="AY93" s="2">
        <v>91</v>
      </c>
      <c r="BA93" s="2" t="s">
        <v>8</v>
      </c>
      <c r="BB93" s="2" t="s">
        <v>5</v>
      </c>
      <c r="BC93" s="2">
        <v>11</v>
      </c>
      <c r="BD93" s="2">
        <v>5</v>
      </c>
      <c r="BE93" s="2" t="s">
        <v>10</v>
      </c>
      <c r="BF93" s="2">
        <v>18</v>
      </c>
      <c r="BG93" s="2">
        <v>0.18</v>
      </c>
      <c r="BH93" s="2">
        <v>1885.8133339999999</v>
      </c>
      <c r="BI93" s="2">
        <v>7.5426446179999997</v>
      </c>
      <c r="BJ93" s="2">
        <v>43.42595231</v>
      </c>
      <c r="BK93" s="2">
        <v>2012</v>
      </c>
      <c r="BL93" s="2">
        <v>91</v>
      </c>
      <c r="BN93" s="2" t="s">
        <v>8</v>
      </c>
      <c r="BO93" s="2" t="s">
        <v>5</v>
      </c>
      <c r="BP93" s="2">
        <v>11</v>
      </c>
      <c r="BQ93" s="2">
        <v>5</v>
      </c>
      <c r="BR93" s="2" t="s">
        <v>22</v>
      </c>
      <c r="BS93" s="2">
        <v>18</v>
      </c>
      <c r="BT93" s="2">
        <v>0.18</v>
      </c>
      <c r="BU93" s="2">
        <f t="shared" si="3"/>
        <v>3778.8060102999998</v>
      </c>
      <c r="BV93" s="2">
        <f t="shared" si="4"/>
        <v>8.2374279672702606</v>
      </c>
      <c r="BW93" s="2">
        <f t="shared" si="5"/>
        <v>61.471993706890622</v>
      </c>
      <c r="BX93" s="2">
        <v>2012</v>
      </c>
      <c r="BY93" s="2">
        <v>91</v>
      </c>
      <c r="CA93" t="s">
        <v>8</v>
      </c>
      <c r="CB93" t="s">
        <v>5</v>
      </c>
      <c r="CC93">
        <v>11</v>
      </c>
      <c r="CD93">
        <v>5</v>
      </c>
      <c r="CE93" t="s">
        <v>22</v>
      </c>
      <c r="CF93">
        <v>18</v>
      </c>
      <c r="CG93">
        <v>0.18</v>
      </c>
      <c r="CH93">
        <v>3778.8060102999998</v>
      </c>
      <c r="CI93">
        <v>8.2374279672702606</v>
      </c>
      <c r="CJ93">
        <v>61.471993706890622</v>
      </c>
      <c r="CK93">
        <v>2012</v>
      </c>
      <c r="CL93">
        <v>91</v>
      </c>
      <c r="CN93" s="2" t="s">
        <v>8</v>
      </c>
      <c r="CO93" s="2" t="s">
        <v>5</v>
      </c>
      <c r="CP93" s="2">
        <v>11</v>
      </c>
      <c r="CQ93" s="2">
        <v>5</v>
      </c>
      <c r="CR93" s="2" t="s">
        <v>6</v>
      </c>
      <c r="CS93" s="2">
        <v>18</v>
      </c>
      <c r="CT93" s="2">
        <v>0.18</v>
      </c>
      <c r="CU93" s="2">
        <v>206.69934330000001</v>
      </c>
      <c r="CV93" s="2">
        <v>5.3360915689999997</v>
      </c>
      <c r="CW93" s="2">
        <v>14.377042230000001</v>
      </c>
      <c r="CX93" s="2">
        <v>2012</v>
      </c>
      <c r="CY93" s="2">
        <v>91</v>
      </c>
    </row>
    <row r="94" spans="1:103" x14ac:dyDescent="0.55000000000000004">
      <c r="A94" s="2" t="s">
        <v>7</v>
      </c>
      <c r="B94" s="2" t="s">
        <v>5</v>
      </c>
      <c r="C94" s="2">
        <v>31</v>
      </c>
      <c r="D94" s="2">
        <v>6</v>
      </c>
      <c r="E94" s="2" t="s">
        <v>6</v>
      </c>
      <c r="F94" s="2">
        <v>8</v>
      </c>
      <c r="G94" s="2">
        <v>0.08</v>
      </c>
      <c r="H94" s="2">
        <v>323.99032080000001</v>
      </c>
      <c r="I94" s="2">
        <v>5.7837953999999998</v>
      </c>
      <c r="J94" s="2">
        <v>17.999731130000001</v>
      </c>
      <c r="K94" s="2">
        <v>2012</v>
      </c>
      <c r="L94" s="2">
        <v>71</v>
      </c>
      <c r="N94" s="2" t="s">
        <v>8</v>
      </c>
      <c r="O94" s="2" t="s">
        <v>5</v>
      </c>
      <c r="P94" s="2">
        <v>12</v>
      </c>
      <c r="Q94" s="2">
        <v>1</v>
      </c>
      <c r="R94" s="2" t="s">
        <v>9</v>
      </c>
      <c r="S94" s="2">
        <v>12</v>
      </c>
      <c r="T94" s="2">
        <v>0.12</v>
      </c>
      <c r="U94" s="2">
        <v>3811.7333330000001</v>
      </c>
      <c r="V94" s="2">
        <v>8.2461016209999993</v>
      </c>
      <c r="W94" s="2">
        <v>61.739236579999996</v>
      </c>
      <c r="X94" s="2">
        <v>2008</v>
      </c>
      <c r="Y94" s="2">
        <v>92</v>
      </c>
      <c r="AA94" s="2" t="s">
        <v>8</v>
      </c>
      <c r="AB94" s="2" t="s">
        <v>5</v>
      </c>
      <c r="AC94" s="2">
        <v>12</v>
      </c>
      <c r="AD94" s="2">
        <v>5</v>
      </c>
      <c r="AE94" s="2" t="s">
        <v>6</v>
      </c>
      <c r="AF94" s="2">
        <v>12</v>
      </c>
      <c r="AG94" s="2">
        <v>0.12</v>
      </c>
      <c r="AH94" s="2">
        <v>47.123889800000001</v>
      </c>
      <c r="AI94" s="2">
        <v>3.873778723</v>
      </c>
      <c r="AJ94" s="2">
        <v>6.8646842460000004</v>
      </c>
      <c r="AK94" s="2">
        <v>2012</v>
      </c>
      <c r="AL94" s="2">
        <v>92</v>
      </c>
      <c r="AN94" s="2" t="s">
        <v>8</v>
      </c>
      <c r="AO94" s="2" t="s">
        <v>5</v>
      </c>
      <c r="AP94" s="2">
        <v>12</v>
      </c>
      <c r="AQ94" s="2">
        <v>5</v>
      </c>
      <c r="AR94" s="2" t="s">
        <v>9</v>
      </c>
      <c r="AS94" s="2">
        <v>12</v>
      </c>
      <c r="AT94" s="2">
        <v>0.12</v>
      </c>
      <c r="AU94" s="2">
        <v>2833.8666669999998</v>
      </c>
      <c r="AV94" s="2">
        <v>7.949750184</v>
      </c>
      <c r="AW94" s="2">
        <v>53.234074300000003</v>
      </c>
      <c r="AX94" s="2">
        <v>2012</v>
      </c>
      <c r="AY94" s="2">
        <v>92</v>
      </c>
      <c r="BA94" s="2" t="s">
        <v>8</v>
      </c>
      <c r="BB94" s="2" t="s">
        <v>5</v>
      </c>
      <c r="BC94" s="2">
        <v>12</v>
      </c>
      <c r="BD94" s="2">
        <v>5</v>
      </c>
      <c r="BE94" s="2" t="s">
        <v>10</v>
      </c>
      <c r="BF94" s="2">
        <v>12</v>
      </c>
      <c r="BG94" s="2">
        <v>0.12</v>
      </c>
      <c r="BH94" s="2">
        <v>1691.36</v>
      </c>
      <c r="BI94" s="2">
        <v>7.4338792839999996</v>
      </c>
      <c r="BJ94" s="2">
        <v>41.126147400000001</v>
      </c>
      <c r="BK94" s="2">
        <v>2012</v>
      </c>
      <c r="BL94" s="2">
        <v>92</v>
      </c>
      <c r="BN94" s="2" t="s">
        <v>8</v>
      </c>
      <c r="BO94" s="2" t="s">
        <v>5</v>
      </c>
      <c r="BP94" s="2">
        <v>12</v>
      </c>
      <c r="BQ94" s="2">
        <v>5</v>
      </c>
      <c r="BR94" s="2" t="s">
        <v>22</v>
      </c>
      <c r="BS94" s="2">
        <v>12</v>
      </c>
      <c r="BT94" s="2">
        <v>0.12</v>
      </c>
      <c r="BU94" s="2">
        <f t="shared" si="3"/>
        <v>4572.3505568</v>
      </c>
      <c r="BV94" s="2">
        <f t="shared" si="4"/>
        <v>8.4280013786688155</v>
      </c>
      <c r="BW94" s="2">
        <f t="shared" si="5"/>
        <v>67.619158208306615</v>
      </c>
      <c r="BX94" s="2">
        <v>2012</v>
      </c>
      <c r="BY94" s="2">
        <v>92</v>
      </c>
      <c r="CA94" t="s">
        <v>8</v>
      </c>
      <c r="CB94" t="s">
        <v>5</v>
      </c>
      <c r="CC94">
        <v>12</v>
      </c>
      <c r="CD94">
        <v>5</v>
      </c>
      <c r="CE94" t="s">
        <v>22</v>
      </c>
      <c r="CF94">
        <v>12</v>
      </c>
      <c r="CG94">
        <v>0.12</v>
      </c>
      <c r="CH94">
        <v>4572.3505568</v>
      </c>
      <c r="CI94">
        <v>8.4280013786688155</v>
      </c>
      <c r="CJ94">
        <v>67.619158208306615</v>
      </c>
      <c r="CK94">
        <v>2012</v>
      </c>
      <c r="CL94">
        <v>92</v>
      </c>
      <c r="CN94" s="2" t="s">
        <v>8</v>
      </c>
      <c r="CO94" s="2" t="s">
        <v>5</v>
      </c>
      <c r="CP94" s="2">
        <v>12</v>
      </c>
      <c r="CQ94" s="2">
        <v>5</v>
      </c>
      <c r="CR94" s="2" t="s">
        <v>6</v>
      </c>
      <c r="CS94" s="2">
        <v>12</v>
      </c>
      <c r="CT94" s="2">
        <v>0.12</v>
      </c>
      <c r="CU94" s="2">
        <v>47.123889800000001</v>
      </c>
      <c r="CV94" s="2">
        <v>3.873778723</v>
      </c>
      <c r="CW94" s="2">
        <v>6.8646842460000004</v>
      </c>
      <c r="CX94" s="2">
        <v>2012</v>
      </c>
      <c r="CY94" s="2">
        <v>92</v>
      </c>
    </row>
    <row r="95" spans="1:103" x14ac:dyDescent="0.55000000000000004">
      <c r="A95" s="2" t="s">
        <v>7</v>
      </c>
      <c r="B95" s="2" t="s">
        <v>5</v>
      </c>
      <c r="C95" s="2">
        <v>33</v>
      </c>
      <c r="D95" s="2">
        <v>6</v>
      </c>
      <c r="E95" s="2" t="s">
        <v>6</v>
      </c>
      <c r="F95" s="2">
        <v>26</v>
      </c>
      <c r="G95" s="2">
        <v>0.26</v>
      </c>
      <c r="H95" s="2">
        <v>2202.507807</v>
      </c>
      <c r="I95" s="2">
        <v>7.6978058269999998</v>
      </c>
      <c r="J95" s="2">
        <v>46.930883299999998</v>
      </c>
      <c r="K95" s="2">
        <v>2012</v>
      </c>
      <c r="L95" s="2">
        <v>73</v>
      </c>
      <c r="N95" s="2" t="s">
        <v>8</v>
      </c>
      <c r="O95" s="2" t="s">
        <v>5</v>
      </c>
      <c r="P95" s="2">
        <v>13</v>
      </c>
      <c r="Q95" s="2">
        <v>1</v>
      </c>
      <c r="R95" s="2" t="s">
        <v>9</v>
      </c>
      <c r="S95" s="2">
        <v>20</v>
      </c>
      <c r="T95" s="2">
        <v>0.2</v>
      </c>
      <c r="U95" s="2">
        <v>2355.04</v>
      </c>
      <c r="V95" s="2">
        <v>7.764737523</v>
      </c>
      <c r="W95" s="2">
        <v>48.528754360000001</v>
      </c>
      <c r="X95" s="2">
        <v>2008</v>
      </c>
      <c r="Y95" s="2">
        <v>93</v>
      </c>
      <c r="AA95" s="2" t="s">
        <v>8</v>
      </c>
      <c r="AB95" s="2" t="s">
        <v>5</v>
      </c>
      <c r="AC95" s="2">
        <v>13</v>
      </c>
      <c r="AD95" s="2">
        <v>5</v>
      </c>
      <c r="AE95" s="2" t="s">
        <v>6</v>
      </c>
      <c r="AF95" s="2">
        <v>20</v>
      </c>
      <c r="AG95" s="2">
        <v>0.2</v>
      </c>
      <c r="AH95" s="2">
        <v>147.13125590000001</v>
      </c>
      <c r="AI95" s="2">
        <v>4.9980987450000001</v>
      </c>
      <c r="AJ95" s="2">
        <v>12.12976735</v>
      </c>
      <c r="AK95" s="2">
        <v>2012</v>
      </c>
      <c r="AL95" s="2">
        <v>93</v>
      </c>
      <c r="AN95" s="2" t="s">
        <v>8</v>
      </c>
      <c r="AO95" s="2" t="s">
        <v>5</v>
      </c>
      <c r="AP95" s="2">
        <v>13</v>
      </c>
      <c r="AQ95" s="2">
        <v>5</v>
      </c>
      <c r="AR95" s="2" t="s">
        <v>9</v>
      </c>
      <c r="AS95" s="2">
        <v>20</v>
      </c>
      <c r="AT95" s="2">
        <v>0.2</v>
      </c>
      <c r="AU95" s="2">
        <v>738.45333340000002</v>
      </c>
      <c r="AV95" s="2">
        <v>6.6059111750000001</v>
      </c>
      <c r="AW95" s="2">
        <v>27.174497850000002</v>
      </c>
      <c r="AX95" s="2">
        <v>2012</v>
      </c>
      <c r="AY95" s="2">
        <v>93</v>
      </c>
      <c r="BA95" s="2" t="s">
        <v>8</v>
      </c>
      <c r="BB95" s="2" t="s">
        <v>5</v>
      </c>
      <c r="BC95" s="2">
        <v>13</v>
      </c>
      <c r="BD95" s="2">
        <v>5</v>
      </c>
      <c r="BE95" s="2" t="s">
        <v>10</v>
      </c>
      <c r="BF95" s="2">
        <v>20</v>
      </c>
      <c r="BG95" s="2">
        <v>0.2</v>
      </c>
      <c r="BH95" s="2">
        <v>1667.04</v>
      </c>
      <c r="BI95" s="2">
        <v>7.4194045629999996</v>
      </c>
      <c r="BJ95" s="2">
        <v>40.829401169999997</v>
      </c>
      <c r="BK95" s="2">
        <v>2012</v>
      </c>
      <c r="BL95" s="2">
        <v>93</v>
      </c>
      <c r="BN95" s="2" t="s">
        <v>8</v>
      </c>
      <c r="BO95" s="2" t="s">
        <v>5</v>
      </c>
      <c r="BP95" s="2">
        <v>13</v>
      </c>
      <c r="BQ95" s="2">
        <v>5</v>
      </c>
      <c r="BR95" s="2" t="s">
        <v>22</v>
      </c>
      <c r="BS95" s="2">
        <v>20</v>
      </c>
      <c r="BT95" s="2">
        <v>0.2</v>
      </c>
      <c r="BU95" s="2">
        <f t="shared" si="3"/>
        <v>2552.6245893</v>
      </c>
      <c r="BV95" s="2">
        <f t="shared" si="4"/>
        <v>7.8452690364776121</v>
      </c>
      <c r="BW95" s="2">
        <f t="shared" si="5"/>
        <v>50.523505314853203</v>
      </c>
      <c r="BX95" s="2">
        <v>2012</v>
      </c>
      <c r="BY95" s="2">
        <v>93</v>
      </c>
      <c r="CA95" t="s">
        <v>8</v>
      </c>
      <c r="CB95" t="s">
        <v>5</v>
      </c>
      <c r="CC95">
        <v>13</v>
      </c>
      <c r="CD95">
        <v>5</v>
      </c>
      <c r="CE95" t="s">
        <v>22</v>
      </c>
      <c r="CF95">
        <v>20</v>
      </c>
      <c r="CG95">
        <v>0.2</v>
      </c>
      <c r="CH95">
        <v>2552.6245893</v>
      </c>
      <c r="CI95">
        <v>7.8452690364776121</v>
      </c>
      <c r="CJ95">
        <v>50.523505314853203</v>
      </c>
      <c r="CK95">
        <v>2012</v>
      </c>
      <c r="CL95">
        <v>93</v>
      </c>
      <c r="CN95" s="2" t="s">
        <v>8</v>
      </c>
      <c r="CO95" s="2" t="s">
        <v>5</v>
      </c>
      <c r="CP95" s="2">
        <v>13</v>
      </c>
      <c r="CQ95" s="2">
        <v>5</v>
      </c>
      <c r="CR95" s="2" t="s">
        <v>6</v>
      </c>
      <c r="CS95" s="2">
        <v>20</v>
      </c>
      <c r="CT95" s="2">
        <v>0.2</v>
      </c>
      <c r="CU95" s="2">
        <v>147.13125590000001</v>
      </c>
      <c r="CV95" s="2">
        <v>4.9980987450000001</v>
      </c>
      <c r="CW95" s="2">
        <v>12.12976735</v>
      </c>
      <c r="CX95" s="2">
        <v>2012</v>
      </c>
      <c r="CY95" s="2">
        <v>93</v>
      </c>
    </row>
    <row r="96" spans="1:103" x14ac:dyDescent="0.55000000000000004">
      <c r="A96" s="2" t="s">
        <v>7</v>
      </c>
      <c r="B96" s="2" t="s">
        <v>5</v>
      </c>
      <c r="C96" s="2">
        <v>34</v>
      </c>
      <c r="D96" s="2">
        <v>6</v>
      </c>
      <c r="E96" s="2" t="s">
        <v>6</v>
      </c>
      <c r="F96" s="2">
        <v>27</v>
      </c>
      <c r="G96" s="2">
        <v>0.27</v>
      </c>
      <c r="H96" s="2">
        <v>116.1865683</v>
      </c>
      <c r="I96" s="2">
        <v>4.7637672660000003</v>
      </c>
      <c r="J96" s="2">
        <v>10.77898735</v>
      </c>
      <c r="K96" s="2">
        <v>2012</v>
      </c>
      <c r="L96" s="2">
        <v>74</v>
      </c>
      <c r="N96" s="2" t="s">
        <v>8</v>
      </c>
      <c r="O96" s="2" t="s">
        <v>5</v>
      </c>
      <c r="P96" s="2">
        <v>14</v>
      </c>
      <c r="Q96" s="2">
        <v>1</v>
      </c>
      <c r="R96" s="2" t="s">
        <v>9</v>
      </c>
      <c r="S96" s="2">
        <v>28.000000000000004</v>
      </c>
      <c r="T96" s="2">
        <v>0.28000000000000003</v>
      </c>
      <c r="U96" s="2">
        <v>6752.3733329999995</v>
      </c>
      <c r="V96" s="2">
        <v>8.8177974119999991</v>
      </c>
      <c r="W96" s="2">
        <v>82.172826000000001</v>
      </c>
      <c r="X96" s="2">
        <v>2008</v>
      </c>
      <c r="Y96" s="2">
        <v>94</v>
      </c>
      <c r="AA96" s="2" t="s">
        <v>8</v>
      </c>
      <c r="AB96" s="2" t="s">
        <v>5</v>
      </c>
      <c r="AC96" s="2">
        <v>14</v>
      </c>
      <c r="AD96" s="2">
        <v>5</v>
      </c>
      <c r="AE96" s="2" t="s">
        <v>6</v>
      </c>
      <c r="AF96" s="2">
        <v>28.000000000000004</v>
      </c>
      <c r="AG96" s="2">
        <v>0.28000000000000003</v>
      </c>
      <c r="AH96" s="2">
        <v>1332.4113110000001</v>
      </c>
      <c r="AI96" s="2">
        <v>7.1954958329999998</v>
      </c>
      <c r="AJ96" s="2">
        <v>36.502209669999999</v>
      </c>
      <c r="AK96" s="2">
        <v>2012</v>
      </c>
      <c r="AL96" s="2">
        <v>94</v>
      </c>
      <c r="AN96" s="2" t="s">
        <v>8</v>
      </c>
      <c r="AO96" s="2" t="s">
        <v>5</v>
      </c>
      <c r="AP96" s="2">
        <v>14</v>
      </c>
      <c r="AQ96" s="2">
        <v>5</v>
      </c>
      <c r="AR96" s="2" t="s">
        <v>9</v>
      </c>
      <c r="AS96" s="2">
        <v>28.000000000000004</v>
      </c>
      <c r="AT96" s="2">
        <v>0.28000000000000003</v>
      </c>
      <c r="AU96" s="2">
        <v>4751.4133330000004</v>
      </c>
      <c r="AV96" s="2">
        <v>8.4664078380000003</v>
      </c>
      <c r="AW96" s="2">
        <v>68.930496390000002</v>
      </c>
      <c r="AX96" s="2">
        <v>2012</v>
      </c>
      <c r="AY96" s="2">
        <v>94</v>
      </c>
      <c r="BA96" s="2" t="s">
        <v>8</v>
      </c>
      <c r="BB96" s="2" t="s">
        <v>5</v>
      </c>
      <c r="BC96" s="2">
        <v>14</v>
      </c>
      <c r="BD96" s="2">
        <v>5</v>
      </c>
      <c r="BE96" s="2" t="s">
        <v>10</v>
      </c>
      <c r="BF96" s="2">
        <v>28.000000000000004</v>
      </c>
      <c r="BG96" s="2">
        <v>0.28000000000000003</v>
      </c>
      <c r="BH96" s="2">
        <v>8360</v>
      </c>
      <c r="BI96" s="2">
        <v>9.0313333159999996</v>
      </c>
      <c r="BJ96" s="2">
        <v>91.433035610000005</v>
      </c>
      <c r="BK96" s="2">
        <v>2012</v>
      </c>
      <c r="BL96" s="2">
        <v>94</v>
      </c>
      <c r="BN96" s="2" t="s">
        <v>8</v>
      </c>
      <c r="BO96" s="2" t="s">
        <v>5</v>
      </c>
      <c r="BP96" s="2">
        <v>14</v>
      </c>
      <c r="BQ96" s="2">
        <v>5</v>
      </c>
      <c r="BR96" s="2" t="s">
        <v>22</v>
      </c>
      <c r="BS96" s="2">
        <v>28.000000000000004</v>
      </c>
      <c r="BT96" s="2">
        <v>0.28000000000000003</v>
      </c>
      <c r="BU96" s="2">
        <f t="shared" si="3"/>
        <v>14443.824644</v>
      </c>
      <c r="BV96" s="2">
        <f t="shared" si="4"/>
        <v>9.5780914732627878</v>
      </c>
      <c r="BW96" s="2">
        <f t="shared" si="5"/>
        <v>120.18246396209391</v>
      </c>
      <c r="BX96" s="2">
        <v>2012</v>
      </c>
      <c r="BY96" s="2">
        <v>94</v>
      </c>
      <c r="BZ96" t="s">
        <v>23</v>
      </c>
      <c r="CA96" t="s">
        <v>8</v>
      </c>
      <c r="CB96" t="s">
        <v>5</v>
      </c>
      <c r="CC96">
        <v>14</v>
      </c>
      <c r="CD96">
        <v>5</v>
      </c>
      <c r="CE96" t="s">
        <v>22</v>
      </c>
      <c r="CF96">
        <v>28.000000000000004</v>
      </c>
      <c r="CG96">
        <v>0.28000000000000003</v>
      </c>
      <c r="CH96">
        <v>14443.824644</v>
      </c>
      <c r="CI96">
        <v>9.5780914732627878</v>
      </c>
      <c r="CJ96">
        <v>120.18246396209391</v>
      </c>
      <c r="CK96">
        <v>2012</v>
      </c>
      <c r="CL96">
        <v>94</v>
      </c>
      <c r="CN96" s="2" t="s">
        <v>8</v>
      </c>
      <c r="CO96" s="2" t="s">
        <v>5</v>
      </c>
      <c r="CP96" s="2">
        <v>14</v>
      </c>
      <c r="CQ96" s="2">
        <v>5</v>
      </c>
      <c r="CR96" s="2" t="s">
        <v>6</v>
      </c>
      <c r="CS96" s="2">
        <v>28.000000000000004</v>
      </c>
      <c r="CT96" s="2">
        <v>0.28000000000000003</v>
      </c>
      <c r="CU96" s="2">
        <v>1332.4113110000001</v>
      </c>
      <c r="CV96" s="2">
        <v>7.1954958329999998</v>
      </c>
      <c r="CW96" s="2">
        <v>36.502209669999999</v>
      </c>
      <c r="CX96" s="2">
        <v>2012</v>
      </c>
      <c r="CY96" s="2">
        <v>94</v>
      </c>
    </row>
    <row r="97" spans="1:103" x14ac:dyDescent="0.55000000000000004">
      <c r="A97" s="2" t="s">
        <v>4</v>
      </c>
      <c r="B97" s="2" t="s">
        <v>5</v>
      </c>
      <c r="C97" s="2">
        <v>1</v>
      </c>
      <c r="D97" s="2">
        <v>1</v>
      </c>
      <c r="E97" s="2" t="s">
        <v>9</v>
      </c>
      <c r="F97" s="2">
        <v>35</v>
      </c>
      <c r="G97" s="2">
        <v>0.35</v>
      </c>
      <c r="H97" s="2">
        <v>6875.52</v>
      </c>
      <c r="I97" s="2">
        <v>8.8358679890000005</v>
      </c>
      <c r="J97" s="2">
        <v>82.918755419999997</v>
      </c>
      <c r="K97" s="2">
        <v>2008</v>
      </c>
      <c r="L97" s="2">
        <v>1</v>
      </c>
      <c r="N97" s="2" t="s">
        <v>4</v>
      </c>
      <c r="O97" s="2" t="s">
        <v>5</v>
      </c>
      <c r="P97" s="2">
        <v>1</v>
      </c>
      <c r="Q97" s="2">
        <v>1</v>
      </c>
      <c r="R97" s="2" t="s">
        <v>10</v>
      </c>
      <c r="S97" s="2">
        <v>35</v>
      </c>
      <c r="T97" s="2">
        <v>0.35</v>
      </c>
      <c r="U97" s="2">
        <v>10472.799999999999</v>
      </c>
      <c r="V97" s="2">
        <v>9.2566321800000004</v>
      </c>
      <c r="W97" s="2">
        <v>102.3366992</v>
      </c>
      <c r="X97" s="2">
        <v>2008</v>
      </c>
      <c r="Y97" s="2">
        <v>1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CN97" s="2" t="s">
        <v>4</v>
      </c>
      <c r="CO97" s="2" t="s">
        <v>5</v>
      </c>
      <c r="CP97" s="2">
        <v>1</v>
      </c>
      <c r="CQ97" s="2">
        <v>1</v>
      </c>
      <c r="CR97" s="2" t="s">
        <v>9</v>
      </c>
      <c r="CS97" s="2">
        <v>35</v>
      </c>
      <c r="CT97" s="2">
        <v>0.35</v>
      </c>
      <c r="CU97" s="2">
        <v>6875.52</v>
      </c>
      <c r="CV97" s="2">
        <v>8.8358679890000005</v>
      </c>
      <c r="CW97" s="2">
        <v>82.918755419999997</v>
      </c>
      <c r="CX97" s="2">
        <v>2008</v>
      </c>
      <c r="CY97" s="2">
        <v>1</v>
      </c>
    </row>
    <row r="98" spans="1:103" x14ac:dyDescent="0.55000000000000004">
      <c r="A98" s="2" t="s">
        <v>4</v>
      </c>
      <c r="B98" s="2" t="s">
        <v>5</v>
      </c>
      <c r="C98" s="2">
        <v>3</v>
      </c>
      <c r="D98" s="2">
        <v>1</v>
      </c>
      <c r="E98" s="2" t="s">
        <v>9</v>
      </c>
      <c r="F98" s="2">
        <v>33</v>
      </c>
      <c r="G98" s="2">
        <v>0.33</v>
      </c>
      <c r="H98" s="2">
        <v>6888.7466670000003</v>
      </c>
      <c r="I98" s="2">
        <v>8.8377895950000003</v>
      </c>
      <c r="J98" s="2">
        <v>82.998473880000006</v>
      </c>
      <c r="K98" s="2">
        <v>2008</v>
      </c>
      <c r="L98" s="2">
        <v>3</v>
      </c>
      <c r="N98" s="2" t="s">
        <v>4</v>
      </c>
      <c r="O98" s="2" t="s">
        <v>5</v>
      </c>
      <c r="P98" s="2">
        <v>3</v>
      </c>
      <c r="Q98" s="2">
        <v>1</v>
      </c>
      <c r="R98" s="2" t="s">
        <v>10</v>
      </c>
      <c r="S98" s="2">
        <v>33</v>
      </c>
      <c r="T98" s="2">
        <v>0.33</v>
      </c>
      <c r="U98" s="2">
        <v>11925.973330000001</v>
      </c>
      <c r="V98" s="2">
        <v>9.3865577810000005</v>
      </c>
      <c r="W98" s="2">
        <v>109.20610480000001</v>
      </c>
      <c r="X98" s="2">
        <v>2008</v>
      </c>
      <c r="Y98" s="2">
        <v>3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CN98" s="2" t="s">
        <v>4</v>
      </c>
      <c r="CO98" s="2" t="s">
        <v>5</v>
      </c>
      <c r="CP98" s="2">
        <v>3</v>
      </c>
      <c r="CQ98" s="2">
        <v>1</v>
      </c>
      <c r="CR98" s="2" t="s">
        <v>9</v>
      </c>
      <c r="CS98" s="2">
        <v>33</v>
      </c>
      <c r="CT98" s="2">
        <v>0.33</v>
      </c>
      <c r="CU98" s="2">
        <v>6888.7466670000003</v>
      </c>
      <c r="CV98" s="2">
        <v>8.8377895950000003</v>
      </c>
      <c r="CW98" s="2">
        <v>82.998473880000006</v>
      </c>
      <c r="CX98" s="2">
        <v>2008</v>
      </c>
      <c r="CY98" s="2">
        <v>3</v>
      </c>
    </row>
    <row r="99" spans="1:103" x14ac:dyDescent="0.55000000000000004">
      <c r="A99" s="2" t="s">
        <v>4</v>
      </c>
      <c r="B99" s="2" t="s">
        <v>5</v>
      </c>
      <c r="C99" s="2">
        <v>5</v>
      </c>
      <c r="D99" s="2">
        <v>1</v>
      </c>
      <c r="E99" s="2" t="s">
        <v>9</v>
      </c>
      <c r="F99" s="2">
        <v>23</v>
      </c>
      <c r="G99" s="2">
        <v>0.23</v>
      </c>
      <c r="H99" s="2">
        <v>4608.96</v>
      </c>
      <c r="I99" s="2">
        <v>8.4359744590000005</v>
      </c>
      <c r="J99" s="2">
        <v>67.889321690000003</v>
      </c>
      <c r="K99" s="2">
        <v>2008</v>
      </c>
      <c r="L99" s="2">
        <v>5</v>
      </c>
      <c r="N99" s="2" t="s">
        <v>4</v>
      </c>
      <c r="O99" s="2" t="s">
        <v>5</v>
      </c>
      <c r="P99" s="2">
        <v>5</v>
      </c>
      <c r="Q99" s="2">
        <v>1</v>
      </c>
      <c r="R99" s="2" t="s">
        <v>10</v>
      </c>
      <c r="S99" s="2">
        <v>23</v>
      </c>
      <c r="T99" s="2">
        <v>0.23</v>
      </c>
      <c r="U99" s="2">
        <v>4875.3066669999998</v>
      </c>
      <c r="V99" s="2">
        <v>8.4921433820000001</v>
      </c>
      <c r="W99" s="2">
        <v>69.823396270000003</v>
      </c>
      <c r="X99" s="2">
        <v>2008</v>
      </c>
      <c r="Y99" s="2">
        <v>5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CN99" s="2" t="s">
        <v>4</v>
      </c>
      <c r="CO99" s="2" t="s">
        <v>5</v>
      </c>
      <c r="CP99" s="2">
        <v>5</v>
      </c>
      <c r="CQ99" s="2">
        <v>1</v>
      </c>
      <c r="CR99" s="2" t="s">
        <v>9</v>
      </c>
      <c r="CS99" s="2">
        <v>23</v>
      </c>
      <c r="CT99" s="2">
        <v>0.23</v>
      </c>
      <c r="CU99" s="2">
        <v>4608.96</v>
      </c>
      <c r="CV99" s="2">
        <v>8.4359744590000005</v>
      </c>
      <c r="CW99" s="2">
        <v>67.889321690000003</v>
      </c>
      <c r="CX99" s="2">
        <v>2008</v>
      </c>
      <c r="CY99" s="2">
        <v>5</v>
      </c>
    </row>
    <row r="100" spans="1:103" x14ac:dyDescent="0.55000000000000004">
      <c r="A100" s="2" t="s">
        <v>4</v>
      </c>
      <c r="B100" s="2" t="s">
        <v>5</v>
      </c>
      <c r="C100" s="2">
        <v>10</v>
      </c>
      <c r="D100" s="2">
        <v>1</v>
      </c>
      <c r="E100" s="2" t="s">
        <v>9</v>
      </c>
      <c r="F100" s="2">
        <v>24</v>
      </c>
      <c r="G100" s="2">
        <v>0.24</v>
      </c>
      <c r="H100" s="2">
        <v>6329.9733329999999</v>
      </c>
      <c r="I100" s="2">
        <v>8.7532092689999992</v>
      </c>
      <c r="J100" s="2">
        <v>79.561129539999996</v>
      </c>
      <c r="K100" s="2">
        <v>2008</v>
      </c>
      <c r="L100" s="2">
        <v>10</v>
      </c>
      <c r="N100" s="2" t="s">
        <v>4</v>
      </c>
      <c r="O100" s="2" t="s">
        <v>5</v>
      </c>
      <c r="P100" s="2">
        <v>10</v>
      </c>
      <c r="Q100" s="2">
        <v>1</v>
      </c>
      <c r="R100" s="2" t="s">
        <v>10</v>
      </c>
      <c r="S100" s="2">
        <v>24</v>
      </c>
      <c r="T100" s="2">
        <v>0.24</v>
      </c>
      <c r="U100" s="2">
        <v>6324.0533329999998</v>
      </c>
      <c r="V100" s="2">
        <v>8.7522737460000002</v>
      </c>
      <c r="W100" s="2">
        <v>79.523916740000004</v>
      </c>
      <c r="X100" s="2">
        <v>2008</v>
      </c>
      <c r="Y100" s="2">
        <v>10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CN100" s="2" t="s">
        <v>4</v>
      </c>
      <c r="CO100" s="2" t="s">
        <v>5</v>
      </c>
      <c r="CP100" s="2">
        <v>10</v>
      </c>
      <c r="CQ100" s="2">
        <v>1</v>
      </c>
      <c r="CR100" s="2" t="s">
        <v>9</v>
      </c>
      <c r="CS100" s="2">
        <v>24</v>
      </c>
      <c r="CT100" s="2">
        <v>0.24</v>
      </c>
      <c r="CU100" s="2">
        <v>6329.9733329999999</v>
      </c>
      <c r="CV100" s="2">
        <v>8.7532092689999992</v>
      </c>
      <c r="CW100" s="2">
        <v>79.561129539999996</v>
      </c>
      <c r="CX100" s="2">
        <v>2008</v>
      </c>
      <c r="CY100" s="2">
        <v>10</v>
      </c>
    </row>
    <row r="101" spans="1:103" x14ac:dyDescent="0.55000000000000004">
      <c r="A101" s="2" t="s">
        <v>4</v>
      </c>
      <c r="B101" s="2" t="s">
        <v>5</v>
      </c>
      <c r="C101" s="2">
        <v>11</v>
      </c>
      <c r="D101" s="2">
        <v>1</v>
      </c>
      <c r="E101" s="2" t="s">
        <v>9</v>
      </c>
      <c r="F101" s="2">
        <v>10</v>
      </c>
      <c r="G101" s="2">
        <v>0.1</v>
      </c>
      <c r="H101" s="2">
        <v>1178.72</v>
      </c>
      <c r="I101" s="2">
        <v>7.0730324009999999</v>
      </c>
      <c r="J101" s="2">
        <v>34.332491900000001</v>
      </c>
      <c r="K101" s="2">
        <v>2008</v>
      </c>
      <c r="L101" s="2">
        <v>11</v>
      </c>
      <c r="N101" s="2" t="s">
        <v>4</v>
      </c>
      <c r="O101" s="2" t="s">
        <v>5</v>
      </c>
      <c r="P101" s="2">
        <v>11</v>
      </c>
      <c r="Q101" s="2">
        <v>1</v>
      </c>
      <c r="R101" s="2" t="s">
        <v>10</v>
      </c>
      <c r="S101" s="2">
        <v>10</v>
      </c>
      <c r="T101" s="2">
        <v>0.1</v>
      </c>
      <c r="U101" s="2">
        <v>1964.426667</v>
      </c>
      <c r="V101" s="2">
        <v>7.5834646340000003</v>
      </c>
      <c r="W101" s="2">
        <v>44.321853150000003</v>
      </c>
      <c r="X101" s="2">
        <v>2008</v>
      </c>
      <c r="Y101" s="2">
        <v>11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CN101" s="2" t="s">
        <v>4</v>
      </c>
      <c r="CO101" s="2" t="s">
        <v>5</v>
      </c>
      <c r="CP101" s="2">
        <v>11</v>
      </c>
      <c r="CQ101" s="2">
        <v>1</v>
      </c>
      <c r="CR101" s="2" t="s">
        <v>9</v>
      </c>
      <c r="CS101" s="2">
        <v>10</v>
      </c>
      <c r="CT101" s="2">
        <v>0.1</v>
      </c>
      <c r="CU101" s="2">
        <v>1178.72</v>
      </c>
      <c r="CV101" s="2">
        <v>7.0730324009999999</v>
      </c>
      <c r="CW101" s="2">
        <v>34.332491900000001</v>
      </c>
      <c r="CX101" s="2">
        <v>2008</v>
      </c>
      <c r="CY101" s="2">
        <v>11</v>
      </c>
    </row>
    <row r="102" spans="1:103" x14ac:dyDescent="0.55000000000000004">
      <c r="A102" s="2" t="s">
        <v>4</v>
      </c>
      <c r="B102" s="2" t="s">
        <v>5</v>
      </c>
      <c r="C102" s="2">
        <v>15</v>
      </c>
      <c r="D102" s="2">
        <v>1</v>
      </c>
      <c r="E102" s="2" t="s">
        <v>9</v>
      </c>
      <c r="F102" s="2">
        <v>22</v>
      </c>
      <c r="G102" s="2">
        <v>0.22</v>
      </c>
      <c r="H102" s="2">
        <v>78.293333329999996</v>
      </c>
      <c r="I102" s="2">
        <v>4.3731540559999997</v>
      </c>
      <c r="J102" s="2">
        <v>8.8483520119999994</v>
      </c>
      <c r="K102" s="2">
        <v>2008</v>
      </c>
      <c r="L102" s="2">
        <v>15</v>
      </c>
      <c r="N102" s="2" t="s">
        <v>4</v>
      </c>
      <c r="O102" s="2" t="s">
        <v>5</v>
      </c>
      <c r="P102" s="2">
        <v>15</v>
      </c>
      <c r="Q102" s="2">
        <v>1</v>
      </c>
      <c r="R102" s="2" t="s">
        <v>10</v>
      </c>
      <c r="S102" s="2">
        <v>22</v>
      </c>
      <c r="T102" s="2">
        <v>0.22</v>
      </c>
      <c r="U102" s="2">
        <v>95.893333330000004</v>
      </c>
      <c r="V102" s="2">
        <v>4.5736107170000002</v>
      </c>
      <c r="W102" s="2">
        <v>9.7925141480000004</v>
      </c>
      <c r="X102" s="2">
        <v>2008</v>
      </c>
      <c r="Y102" s="2">
        <v>15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CN102" s="2" t="s">
        <v>4</v>
      </c>
      <c r="CO102" s="2" t="s">
        <v>5</v>
      </c>
      <c r="CP102" s="2">
        <v>15</v>
      </c>
      <c r="CQ102" s="2">
        <v>1</v>
      </c>
      <c r="CR102" s="2" t="s">
        <v>9</v>
      </c>
      <c r="CS102" s="2">
        <v>22</v>
      </c>
      <c r="CT102" s="2">
        <v>0.22</v>
      </c>
      <c r="CU102" s="2">
        <v>78.293333329999996</v>
      </c>
      <c r="CV102" s="2">
        <v>4.3731540559999997</v>
      </c>
      <c r="CW102" s="2">
        <v>8.8483520119999994</v>
      </c>
      <c r="CX102" s="2">
        <v>2008</v>
      </c>
      <c r="CY102" s="2">
        <v>15</v>
      </c>
    </row>
    <row r="103" spans="1:103" x14ac:dyDescent="0.55000000000000004">
      <c r="A103" s="2" t="s">
        <v>4</v>
      </c>
      <c r="B103" s="2" t="s">
        <v>5</v>
      </c>
      <c r="C103" s="2">
        <v>16</v>
      </c>
      <c r="D103" s="2">
        <v>1</v>
      </c>
      <c r="E103" s="2" t="s">
        <v>9</v>
      </c>
      <c r="F103" s="2">
        <v>14.000000000000002</v>
      </c>
      <c r="G103" s="2">
        <v>0.14000000000000001</v>
      </c>
      <c r="H103" s="2">
        <v>1121.7066669999999</v>
      </c>
      <c r="I103" s="2">
        <v>7.0234977159999996</v>
      </c>
      <c r="J103" s="2">
        <v>33.491889569999998</v>
      </c>
      <c r="K103" s="2">
        <v>2008</v>
      </c>
      <c r="L103" s="2">
        <v>16</v>
      </c>
      <c r="N103" s="2" t="s">
        <v>4</v>
      </c>
      <c r="O103" s="2" t="s">
        <v>5</v>
      </c>
      <c r="P103" s="2">
        <v>16</v>
      </c>
      <c r="Q103" s="2">
        <v>1</v>
      </c>
      <c r="R103" s="2" t="s">
        <v>10</v>
      </c>
      <c r="S103" s="2">
        <v>14.000000000000002</v>
      </c>
      <c r="T103" s="2">
        <v>0.14000000000000001</v>
      </c>
      <c r="U103" s="2">
        <v>697.81333329999995</v>
      </c>
      <c r="V103" s="2">
        <v>6.549383658</v>
      </c>
      <c r="W103" s="2">
        <v>26.416156669999999</v>
      </c>
      <c r="X103" s="2">
        <v>2008</v>
      </c>
      <c r="Y103" s="2">
        <v>16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CN103" s="2" t="s">
        <v>4</v>
      </c>
      <c r="CO103" s="2" t="s">
        <v>5</v>
      </c>
      <c r="CP103" s="2">
        <v>16</v>
      </c>
      <c r="CQ103" s="2">
        <v>1</v>
      </c>
      <c r="CR103" s="2" t="s">
        <v>9</v>
      </c>
      <c r="CS103" s="2">
        <v>14.000000000000002</v>
      </c>
      <c r="CT103" s="2">
        <v>0.14000000000000001</v>
      </c>
      <c r="CU103" s="2">
        <v>1121.7066669999999</v>
      </c>
      <c r="CV103" s="2">
        <v>7.0234977159999996</v>
      </c>
      <c r="CW103" s="2">
        <v>33.491889569999998</v>
      </c>
      <c r="CX103" s="2">
        <v>2008</v>
      </c>
      <c r="CY103" s="2">
        <v>16</v>
      </c>
    </row>
    <row r="104" spans="1:103" x14ac:dyDescent="0.55000000000000004">
      <c r="A104" s="2" t="s">
        <v>4</v>
      </c>
      <c r="B104" s="2" t="s">
        <v>5</v>
      </c>
      <c r="C104" s="2">
        <v>18</v>
      </c>
      <c r="D104" s="2">
        <v>1</v>
      </c>
      <c r="E104" s="2" t="s">
        <v>9</v>
      </c>
      <c r="F104" s="2">
        <v>18</v>
      </c>
      <c r="G104" s="2">
        <v>0.18</v>
      </c>
      <c r="H104" s="2">
        <v>3583.68</v>
      </c>
      <c r="I104" s="2">
        <v>8.1844244879999994</v>
      </c>
      <c r="J104" s="2">
        <v>59.863845519999998</v>
      </c>
      <c r="K104" s="2">
        <v>2008</v>
      </c>
      <c r="L104" s="2">
        <v>18</v>
      </c>
      <c r="N104" s="2" t="s">
        <v>4</v>
      </c>
      <c r="O104" s="2" t="s">
        <v>5</v>
      </c>
      <c r="P104" s="2">
        <v>18</v>
      </c>
      <c r="Q104" s="2">
        <v>1</v>
      </c>
      <c r="R104" s="2" t="s">
        <v>10</v>
      </c>
      <c r="S104" s="2">
        <v>18</v>
      </c>
      <c r="T104" s="2">
        <v>0.18</v>
      </c>
      <c r="U104" s="2">
        <v>5052.853333</v>
      </c>
      <c r="V104" s="2">
        <v>8.5279062680000006</v>
      </c>
      <c r="W104" s="2">
        <v>71.083425169999998</v>
      </c>
      <c r="X104" s="2">
        <v>2008</v>
      </c>
      <c r="Y104" s="2">
        <v>18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CN104" s="2" t="s">
        <v>4</v>
      </c>
      <c r="CO104" s="2" t="s">
        <v>5</v>
      </c>
      <c r="CP104" s="2">
        <v>18</v>
      </c>
      <c r="CQ104" s="2">
        <v>1</v>
      </c>
      <c r="CR104" s="2" t="s">
        <v>9</v>
      </c>
      <c r="CS104" s="2">
        <v>18</v>
      </c>
      <c r="CT104" s="2">
        <v>0.18</v>
      </c>
      <c r="CU104" s="2">
        <v>3583.68</v>
      </c>
      <c r="CV104" s="2">
        <v>8.1844244879999994</v>
      </c>
      <c r="CW104" s="2">
        <v>59.863845519999998</v>
      </c>
      <c r="CX104" s="2">
        <v>2008</v>
      </c>
      <c r="CY104" s="2">
        <v>18</v>
      </c>
    </row>
    <row r="105" spans="1:103" x14ac:dyDescent="0.55000000000000004">
      <c r="A105" s="2" t="s">
        <v>4</v>
      </c>
      <c r="B105" s="2" t="s">
        <v>5</v>
      </c>
      <c r="C105" s="2">
        <v>21</v>
      </c>
      <c r="D105" s="2">
        <v>1</v>
      </c>
      <c r="E105" s="2" t="s">
        <v>9</v>
      </c>
      <c r="F105" s="2">
        <v>9</v>
      </c>
      <c r="G105" s="2">
        <v>0.09</v>
      </c>
      <c r="H105" s="2">
        <v>3108.8</v>
      </c>
      <c r="I105" s="2">
        <v>8.0423136940000006</v>
      </c>
      <c r="J105" s="2">
        <v>55.756613960000003</v>
      </c>
      <c r="K105" s="2">
        <v>2008</v>
      </c>
      <c r="L105" s="2">
        <v>21</v>
      </c>
      <c r="N105" s="2" t="s">
        <v>4</v>
      </c>
      <c r="O105" s="2" t="s">
        <v>5</v>
      </c>
      <c r="P105" s="2">
        <v>21</v>
      </c>
      <c r="Q105" s="2">
        <v>1</v>
      </c>
      <c r="R105" s="2" t="s">
        <v>10</v>
      </c>
      <c r="S105" s="2">
        <v>9</v>
      </c>
      <c r="T105" s="2">
        <v>0.09</v>
      </c>
      <c r="U105" s="2">
        <v>3332.4266670000002</v>
      </c>
      <c r="V105" s="2">
        <v>8.1117560829999995</v>
      </c>
      <c r="W105" s="2">
        <v>57.727174419999997</v>
      </c>
      <c r="X105" s="2">
        <v>2008</v>
      </c>
      <c r="Y105" s="2">
        <v>21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CN105" s="2" t="s">
        <v>4</v>
      </c>
      <c r="CO105" s="2" t="s">
        <v>5</v>
      </c>
      <c r="CP105" s="2">
        <v>21</v>
      </c>
      <c r="CQ105" s="2">
        <v>1</v>
      </c>
      <c r="CR105" s="2" t="s">
        <v>9</v>
      </c>
      <c r="CS105" s="2">
        <v>9</v>
      </c>
      <c r="CT105" s="2">
        <v>0.09</v>
      </c>
      <c r="CU105" s="2">
        <v>3108.8</v>
      </c>
      <c r="CV105" s="2">
        <v>8.0423136940000006</v>
      </c>
      <c r="CW105" s="2">
        <v>55.756613960000003</v>
      </c>
      <c r="CX105" s="2">
        <v>2008</v>
      </c>
      <c r="CY105" s="2">
        <v>21</v>
      </c>
    </row>
    <row r="106" spans="1:103" x14ac:dyDescent="0.55000000000000004">
      <c r="A106" s="2" t="s">
        <v>4</v>
      </c>
      <c r="B106" s="2" t="s">
        <v>5</v>
      </c>
      <c r="C106" s="2">
        <v>26</v>
      </c>
      <c r="D106" s="2">
        <v>1</v>
      </c>
      <c r="E106" s="2" t="s">
        <v>9</v>
      </c>
      <c r="F106" s="2">
        <v>5</v>
      </c>
      <c r="G106" s="2">
        <v>0.05</v>
      </c>
      <c r="H106" s="2">
        <v>3943.626667</v>
      </c>
      <c r="I106" s="2">
        <v>8.2801095940000007</v>
      </c>
      <c r="J106" s="2">
        <v>62.798301459999998</v>
      </c>
      <c r="K106" s="2">
        <v>2008</v>
      </c>
      <c r="L106" s="2">
        <v>26</v>
      </c>
      <c r="N106" s="2" t="s">
        <v>4</v>
      </c>
      <c r="O106" s="2" t="s">
        <v>5</v>
      </c>
      <c r="P106" s="2">
        <v>26</v>
      </c>
      <c r="Q106" s="2">
        <v>1</v>
      </c>
      <c r="R106" s="2" t="s">
        <v>10</v>
      </c>
      <c r="S106" s="2">
        <v>5</v>
      </c>
      <c r="T106" s="2">
        <v>0.05</v>
      </c>
      <c r="U106" s="2">
        <v>3182.72</v>
      </c>
      <c r="V106" s="2">
        <v>8.0658056029999994</v>
      </c>
      <c r="W106" s="2">
        <v>56.415600679999997</v>
      </c>
      <c r="X106" s="2">
        <v>2008</v>
      </c>
      <c r="Y106" s="2">
        <v>26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CN106" s="2" t="s">
        <v>4</v>
      </c>
      <c r="CO106" s="2" t="s">
        <v>5</v>
      </c>
      <c r="CP106" s="2">
        <v>26</v>
      </c>
      <c r="CQ106" s="2">
        <v>1</v>
      </c>
      <c r="CR106" s="2" t="s">
        <v>9</v>
      </c>
      <c r="CS106" s="2">
        <v>5</v>
      </c>
      <c r="CT106" s="2">
        <v>0.05</v>
      </c>
      <c r="CU106" s="2">
        <v>3943.626667</v>
      </c>
      <c r="CV106" s="2">
        <v>8.2801095940000007</v>
      </c>
      <c r="CW106" s="2">
        <v>62.798301459999998</v>
      </c>
      <c r="CX106" s="2">
        <v>2008</v>
      </c>
      <c r="CY106" s="2">
        <v>26</v>
      </c>
    </row>
    <row r="107" spans="1:103" x14ac:dyDescent="0.55000000000000004">
      <c r="A107" s="2" t="s">
        <v>4</v>
      </c>
      <c r="B107" s="2" t="s">
        <v>5</v>
      </c>
      <c r="C107" s="2">
        <v>27</v>
      </c>
      <c r="D107" s="2">
        <v>1</v>
      </c>
      <c r="E107" s="2" t="s">
        <v>9</v>
      </c>
      <c r="F107" s="2">
        <v>13</v>
      </c>
      <c r="G107" s="2">
        <v>0.13</v>
      </c>
      <c r="H107" s="2">
        <v>2969.8133330000001</v>
      </c>
      <c r="I107" s="2">
        <v>7.9965910439999996</v>
      </c>
      <c r="J107" s="2">
        <v>54.495993740000003</v>
      </c>
      <c r="K107" s="2">
        <v>2008</v>
      </c>
      <c r="L107" s="2">
        <v>27</v>
      </c>
      <c r="N107" s="2" t="s">
        <v>4</v>
      </c>
      <c r="O107" s="2" t="s">
        <v>5</v>
      </c>
      <c r="P107" s="2">
        <v>27</v>
      </c>
      <c r="Q107" s="2">
        <v>1</v>
      </c>
      <c r="R107" s="2" t="s">
        <v>10</v>
      </c>
      <c r="S107" s="2">
        <v>13</v>
      </c>
      <c r="T107" s="2">
        <v>0.13</v>
      </c>
      <c r="U107" s="2">
        <v>5521.7066670000004</v>
      </c>
      <c r="V107" s="2">
        <v>8.6166233569999999</v>
      </c>
      <c r="W107" s="2">
        <v>74.308187079999996</v>
      </c>
      <c r="X107" s="2">
        <v>2008</v>
      </c>
      <c r="Y107" s="2">
        <v>27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CN107" s="2" t="s">
        <v>4</v>
      </c>
      <c r="CO107" s="2" t="s">
        <v>5</v>
      </c>
      <c r="CP107" s="2">
        <v>27</v>
      </c>
      <c r="CQ107" s="2">
        <v>1</v>
      </c>
      <c r="CR107" s="2" t="s">
        <v>9</v>
      </c>
      <c r="CS107" s="2">
        <v>13</v>
      </c>
      <c r="CT107" s="2">
        <v>0.13</v>
      </c>
      <c r="CU107" s="2">
        <v>2969.8133330000001</v>
      </c>
      <c r="CV107" s="2">
        <v>7.9965910439999996</v>
      </c>
      <c r="CW107" s="2">
        <v>54.495993740000003</v>
      </c>
      <c r="CX107" s="2">
        <v>2008</v>
      </c>
      <c r="CY107" s="2">
        <v>27</v>
      </c>
    </row>
    <row r="108" spans="1:103" x14ac:dyDescent="0.55000000000000004">
      <c r="A108" s="2" t="s">
        <v>4</v>
      </c>
      <c r="B108" s="2" t="s">
        <v>5</v>
      </c>
      <c r="C108" s="2">
        <v>28</v>
      </c>
      <c r="D108" s="2">
        <v>1</v>
      </c>
      <c r="E108" s="2" t="s">
        <v>9</v>
      </c>
      <c r="F108" s="2">
        <v>9</v>
      </c>
      <c r="G108" s="2">
        <v>0.09</v>
      </c>
      <c r="H108" s="2">
        <v>1942.2933330000001</v>
      </c>
      <c r="I108" s="2">
        <v>7.5721394069999999</v>
      </c>
      <c r="J108" s="2">
        <v>44.071457129999999</v>
      </c>
      <c r="K108" s="2">
        <v>2008</v>
      </c>
      <c r="L108" s="2">
        <v>28</v>
      </c>
      <c r="N108" s="2" t="s">
        <v>4</v>
      </c>
      <c r="O108" s="2" t="s">
        <v>5</v>
      </c>
      <c r="P108" s="2">
        <v>28</v>
      </c>
      <c r="Q108" s="2">
        <v>1</v>
      </c>
      <c r="R108" s="2" t="s">
        <v>10</v>
      </c>
      <c r="S108" s="2">
        <v>9</v>
      </c>
      <c r="T108" s="2">
        <v>0.09</v>
      </c>
      <c r="U108" s="2">
        <v>1678.7733330000001</v>
      </c>
      <c r="V108" s="2">
        <v>7.4264141429999997</v>
      </c>
      <c r="W108" s="2">
        <v>40.972836530000002</v>
      </c>
      <c r="X108" s="2">
        <v>2008</v>
      </c>
      <c r="Y108" s="2">
        <v>28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CN108" s="2" t="s">
        <v>4</v>
      </c>
      <c r="CO108" s="2" t="s">
        <v>5</v>
      </c>
      <c r="CP108" s="2">
        <v>28</v>
      </c>
      <c r="CQ108" s="2">
        <v>1</v>
      </c>
      <c r="CR108" s="2" t="s">
        <v>9</v>
      </c>
      <c r="CS108" s="2">
        <v>9</v>
      </c>
      <c r="CT108" s="2">
        <v>0.09</v>
      </c>
      <c r="CU108" s="2">
        <v>1942.2933330000001</v>
      </c>
      <c r="CV108" s="2">
        <v>7.5721394069999999</v>
      </c>
      <c r="CW108" s="2">
        <v>44.071457129999999</v>
      </c>
      <c r="CX108" s="2">
        <v>2008</v>
      </c>
      <c r="CY108" s="2">
        <v>28</v>
      </c>
    </row>
    <row r="109" spans="1:103" x14ac:dyDescent="0.55000000000000004">
      <c r="A109" s="2" t="s">
        <v>4</v>
      </c>
      <c r="B109" s="2" t="s">
        <v>5</v>
      </c>
      <c r="C109" s="2">
        <v>29</v>
      </c>
      <c r="D109" s="2">
        <v>1</v>
      </c>
      <c r="E109" s="2" t="s">
        <v>9</v>
      </c>
      <c r="F109" s="2">
        <v>24</v>
      </c>
      <c r="G109" s="2">
        <v>0.24</v>
      </c>
      <c r="H109" s="2">
        <v>6367.2</v>
      </c>
      <c r="I109" s="2">
        <v>8.7590721340000002</v>
      </c>
      <c r="J109" s="2">
        <v>79.794736670000006</v>
      </c>
      <c r="K109" s="2">
        <v>2008</v>
      </c>
      <c r="L109" s="2">
        <v>29</v>
      </c>
      <c r="N109" s="2" t="s">
        <v>4</v>
      </c>
      <c r="O109" s="2" t="s">
        <v>5</v>
      </c>
      <c r="P109" s="2">
        <v>29</v>
      </c>
      <c r="Q109" s="2">
        <v>1</v>
      </c>
      <c r="R109" s="2" t="s">
        <v>10</v>
      </c>
      <c r="S109" s="2">
        <v>24</v>
      </c>
      <c r="T109" s="2">
        <v>0.24</v>
      </c>
      <c r="U109" s="2">
        <v>13689.44</v>
      </c>
      <c r="V109" s="2">
        <v>9.5244530580000006</v>
      </c>
      <c r="W109" s="2">
        <v>117.0018803</v>
      </c>
      <c r="X109" s="2">
        <v>2008</v>
      </c>
      <c r="Y109" s="2">
        <v>29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CN109" s="2" t="s">
        <v>4</v>
      </c>
      <c r="CO109" s="2" t="s">
        <v>5</v>
      </c>
      <c r="CP109" s="2">
        <v>29</v>
      </c>
      <c r="CQ109" s="2">
        <v>1</v>
      </c>
      <c r="CR109" s="2" t="s">
        <v>9</v>
      </c>
      <c r="CS109" s="2">
        <v>24</v>
      </c>
      <c r="CT109" s="2">
        <v>0.24</v>
      </c>
      <c r="CU109" s="2">
        <v>6367.2</v>
      </c>
      <c r="CV109" s="2">
        <v>8.7590721340000002</v>
      </c>
      <c r="CW109" s="2">
        <v>79.794736670000006</v>
      </c>
      <c r="CX109" s="2">
        <v>2008</v>
      </c>
      <c r="CY109" s="2">
        <v>29</v>
      </c>
    </row>
    <row r="110" spans="1:103" x14ac:dyDescent="0.55000000000000004">
      <c r="A110" s="2" t="s">
        <v>4</v>
      </c>
      <c r="B110" s="2" t="s">
        <v>5</v>
      </c>
      <c r="C110" s="2">
        <v>31</v>
      </c>
      <c r="D110" s="2">
        <v>1</v>
      </c>
      <c r="E110" s="2" t="s">
        <v>9</v>
      </c>
      <c r="F110" s="2">
        <v>15</v>
      </c>
      <c r="G110" s="2">
        <v>0.15</v>
      </c>
      <c r="H110" s="2">
        <v>1250.72</v>
      </c>
      <c r="I110" s="2">
        <v>7.132273885</v>
      </c>
      <c r="J110" s="2">
        <v>35.365519929999998</v>
      </c>
      <c r="K110" s="2">
        <v>2008</v>
      </c>
      <c r="L110" s="2">
        <v>31</v>
      </c>
      <c r="N110" s="2" t="s">
        <v>4</v>
      </c>
      <c r="O110" s="2" t="s">
        <v>5</v>
      </c>
      <c r="P110" s="2">
        <v>31</v>
      </c>
      <c r="Q110" s="2">
        <v>1</v>
      </c>
      <c r="R110" s="2" t="s">
        <v>10</v>
      </c>
      <c r="S110" s="2">
        <v>15</v>
      </c>
      <c r="T110" s="2">
        <v>0.15</v>
      </c>
      <c r="U110" s="2">
        <v>2955.4666670000001</v>
      </c>
      <c r="V110" s="2">
        <v>7.9917501409999998</v>
      </c>
      <c r="W110" s="2">
        <v>54.364203910000001</v>
      </c>
      <c r="X110" s="2">
        <v>2008</v>
      </c>
      <c r="Y110" s="2">
        <v>31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CN110" s="2" t="s">
        <v>4</v>
      </c>
      <c r="CO110" s="2" t="s">
        <v>5</v>
      </c>
      <c r="CP110" s="2">
        <v>31</v>
      </c>
      <c r="CQ110" s="2">
        <v>1</v>
      </c>
      <c r="CR110" s="2" t="s">
        <v>9</v>
      </c>
      <c r="CS110" s="2">
        <v>15</v>
      </c>
      <c r="CT110" s="2">
        <v>0.15</v>
      </c>
      <c r="CU110" s="2">
        <v>1250.72</v>
      </c>
      <c r="CV110" s="2">
        <v>7.132273885</v>
      </c>
      <c r="CW110" s="2">
        <v>35.365519929999998</v>
      </c>
      <c r="CX110" s="2">
        <v>2008</v>
      </c>
      <c r="CY110" s="2">
        <v>31</v>
      </c>
    </row>
    <row r="111" spans="1:103" x14ac:dyDescent="0.55000000000000004">
      <c r="A111" s="2" t="s">
        <v>4</v>
      </c>
      <c r="B111" s="2" t="s">
        <v>5</v>
      </c>
      <c r="C111" s="2">
        <v>35</v>
      </c>
      <c r="D111" s="2">
        <v>1</v>
      </c>
      <c r="E111" s="2" t="s">
        <v>9</v>
      </c>
      <c r="F111" s="2">
        <v>23</v>
      </c>
      <c r="G111" s="2">
        <v>0.23</v>
      </c>
      <c r="H111" s="2">
        <v>2163.893333</v>
      </c>
      <c r="I111" s="2">
        <v>7.6801263710000001</v>
      </c>
      <c r="J111" s="2">
        <v>46.517666890000001</v>
      </c>
      <c r="K111" s="2">
        <v>2008</v>
      </c>
      <c r="L111" s="2">
        <v>35</v>
      </c>
      <c r="N111" s="2" t="s">
        <v>4</v>
      </c>
      <c r="O111" s="2" t="s">
        <v>5</v>
      </c>
      <c r="P111" s="2">
        <v>35</v>
      </c>
      <c r="Q111" s="2">
        <v>1</v>
      </c>
      <c r="R111" s="2" t="s">
        <v>10</v>
      </c>
      <c r="S111" s="2">
        <v>23</v>
      </c>
      <c r="T111" s="2">
        <v>0.23</v>
      </c>
      <c r="U111" s="2">
        <v>6780.853333</v>
      </c>
      <c r="V111" s="2">
        <v>8.8220056969999998</v>
      </c>
      <c r="W111" s="2">
        <v>82.345936960000003</v>
      </c>
      <c r="X111" s="2">
        <v>2008</v>
      </c>
      <c r="Y111" s="2">
        <v>35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CN111" s="2" t="s">
        <v>4</v>
      </c>
      <c r="CO111" s="2" t="s">
        <v>5</v>
      </c>
      <c r="CP111" s="2">
        <v>35</v>
      </c>
      <c r="CQ111" s="2">
        <v>1</v>
      </c>
      <c r="CR111" s="2" t="s">
        <v>9</v>
      </c>
      <c r="CS111" s="2">
        <v>23</v>
      </c>
      <c r="CT111" s="2">
        <v>0.23</v>
      </c>
      <c r="CU111" s="2">
        <v>2163.893333</v>
      </c>
      <c r="CV111" s="2">
        <v>7.6801263710000001</v>
      </c>
      <c r="CW111" s="2">
        <v>46.517666890000001</v>
      </c>
      <c r="CX111" s="2">
        <v>2008</v>
      </c>
      <c r="CY111" s="2">
        <v>35</v>
      </c>
    </row>
    <row r="112" spans="1:103" x14ac:dyDescent="0.55000000000000004">
      <c r="A112" s="2" t="s">
        <v>7</v>
      </c>
      <c r="B112" s="2" t="s">
        <v>5</v>
      </c>
      <c r="C112" s="2">
        <v>4</v>
      </c>
      <c r="D112" s="2">
        <v>1</v>
      </c>
      <c r="E112" s="2" t="s">
        <v>9</v>
      </c>
      <c r="F112" s="2">
        <v>5</v>
      </c>
      <c r="G112" s="2">
        <v>0.05</v>
      </c>
      <c r="H112" s="2">
        <v>3089.3866670000002</v>
      </c>
      <c r="I112" s="2">
        <v>8.0360514970000008</v>
      </c>
      <c r="J112" s="2">
        <v>55.582251360000001</v>
      </c>
      <c r="K112" s="2">
        <v>2007</v>
      </c>
      <c r="L112" s="2">
        <v>44</v>
      </c>
      <c r="N112" s="2" t="s">
        <v>7</v>
      </c>
      <c r="O112" s="2" t="s">
        <v>5</v>
      </c>
      <c r="P112" s="2">
        <v>4</v>
      </c>
      <c r="Q112" s="2">
        <v>1</v>
      </c>
      <c r="R112" s="2" t="s">
        <v>10</v>
      </c>
      <c r="S112" s="2">
        <v>5</v>
      </c>
      <c r="T112" s="2">
        <v>0.05</v>
      </c>
      <c r="U112" s="2">
        <v>5100.853333</v>
      </c>
      <c r="V112" s="2">
        <v>8.5373591510000004</v>
      </c>
      <c r="W112" s="2">
        <v>71.420258559999994</v>
      </c>
      <c r="X112" s="2">
        <v>2007</v>
      </c>
      <c r="Y112" s="2">
        <v>44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CN112" s="2" t="s">
        <v>4</v>
      </c>
      <c r="CO112" s="2" t="s">
        <v>5</v>
      </c>
      <c r="CP112" s="2">
        <v>1</v>
      </c>
      <c r="CQ112" s="2">
        <v>5</v>
      </c>
      <c r="CR112" s="2" t="s">
        <v>9</v>
      </c>
      <c r="CS112" s="2">
        <v>35</v>
      </c>
      <c r="CT112" s="2">
        <v>0.35</v>
      </c>
      <c r="CU112" s="2">
        <v>4099.7333339999996</v>
      </c>
      <c r="CV112" s="2">
        <v>8.3189210990000007</v>
      </c>
      <c r="CW112" s="2">
        <v>64.02916003</v>
      </c>
      <c r="CX112" s="2">
        <v>2012</v>
      </c>
      <c r="CY112" s="2">
        <v>1</v>
      </c>
    </row>
    <row r="113" spans="1:103" x14ac:dyDescent="0.55000000000000004">
      <c r="A113" s="2" t="s">
        <v>7</v>
      </c>
      <c r="B113" s="2" t="s">
        <v>5</v>
      </c>
      <c r="C113" s="2">
        <v>5</v>
      </c>
      <c r="D113" s="2">
        <v>1</v>
      </c>
      <c r="E113" s="2" t="s">
        <v>9</v>
      </c>
      <c r="F113" s="2">
        <v>3</v>
      </c>
      <c r="G113" s="2">
        <v>0.03</v>
      </c>
      <c r="H113" s="2">
        <v>2509.5466670000001</v>
      </c>
      <c r="I113" s="2">
        <v>7.8282558040000003</v>
      </c>
      <c r="J113" s="2">
        <v>50.095375699999998</v>
      </c>
      <c r="K113" s="2">
        <v>2007</v>
      </c>
      <c r="L113" s="2">
        <v>45</v>
      </c>
      <c r="N113" s="2" t="s">
        <v>7</v>
      </c>
      <c r="O113" s="2" t="s">
        <v>5</v>
      </c>
      <c r="P113" s="2">
        <v>5</v>
      </c>
      <c r="Q113" s="2">
        <v>1</v>
      </c>
      <c r="R113" s="2" t="s">
        <v>10</v>
      </c>
      <c r="S113" s="2">
        <v>3</v>
      </c>
      <c r="T113" s="2">
        <v>0.03</v>
      </c>
      <c r="U113" s="2">
        <v>7418.88</v>
      </c>
      <c r="V113" s="2">
        <v>8.9119181639999994</v>
      </c>
      <c r="W113" s="2">
        <v>86.132920540000001</v>
      </c>
      <c r="X113" s="2">
        <v>2007</v>
      </c>
      <c r="Y113" s="2">
        <v>45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CN113" s="2" t="s">
        <v>4</v>
      </c>
      <c r="CO113" s="2" t="s">
        <v>5</v>
      </c>
      <c r="CP113" s="2">
        <v>3</v>
      </c>
      <c r="CQ113" s="2">
        <v>5</v>
      </c>
      <c r="CR113" s="2" t="s">
        <v>9</v>
      </c>
      <c r="CS113" s="2">
        <v>33</v>
      </c>
      <c r="CT113" s="2">
        <v>0.33</v>
      </c>
      <c r="CU113" s="2">
        <v>6339.7866670000003</v>
      </c>
      <c r="CV113" s="2">
        <v>8.75475812</v>
      </c>
      <c r="CW113" s="2">
        <v>79.622777310000004</v>
      </c>
      <c r="CX113" s="2">
        <v>2012</v>
      </c>
      <c r="CY113" s="2">
        <v>3</v>
      </c>
    </row>
    <row r="114" spans="1:103" x14ac:dyDescent="0.55000000000000004">
      <c r="A114" s="2" t="s">
        <v>7</v>
      </c>
      <c r="B114" s="2" t="s">
        <v>5</v>
      </c>
      <c r="C114" s="2">
        <v>6</v>
      </c>
      <c r="D114" s="2">
        <v>1</v>
      </c>
      <c r="E114" s="2" t="s">
        <v>9</v>
      </c>
      <c r="F114" s="2">
        <v>6</v>
      </c>
      <c r="G114" s="2">
        <v>0.06</v>
      </c>
      <c r="H114" s="2">
        <v>1305.28</v>
      </c>
      <c r="I114" s="2">
        <v>7.1749386819999996</v>
      </c>
      <c r="J114" s="2">
        <v>36.128658979999997</v>
      </c>
      <c r="K114" s="2">
        <v>2007</v>
      </c>
      <c r="L114" s="2">
        <v>46</v>
      </c>
      <c r="N114" s="2" t="s">
        <v>7</v>
      </c>
      <c r="O114" s="2" t="s">
        <v>5</v>
      </c>
      <c r="P114" s="2">
        <v>6</v>
      </c>
      <c r="Q114" s="2">
        <v>1</v>
      </c>
      <c r="R114" s="2" t="s">
        <v>10</v>
      </c>
      <c r="S114" s="2">
        <v>6</v>
      </c>
      <c r="T114" s="2">
        <v>0.06</v>
      </c>
      <c r="U114" s="2">
        <v>1259.3066670000001</v>
      </c>
      <c r="V114" s="2">
        <v>7.1391103569999999</v>
      </c>
      <c r="W114" s="2">
        <v>35.486711130000003</v>
      </c>
      <c r="X114" s="2">
        <v>2007</v>
      </c>
      <c r="Y114" s="2">
        <v>46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CN114" s="2" t="s">
        <v>4</v>
      </c>
      <c r="CO114" s="2" t="s">
        <v>5</v>
      </c>
      <c r="CP114" s="2">
        <v>5</v>
      </c>
      <c r="CQ114" s="2">
        <v>5</v>
      </c>
      <c r="CR114" s="2" t="s">
        <v>9</v>
      </c>
      <c r="CS114" s="2">
        <v>23</v>
      </c>
      <c r="CT114" s="2">
        <v>0.23</v>
      </c>
      <c r="CU114" s="2">
        <v>8169.76</v>
      </c>
      <c r="CV114" s="2">
        <v>9.0083172069999993</v>
      </c>
      <c r="CW114" s="2">
        <v>90.386724689999994</v>
      </c>
      <c r="CX114" s="2">
        <v>2012</v>
      </c>
      <c r="CY114" s="2">
        <v>5</v>
      </c>
    </row>
    <row r="115" spans="1:103" x14ac:dyDescent="0.55000000000000004">
      <c r="A115" s="2" t="s">
        <v>7</v>
      </c>
      <c r="B115" s="2" t="s">
        <v>5</v>
      </c>
      <c r="C115" s="2">
        <v>10</v>
      </c>
      <c r="D115" s="2">
        <v>1</v>
      </c>
      <c r="E115" s="2" t="s">
        <v>9</v>
      </c>
      <c r="F115" s="2">
        <v>18</v>
      </c>
      <c r="G115" s="2">
        <v>0.18</v>
      </c>
      <c r="H115" s="2">
        <v>3763.36</v>
      </c>
      <c r="I115" s="2">
        <v>8.2333331390000009</v>
      </c>
      <c r="J115" s="2">
        <v>61.34623053</v>
      </c>
      <c r="K115" s="2">
        <v>2007</v>
      </c>
      <c r="L115" s="2">
        <v>50</v>
      </c>
      <c r="N115" s="2" t="s">
        <v>7</v>
      </c>
      <c r="O115" s="2" t="s">
        <v>5</v>
      </c>
      <c r="P115" s="2">
        <v>10</v>
      </c>
      <c r="Q115" s="2">
        <v>1</v>
      </c>
      <c r="R115" s="2" t="s">
        <v>10</v>
      </c>
      <c r="S115" s="2">
        <v>18</v>
      </c>
      <c r="T115" s="2">
        <v>0.18</v>
      </c>
      <c r="U115" s="2">
        <v>6973.8133330000001</v>
      </c>
      <c r="V115" s="2">
        <v>8.8500608439999997</v>
      </c>
      <c r="W115" s="2">
        <v>83.509360749999999</v>
      </c>
      <c r="X115" s="2">
        <v>2007</v>
      </c>
      <c r="Y115" s="2">
        <v>50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CN115" s="2" t="s">
        <v>4</v>
      </c>
      <c r="CO115" s="2" t="s">
        <v>5</v>
      </c>
      <c r="CP115" s="2">
        <v>10</v>
      </c>
      <c r="CQ115" s="2">
        <v>5</v>
      </c>
      <c r="CR115" s="2" t="s">
        <v>9</v>
      </c>
      <c r="CS115" s="2">
        <v>24</v>
      </c>
      <c r="CT115" s="2">
        <v>0.24</v>
      </c>
      <c r="CU115" s="2">
        <v>3298.5066670000001</v>
      </c>
      <c r="CV115" s="2">
        <v>8.1015282410000005</v>
      </c>
      <c r="CW115" s="2">
        <v>57.432627199999999</v>
      </c>
      <c r="CX115" s="2">
        <v>2012</v>
      </c>
      <c r="CY115" s="2">
        <v>10</v>
      </c>
    </row>
    <row r="116" spans="1:103" x14ac:dyDescent="0.55000000000000004">
      <c r="A116" s="2" t="s">
        <v>7</v>
      </c>
      <c r="B116" s="2" t="s">
        <v>5</v>
      </c>
      <c r="C116" s="2">
        <v>12</v>
      </c>
      <c r="D116" s="2">
        <v>1</v>
      </c>
      <c r="E116" s="2" t="s">
        <v>9</v>
      </c>
      <c r="F116" s="2">
        <v>11</v>
      </c>
      <c r="G116" s="2">
        <v>0.11</v>
      </c>
      <c r="H116" s="2">
        <v>213.6</v>
      </c>
      <c r="I116" s="2">
        <v>5.3687758299999997</v>
      </c>
      <c r="J116" s="2">
        <v>14.61506073</v>
      </c>
      <c r="K116" s="2">
        <v>2007</v>
      </c>
      <c r="L116" s="2">
        <v>52</v>
      </c>
      <c r="N116" s="2" t="s">
        <v>7</v>
      </c>
      <c r="O116" s="2" t="s">
        <v>5</v>
      </c>
      <c r="P116" s="2">
        <v>12</v>
      </c>
      <c r="Q116" s="2">
        <v>1</v>
      </c>
      <c r="R116" s="2" t="s">
        <v>10</v>
      </c>
      <c r="S116" s="2">
        <v>11</v>
      </c>
      <c r="T116" s="2">
        <v>0.11</v>
      </c>
      <c r="U116" s="2">
        <v>1220.2666670000001</v>
      </c>
      <c r="V116" s="2">
        <v>7.1076438509999997</v>
      </c>
      <c r="W116" s="2">
        <v>34.932315510000002</v>
      </c>
      <c r="X116" s="2">
        <v>2007</v>
      </c>
      <c r="Y116" s="2">
        <v>52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CN116" s="2" t="s">
        <v>4</v>
      </c>
      <c r="CO116" s="2" t="s">
        <v>5</v>
      </c>
      <c r="CP116" s="2">
        <v>11</v>
      </c>
      <c r="CQ116" s="2">
        <v>5</v>
      </c>
      <c r="CR116" s="2" t="s">
        <v>9</v>
      </c>
      <c r="CS116" s="2">
        <v>10</v>
      </c>
      <c r="CT116" s="2">
        <v>0.1</v>
      </c>
      <c r="CU116" s="2">
        <v>1316.2133329999999</v>
      </c>
      <c r="CV116" s="2">
        <v>7.1832736730000004</v>
      </c>
      <c r="CW116" s="2">
        <v>36.279654530000002</v>
      </c>
      <c r="CX116" s="2">
        <v>2012</v>
      </c>
      <c r="CY116" s="2">
        <v>11</v>
      </c>
    </row>
    <row r="117" spans="1:103" x14ac:dyDescent="0.55000000000000004">
      <c r="A117" s="2" t="s">
        <v>7</v>
      </c>
      <c r="B117" s="2" t="s">
        <v>5</v>
      </c>
      <c r="C117" s="2">
        <v>13</v>
      </c>
      <c r="D117" s="2">
        <v>1</v>
      </c>
      <c r="E117" s="2" t="s">
        <v>9</v>
      </c>
      <c r="F117" s="2">
        <v>11</v>
      </c>
      <c r="G117" s="2">
        <v>0.11</v>
      </c>
      <c r="H117" s="2">
        <v>587.67999999999995</v>
      </c>
      <c r="I117" s="2">
        <v>6.3778827419999997</v>
      </c>
      <c r="J117" s="2">
        <v>24.242112120000002</v>
      </c>
      <c r="K117" s="2">
        <v>2007</v>
      </c>
      <c r="L117" s="2">
        <v>53</v>
      </c>
      <c r="N117" s="2" t="s">
        <v>7</v>
      </c>
      <c r="O117" s="2" t="s">
        <v>5</v>
      </c>
      <c r="P117" s="2">
        <v>13</v>
      </c>
      <c r="Q117" s="2">
        <v>1</v>
      </c>
      <c r="R117" s="2" t="s">
        <v>10</v>
      </c>
      <c r="S117" s="2">
        <v>11</v>
      </c>
      <c r="T117" s="2">
        <v>0.11</v>
      </c>
      <c r="U117" s="2">
        <v>2197.3866670000002</v>
      </c>
      <c r="V117" s="2">
        <v>7.6954790370000001</v>
      </c>
      <c r="W117" s="2">
        <v>46.876291090000002</v>
      </c>
      <c r="X117" s="2">
        <v>2007</v>
      </c>
      <c r="Y117" s="2">
        <v>53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CN117" s="2" t="s">
        <v>4</v>
      </c>
      <c r="CO117" s="2" t="s">
        <v>5</v>
      </c>
      <c r="CP117" s="2">
        <v>15</v>
      </c>
      <c r="CQ117" s="2">
        <v>5</v>
      </c>
      <c r="CR117" s="2" t="s">
        <v>9</v>
      </c>
      <c r="CS117" s="2">
        <v>22</v>
      </c>
      <c r="CT117" s="2">
        <v>0.22</v>
      </c>
      <c r="CU117" s="2" t="s">
        <v>21</v>
      </c>
      <c r="CV117" s="2" t="s">
        <v>21</v>
      </c>
      <c r="CW117" s="2" t="s">
        <v>21</v>
      </c>
      <c r="CX117" s="2">
        <v>2012</v>
      </c>
      <c r="CY117" s="2">
        <v>15</v>
      </c>
    </row>
    <row r="118" spans="1:103" x14ac:dyDescent="0.55000000000000004">
      <c r="A118" s="2" t="s">
        <v>7</v>
      </c>
      <c r="B118" s="2" t="s">
        <v>5</v>
      </c>
      <c r="C118" s="2">
        <v>17</v>
      </c>
      <c r="D118" s="2">
        <v>1</v>
      </c>
      <c r="E118" s="2" t="s">
        <v>9</v>
      </c>
      <c r="F118" s="2">
        <v>25</v>
      </c>
      <c r="G118" s="2">
        <v>0.25</v>
      </c>
      <c r="H118" s="2">
        <v>6349.4933330000003</v>
      </c>
      <c r="I118" s="2">
        <v>8.7562877790000009</v>
      </c>
      <c r="J118" s="2">
        <v>79.683708080000002</v>
      </c>
      <c r="K118" s="2">
        <v>2007</v>
      </c>
      <c r="L118" s="2">
        <v>57</v>
      </c>
      <c r="N118" s="2" t="s">
        <v>7</v>
      </c>
      <c r="O118" s="2" t="s">
        <v>5</v>
      </c>
      <c r="P118" s="2">
        <v>17</v>
      </c>
      <c r="Q118" s="2">
        <v>1</v>
      </c>
      <c r="R118" s="2" t="s">
        <v>10</v>
      </c>
      <c r="S118" s="2">
        <v>25</v>
      </c>
      <c r="T118" s="2">
        <v>0.25</v>
      </c>
      <c r="U118" s="2">
        <v>16657.439999999999</v>
      </c>
      <c r="V118" s="2">
        <v>9.720672274</v>
      </c>
      <c r="W118" s="2">
        <v>129.06370519999999</v>
      </c>
      <c r="X118" s="2">
        <v>2007</v>
      </c>
      <c r="Y118" s="2">
        <v>57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CN118" s="2" t="s">
        <v>4</v>
      </c>
      <c r="CO118" s="2" t="s">
        <v>5</v>
      </c>
      <c r="CP118" s="2">
        <v>16</v>
      </c>
      <c r="CQ118" s="2">
        <v>5</v>
      </c>
      <c r="CR118" s="2" t="s">
        <v>9</v>
      </c>
      <c r="CS118" s="2">
        <v>14.000000000000002</v>
      </c>
      <c r="CT118" s="2">
        <v>0.14000000000000001</v>
      </c>
      <c r="CU118" s="2">
        <v>4865.6533330000002</v>
      </c>
      <c r="CV118" s="2">
        <v>8.4901617789999992</v>
      </c>
      <c r="CW118" s="2">
        <v>69.754235230000006</v>
      </c>
      <c r="CX118" s="2">
        <v>2012</v>
      </c>
      <c r="CY118" s="2">
        <v>16</v>
      </c>
    </row>
    <row r="119" spans="1:103" x14ac:dyDescent="0.55000000000000004">
      <c r="A119" s="2" t="s">
        <v>7</v>
      </c>
      <c r="B119" s="2" t="s">
        <v>5</v>
      </c>
      <c r="C119" s="2">
        <v>18</v>
      </c>
      <c r="D119" s="2">
        <v>1</v>
      </c>
      <c r="E119" s="2" t="s">
        <v>9</v>
      </c>
      <c r="F119" s="2">
        <v>14.000000000000002</v>
      </c>
      <c r="G119" s="2">
        <v>0.14000000000000001</v>
      </c>
      <c r="H119" s="2">
        <v>4931.9466670000002</v>
      </c>
      <c r="I119" s="2">
        <v>8.5036917899999995</v>
      </c>
      <c r="J119" s="2">
        <v>70.227819749999995</v>
      </c>
      <c r="K119" s="2">
        <v>2007</v>
      </c>
      <c r="L119" s="2">
        <v>58</v>
      </c>
      <c r="N119" s="2" t="s">
        <v>7</v>
      </c>
      <c r="O119" s="2" t="s">
        <v>5</v>
      </c>
      <c r="P119" s="2">
        <v>18</v>
      </c>
      <c r="Q119" s="2">
        <v>1</v>
      </c>
      <c r="R119" s="2" t="s">
        <v>10</v>
      </c>
      <c r="S119" s="2">
        <v>14.000000000000002</v>
      </c>
      <c r="T119" s="2">
        <v>0.14000000000000001</v>
      </c>
      <c r="U119" s="2">
        <v>10400.48</v>
      </c>
      <c r="V119" s="2">
        <v>9.2497033829999999</v>
      </c>
      <c r="W119" s="2">
        <v>101.98274360000001</v>
      </c>
      <c r="X119" s="2">
        <v>2007</v>
      </c>
      <c r="Y119" s="2">
        <v>58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CN119" s="2" t="s">
        <v>4</v>
      </c>
      <c r="CO119" s="2" t="s">
        <v>5</v>
      </c>
      <c r="CP119" s="2">
        <v>18</v>
      </c>
      <c r="CQ119" s="2">
        <v>5</v>
      </c>
      <c r="CR119" s="2" t="s">
        <v>9</v>
      </c>
      <c r="CS119" s="2">
        <v>18</v>
      </c>
      <c r="CT119" s="2">
        <v>0.18</v>
      </c>
      <c r="CU119" s="2">
        <v>2342.7733330000001</v>
      </c>
      <c r="CV119" s="2">
        <v>7.7595174450000002</v>
      </c>
      <c r="CW119" s="2">
        <v>48.402203800000002</v>
      </c>
      <c r="CX119" s="2">
        <v>2012</v>
      </c>
      <c r="CY119" s="2">
        <v>18</v>
      </c>
    </row>
    <row r="120" spans="1:103" x14ac:dyDescent="0.55000000000000004">
      <c r="A120" s="2" t="s">
        <v>7</v>
      </c>
      <c r="B120" s="2" t="s">
        <v>5</v>
      </c>
      <c r="C120" s="2">
        <v>19</v>
      </c>
      <c r="D120" s="2">
        <v>1</v>
      </c>
      <c r="E120" s="2" t="s">
        <v>9</v>
      </c>
      <c r="F120" s="2">
        <v>18</v>
      </c>
      <c r="G120" s="2">
        <v>0.18</v>
      </c>
      <c r="H120" s="2">
        <v>6180</v>
      </c>
      <c r="I120" s="2">
        <v>8.7292353499999997</v>
      </c>
      <c r="J120" s="2">
        <v>78.612976029999999</v>
      </c>
      <c r="K120" s="2">
        <v>2007</v>
      </c>
      <c r="L120" s="2">
        <v>59</v>
      </c>
      <c r="N120" s="2" t="s">
        <v>7</v>
      </c>
      <c r="O120" s="2" t="s">
        <v>5</v>
      </c>
      <c r="P120" s="2">
        <v>19</v>
      </c>
      <c r="Q120" s="2">
        <v>1</v>
      </c>
      <c r="R120" s="2" t="s">
        <v>10</v>
      </c>
      <c r="S120" s="2">
        <v>18</v>
      </c>
      <c r="T120" s="2">
        <v>0.18</v>
      </c>
      <c r="U120" s="2">
        <v>8316.2666669999999</v>
      </c>
      <c r="V120" s="2">
        <v>9.0260889540000004</v>
      </c>
      <c r="W120" s="2">
        <v>91.193567029999997</v>
      </c>
      <c r="X120" s="2">
        <v>2007</v>
      </c>
      <c r="Y120" s="2">
        <v>59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CN120" s="2" t="s">
        <v>4</v>
      </c>
      <c r="CO120" s="2" t="s">
        <v>5</v>
      </c>
      <c r="CP120" s="2">
        <v>21</v>
      </c>
      <c r="CQ120" s="2">
        <v>5</v>
      </c>
      <c r="CR120" s="2" t="s">
        <v>9</v>
      </c>
      <c r="CS120" s="2">
        <v>9</v>
      </c>
      <c r="CT120" s="2">
        <v>0.09</v>
      </c>
      <c r="CU120" s="2">
        <v>2966.9333329999999</v>
      </c>
      <c r="CV120" s="2">
        <v>7.9956211420000001</v>
      </c>
      <c r="CW120" s="2">
        <v>54.469563360000002</v>
      </c>
      <c r="CX120" s="2">
        <v>2012</v>
      </c>
      <c r="CY120" s="2">
        <v>21</v>
      </c>
    </row>
    <row r="121" spans="1:103" x14ac:dyDescent="0.55000000000000004">
      <c r="A121" s="2" t="s">
        <v>7</v>
      </c>
      <c r="B121" s="2" t="s">
        <v>5</v>
      </c>
      <c r="C121" s="2">
        <v>22</v>
      </c>
      <c r="D121" s="2">
        <v>1</v>
      </c>
      <c r="E121" s="2" t="s">
        <v>9</v>
      </c>
      <c r="F121" s="2">
        <v>12</v>
      </c>
      <c r="G121" s="2">
        <v>0.12</v>
      </c>
      <c r="H121" s="2">
        <v>1530.4533329999999</v>
      </c>
      <c r="I121" s="2">
        <v>7.3339724549999996</v>
      </c>
      <c r="J121" s="2">
        <v>39.121008850000003</v>
      </c>
      <c r="K121" s="2">
        <v>2007</v>
      </c>
      <c r="L121" s="2">
        <v>62</v>
      </c>
      <c r="N121" s="2" t="s">
        <v>7</v>
      </c>
      <c r="O121" s="2" t="s">
        <v>5</v>
      </c>
      <c r="P121" s="2">
        <v>22</v>
      </c>
      <c r="Q121" s="2">
        <v>1</v>
      </c>
      <c r="R121" s="2" t="s">
        <v>10</v>
      </c>
      <c r="S121" s="2">
        <v>12</v>
      </c>
      <c r="T121" s="2">
        <v>0.12</v>
      </c>
      <c r="U121" s="2">
        <v>5251.5733330000003</v>
      </c>
      <c r="V121" s="2">
        <v>8.5664733940000009</v>
      </c>
      <c r="W121" s="2">
        <v>72.467739949999995</v>
      </c>
      <c r="X121" s="2">
        <v>2007</v>
      </c>
      <c r="Y121" s="2">
        <v>62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CN121" s="2" t="s">
        <v>4</v>
      </c>
      <c r="CO121" s="2" t="s">
        <v>5</v>
      </c>
      <c r="CP121" s="2">
        <v>26</v>
      </c>
      <c r="CQ121" s="2">
        <v>5</v>
      </c>
      <c r="CR121" s="2" t="s">
        <v>9</v>
      </c>
      <c r="CS121" s="2">
        <v>5</v>
      </c>
      <c r="CT121" s="2">
        <v>0.05</v>
      </c>
      <c r="CU121" s="2">
        <v>2916.48</v>
      </c>
      <c r="CV121" s="2">
        <v>7.9784755089999999</v>
      </c>
      <c r="CW121" s="2">
        <v>54.00444426</v>
      </c>
      <c r="CX121" s="2">
        <v>2012</v>
      </c>
      <c r="CY121" s="2">
        <v>26</v>
      </c>
    </row>
    <row r="122" spans="1:103" x14ac:dyDescent="0.55000000000000004">
      <c r="A122" s="2" t="s">
        <v>7</v>
      </c>
      <c r="B122" s="2" t="s">
        <v>5</v>
      </c>
      <c r="C122" s="2">
        <v>24</v>
      </c>
      <c r="D122" s="2">
        <v>1</v>
      </c>
      <c r="E122" s="2" t="s">
        <v>9</v>
      </c>
      <c r="F122" s="2">
        <v>18</v>
      </c>
      <c r="G122" s="2">
        <v>0.18</v>
      </c>
      <c r="H122" s="2">
        <v>3182.5066670000001</v>
      </c>
      <c r="I122" s="2">
        <v>8.0657385940000008</v>
      </c>
      <c r="J122" s="2">
        <v>56.413709920000002</v>
      </c>
      <c r="K122" s="2">
        <v>2007</v>
      </c>
      <c r="L122" s="2">
        <v>64</v>
      </c>
      <c r="N122" s="2" t="s">
        <v>7</v>
      </c>
      <c r="O122" s="2" t="s">
        <v>5</v>
      </c>
      <c r="P122" s="2">
        <v>24</v>
      </c>
      <c r="Q122" s="2">
        <v>1</v>
      </c>
      <c r="R122" s="2" t="s">
        <v>10</v>
      </c>
      <c r="S122" s="2">
        <v>18</v>
      </c>
      <c r="T122" s="2">
        <v>0.18</v>
      </c>
      <c r="U122" s="2">
        <v>7648.9066670000002</v>
      </c>
      <c r="V122" s="2">
        <v>8.9424487260000003</v>
      </c>
      <c r="W122" s="2">
        <v>87.458028029999994</v>
      </c>
      <c r="X122" s="2">
        <v>2007</v>
      </c>
      <c r="Y122" s="2">
        <v>64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CN122" s="2" t="s">
        <v>4</v>
      </c>
      <c r="CO122" s="2" t="s">
        <v>5</v>
      </c>
      <c r="CP122" s="2">
        <v>27</v>
      </c>
      <c r="CQ122" s="2">
        <v>5</v>
      </c>
      <c r="CR122" s="2" t="s">
        <v>9</v>
      </c>
      <c r="CS122" s="2">
        <v>13</v>
      </c>
      <c r="CT122" s="2">
        <v>0.13</v>
      </c>
      <c r="CU122" s="2">
        <v>4750.7733330000001</v>
      </c>
      <c r="CV122" s="2">
        <v>8.4662731610000002</v>
      </c>
      <c r="CW122" s="2">
        <v>68.925853880000005</v>
      </c>
      <c r="CX122" s="2">
        <v>2012</v>
      </c>
      <c r="CY122" s="2">
        <v>27</v>
      </c>
    </row>
    <row r="123" spans="1:103" x14ac:dyDescent="0.55000000000000004">
      <c r="A123" s="2" t="s">
        <v>7</v>
      </c>
      <c r="B123" s="2" t="s">
        <v>5</v>
      </c>
      <c r="C123" s="2">
        <v>26</v>
      </c>
      <c r="D123" s="2">
        <v>1</v>
      </c>
      <c r="E123" s="2" t="s">
        <v>9</v>
      </c>
      <c r="F123" s="2">
        <v>32</v>
      </c>
      <c r="G123" s="2">
        <v>0.32</v>
      </c>
      <c r="H123" s="2">
        <v>10911.573329999999</v>
      </c>
      <c r="I123" s="2">
        <v>9.2976709199999998</v>
      </c>
      <c r="J123" s="2">
        <v>104.4584766</v>
      </c>
      <c r="K123" s="2">
        <v>2007</v>
      </c>
      <c r="L123" s="2">
        <v>66</v>
      </c>
      <c r="N123" s="2" t="s">
        <v>7</v>
      </c>
      <c r="O123" s="2" t="s">
        <v>5</v>
      </c>
      <c r="P123" s="2">
        <v>26</v>
      </c>
      <c r="Q123" s="2">
        <v>1</v>
      </c>
      <c r="R123" s="2" t="s">
        <v>10</v>
      </c>
      <c r="S123" s="2">
        <v>32</v>
      </c>
      <c r="T123" s="2">
        <v>0.32</v>
      </c>
      <c r="U123" s="2">
        <v>16399.413329999999</v>
      </c>
      <c r="V123" s="2">
        <v>9.7050618170000007</v>
      </c>
      <c r="W123" s="2">
        <v>128.06019420000001</v>
      </c>
      <c r="X123" s="2">
        <v>2007</v>
      </c>
      <c r="Y123" s="2">
        <v>66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CN123" s="2" t="s">
        <v>4</v>
      </c>
      <c r="CO123" s="2" t="s">
        <v>5</v>
      </c>
      <c r="CP123" s="2">
        <v>28</v>
      </c>
      <c r="CQ123" s="2">
        <v>5</v>
      </c>
      <c r="CR123" s="2" t="s">
        <v>9</v>
      </c>
      <c r="CS123" s="2">
        <v>9</v>
      </c>
      <c r="CT123" s="2">
        <v>0.09</v>
      </c>
      <c r="CU123" s="2">
        <v>1302.2933330000001</v>
      </c>
      <c r="CV123" s="2">
        <v>7.1726496729999996</v>
      </c>
      <c r="CW123" s="2">
        <v>36.087301549999999</v>
      </c>
      <c r="CX123" s="2">
        <v>2012</v>
      </c>
      <c r="CY123" s="2">
        <v>28</v>
      </c>
    </row>
    <row r="124" spans="1:103" x14ac:dyDescent="0.55000000000000004">
      <c r="A124" s="2" t="s">
        <v>7</v>
      </c>
      <c r="B124" s="2" t="s">
        <v>5</v>
      </c>
      <c r="C124" s="2">
        <v>30</v>
      </c>
      <c r="D124" s="2">
        <v>1</v>
      </c>
      <c r="E124" s="2" t="s">
        <v>9</v>
      </c>
      <c r="F124" s="2">
        <v>8</v>
      </c>
      <c r="G124" s="2">
        <v>0.08</v>
      </c>
      <c r="H124" s="2">
        <v>2090.7199999999998</v>
      </c>
      <c r="I124" s="2">
        <v>7.6457419729999998</v>
      </c>
      <c r="J124" s="2">
        <v>45.724391740000002</v>
      </c>
      <c r="K124" s="2">
        <v>2007</v>
      </c>
      <c r="L124" s="2">
        <v>70</v>
      </c>
      <c r="N124" s="2" t="s">
        <v>7</v>
      </c>
      <c r="O124" s="2" t="s">
        <v>5</v>
      </c>
      <c r="P124" s="2">
        <v>30</v>
      </c>
      <c r="Q124" s="2">
        <v>1</v>
      </c>
      <c r="R124" s="2" t="s">
        <v>10</v>
      </c>
      <c r="S124" s="2">
        <v>8</v>
      </c>
      <c r="T124" s="2">
        <v>0.08</v>
      </c>
      <c r="U124" s="2">
        <v>2679.3066669999998</v>
      </c>
      <c r="V124" s="2">
        <v>7.8936864949999999</v>
      </c>
      <c r="W124" s="2">
        <v>51.762019539999997</v>
      </c>
      <c r="X124" s="2">
        <v>2007</v>
      </c>
      <c r="Y124" s="2">
        <v>70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CN124" s="2" t="s">
        <v>4</v>
      </c>
      <c r="CO124" s="2" t="s">
        <v>5</v>
      </c>
      <c r="CP124" s="2">
        <v>29</v>
      </c>
      <c r="CQ124" s="2">
        <v>5</v>
      </c>
      <c r="CR124" s="2" t="s">
        <v>9</v>
      </c>
      <c r="CS124" s="2">
        <v>24</v>
      </c>
      <c r="CT124" s="2">
        <v>0.24</v>
      </c>
      <c r="CU124" s="2">
        <v>4307.4133330000004</v>
      </c>
      <c r="CV124" s="2">
        <v>8.3683249790000005</v>
      </c>
      <c r="CW124" s="2">
        <v>65.630887040000005</v>
      </c>
      <c r="CX124" s="2">
        <v>2012</v>
      </c>
      <c r="CY124" s="2">
        <v>29</v>
      </c>
    </row>
    <row r="125" spans="1:103" x14ac:dyDescent="0.55000000000000004">
      <c r="A125" s="2" t="s">
        <v>7</v>
      </c>
      <c r="B125" s="2" t="s">
        <v>5</v>
      </c>
      <c r="C125" s="2">
        <v>31</v>
      </c>
      <c r="D125" s="2">
        <v>1</v>
      </c>
      <c r="E125" s="2" t="s">
        <v>9</v>
      </c>
      <c r="F125" s="2">
        <v>8</v>
      </c>
      <c r="G125" s="2">
        <v>0.08</v>
      </c>
      <c r="H125" s="2">
        <v>627.89333329999999</v>
      </c>
      <c r="I125" s="2">
        <v>6.4439616610000003</v>
      </c>
      <c r="J125" s="2">
        <v>25.057799849999999</v>
      </c>
      <c r="K125" s="2">
        <v>2007</v>
      </c>
      <c r="L125" s="2">
        <v>71</v>
      </c>
      <c r="N125" s="2" t="s">
        <v>7</v>
      </c>
      <c r="O125" s="2" t="s">
        <v>5</v>
      </c>
      <c r="P125" s="2">
        <v>31</v>
      </c>
      <c r="Q125" s="2">
        <v>1</v>
      </c>
      <c r="R125" s="2" t="s">
        <v>10</v>
      </c>
      <c r="S125" s="2">
        <v>8</v>
      </c>
      <c r="T125" s="2">
        <v>0.08</v>
      </c>
      <c r="U125" s="2">
        <v>1514.9333329999999</v>
      </c>
      <c r="V125" s="2">
        <v>7.3237865900000001</v>
      </c>
      <c r="W125" s="2">
        <v>38.922144510000003</v>
      </c>
      <c r="X125" s="2">
        <v>2007</v>
      </c>
      <c r="Y125" s="2">
        <v>71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CN125" s="2" t="s">
        <v>4</v>
      </c>
      <c r="CO125" s="2" t="s">
        <v>5</v>
      </c>
      <c r="CP125" s="2">
        <v>31</v>
      </c>
      <c r="CQ125" s="2">
        <v>5</v>
      </c>
      <c r="CR125" s="2" t="s">
        <v>9</v>
      </c>
      <c r="CS125" s="2">
        <v>15</v>
      </c>
      <c r="CT125" s="2">
        <v>0.15</v>
      </c>
      <c r="CU125" s="2">
        <v>4591.68</v>
      </c>
      <c r="CV125" s="2">
        <v>8.4322190110000008</v>
      </c>
      <c r="CW125" s="2">
        <v>67.761936219999996</v>
      </c>
      <c r="CX125" s="2">
        <v>2012</v>
      </c>
      <c r="CY125" s="2">
        <v>31</v>
      </c>
    </row>
    <row r="126" spans="1:103" x14ac:dyDescent="0.55000000000000004">
      <c r="A126" s="2" t="s">
        <v>7</v>
      </c>
      <c r="B126" s="2" t="s">
        <v>5</v>
      </c>
      <c r="C126" s="2">
        <v>33</v>
      </c>
      <c r="D126" s="2">
        <v>1</v>
      </c>
      <c r="E126" s="2" t="s">
        <v>9</v>
      </c>
      <c r="F126" s="2">
        <v>26</v>
      </c>
      <c r="G126" s="2">
        <v>0.26</v>
      </c>
      <c r="H126" s="2">
        <v>9464.8533329999991</v>
      </c>
      <c r="I126" s="2">
        <v>9.1554462159999996</v>
      </c>
      <c r="J126" s="2">
        <v>97.287477780000003</v>
      </c>
      <c r="K126" s="2">
        <v>2007</v>
      </c>
      <c r="L126" s="2">
        <v>73</v>
      </c>
      <c r="N126" s="2" t="s">
        <v>7</v>
      </c>
      <c r="O126" s="2" t="s">
        <v>5</v>
      </c>
      <c r="P126" s="2">
        <v>33</v>
      </c>
      <c r="Q126" s="2">
        <v>1</v>
      </c>
      <c r="R126" s="2" t="s">
        <v>10</v>
      </c>
      <c r="S126" s="2">
        <v>26</v>
      </c>
      <c r="T126" s="2">
        <v>0.26</v>
      </c>
      <c r="U126" s="2">
        <v>19649.333330000001</v>
      </c>
      <c r="V126" s="2">
        <v>9.8858495810000004</v>
      </c>
      <c r="W126" s="2">
        <v>140.1760798</v>
      </c>
      <c r="X126" s="2">
        <v>2007</v>
      </c>
      <c r="Y126" s="2">
        <v>73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CN126" s="2" t="s">
        <v>4</v>
      </c>
      <c r="CO126" s="2" t="s">
        <v>5</v>
      </c>
      <c r="CP126" s="2">
        <v>35</v>
      </c>
      <c r="CQ126" s="2">
        <v>5</v>
      </c>
      <c r="CR126" s="2" t="s">
        <v>9</v>
      </c>
      <c r="CS126" s="2">
        <v>23</v>
      </c>
      <c r="CT126" s="2">
        <v>0.23</v>
      </c>
      <c r="CU126" s="2">
        <v>2776.3733339999999</v>
      </c>
      <c r="CV126" s="2">
        <v>7.9292609159999996</v>
      </c>
      <c r="CW126" s="2">
        <v>52.691302260000001</v>
      </c>
      <c r="CX126" s="2">
        <v>2012</v>
      </c>
      <c r="CY126" s="2">
        <v>35</v>
      </c>
    </row>
    <row r="127" spans="1:103" x14ac:dyDescent="0.55000000000000004">
      <c r="A127" s="2" t="s">
        <v>7</v>
      </c>
      <c r="B127" s="2" t="s">
        <v>5</v>
      </c>
      <c r="C127" s="2">
        <v>34</v>
      </c>
      <c r="D127" s="2">
        <v>1</v>
      </c>
      <c r="E127" s="2" t="s">
        <v>9</v>
      </c>
      <c r="F127" s="2">
        <v>27</v>
      </c>
      <c r="G127" s="2">
        <v>0.27</v>
      </c>
      <c r="H127" s="2">
        <v>6639.36</v>
      </c>
      <c r="I127" s="2">
        <v>8.8009214579999995</v>
      </c>
      <c r="J127" s="2">
        <v>81.482268009999999</v>
      </c>
      <c r="K127" s="2">
        <v>2007</v>
      </c>
      <c r="L127" s="2">
        <v>74</v>
      </c>
      <c r="N127" s="2" t="s">
        <v>7</v>
      </c>
      <c r="O127" s="2" t="s">
        <v>5</v>
      </c>
      <c r="P127" s="2">
        <v>34</v>
      </c>
      <c r="Q127" s="2">
        <v>1</v>
      </c>
      <c r="R127" s="2" t="s">
        <v>10</v>
      </c>
      <c r="S127" s="2">
        <v>27</v>
      </c>
      <c r="T127" s="2">
        <v>0.27</v>
      </c>
      <c r="U127" s="2">
        <v>11717.01333</v>
      </c>
      <c r="V127" s="2">
        <v>9.3688825379999994</v>
      </c>
      <c r="W127" s="2">
        <v>108.24515390000001</v>
      </c>
      <c r="X127" s="2">
        <v>2007</v>
      </c>
      <c r="Y127" s="2">
        <v>74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CN127" s="2" t="s">
        <v>7</v>
      </c>
      <c r="CO127" s="2" t="s">
        <v>5</v>
      </c>
      <c r="CP127" s="2">
        <v>4</v>
      </c>
      <c r="CQ127" s="2">
        <v>1</v>
      </c>
      <c r="CR127" s="2" t="s">
        <v>9</v>
      </c>
      <c r="CS127" s="2">
        <v>5</v>
      </c>
      <c r="CT127" s="2">
        <v>0.05</v>
      </c>
      <c r="CU127" s="2">
        <v>3089.3866670000002</v>
      </c>
      <c r="CV127" s="2">
        <v>8.0360514970000008</v>
      </c>
      <c r="CW127" s="2">
        <v>55.582251360000001</v>
      </c>
      <c r="CX127" s="2">
        <v>2007</v>
      </c>
      <c r="CY127" s="2">
        <v>44</v>
      </c>
    </row>
    <row r="128" spans="1:103" x14ac:dyDescent="0.55000000000000004">
      <c r="A128" s="2" t="s">
        <v>8</v>
      </c>
      <c r="B128" s="2" t="s">
        <v>5</v>
      </c>
      <c r="C128" s="2">
        <v>1</v>
      </c>
      <c r="D128" s="2">
        <v>1</v>
      </c>
      <c r="E128" s="2" t="s">
        <v>9</v>
      </c>
      <c r="F128" s="2">
        <v>17</v>
      </c>
      <c r="G128" s="2">
        <v>0.17</v>
      </c>
      <c r="H128" s="2">
        <v>5396.5333330000003</v>
      </c>
      <c r="I128" s="2">
        <v>8.5936973380000001</v>
      </c>
      <c r="J128" s="2">
        <v>73.461100819999999</v>
      </c>
      <c r="K128" s="2">
        <v>2008</v>
      </c>
      <c r="L128" s="2">
        <v>81</v>
      </c>
      <c r="N128" s="2" t="s">
        <v>8</v>
      </c>
      <c r="O128" s="2" t="s">
        <v>5</v>
      </c>
      <c r="P128" s="2">
        <v>1</v>
      </c>
      <c r="Q128" s="2">
        <v>1</v>
      </c>
      <c r="R128" s="2" t="s">
        <v>10</v>
      </c>
      <c r="S128" s="2">
        <v>17</v>
      </c>
      <c r="T128" s="2">
        <v>0.17</v>
      </c>
      <c r="U128" s="2">
        <v>7578.72</v>
      </c>
      <c r="V128" s="2">
        <v>8.9332315389999994</v>
      </c>
      <c r="W128" s="2">
        <v>87.055844149999999</v>
      </c>
      <c r="X128" s="2">
        <v>2008</v>
      </c>
      <c r="Y128" s="2">
        <v>81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CN128" s="2" t="s">
        <v>7</v>
      </c>
      <c r="CO128" s="2" t="s">
        <v>5</v>
      </c>
      <c r="CP128" s="2">
        <v>5</v>
      </c>
      <c r="CQ128" s="2">
        <v>1</v>
      </c>
      <c r="CR128" s="2" t="s">
        <v>9</v>
      </c>
      <c r="CS128" s="2">
        <v>3</v>
      </c>
      <c r="CT128" s="2">
        <v>0.03</v>
      </c>
      <c r="CU128" s="2">
        <v>2509.5466670000001</v>
      </c>
      <c r="CV128" s="2">
        <v>7.8282558040000003</v>
      </c>
      <c r="CW128" s="2">
        <v>50.095375699999998</v>
      </c>
      <c r="CX128" s="2">
        <v>2007</v>
      </c>
      <c r="CY128" s="2">
        <v>45</v>
      </c>
    </row>
    <row r="129" spans="1:103" x14ac:dyDescent="0.55000000000000004">
      <c r="A129" s="2" t="s">
        <v>8</v>
      </c>
      <c r="B129" s="2" t="s">
        <v>5</v>
      </c>
      <c r="C129" s="2">
        <v>2</v>
      </c>
      <c r="D129" s="2">
        <v>1</v>
      </c>
      <c r="E129" s="2" t="s">
        <v>9</v>
      </c>
      <c r="F129" s="2">
        <v>27</v>
      </c>
      <c r="G129" s="2">
        <v>0.27</v>
      </c>
      <c r="H129" s="2">
        <v>6418.9866670000001</v>
      </c>
      <c r="I129" s="2">
        <v>8.7671713199999992</v>
      </c>
      <c r="J129" s="2">
        <v>80.118578790000001</v>
      </c>
      <c r="K129" s="2">
        <v>2008</v>
      </c>
      <c r="L129" s="2">
        <v>82</v>
      </c>
      <c r="N129" s="2" t="s">
        <v>8</v>
      </c>
      <c r="O129" s="2" t="s">
        <v>5</v>
      </c>
      <c r="P129" s="2">
        <v>2</v>
      </c>
      <c r="Q129" s="2">
        <v>1</v>
      </c>
      <c r="R129" s="2" t="s">
        <v>10</v>
      </c>
      <c r="S129" s="2">
        <v>27</v>
      </c>
      <c r="T129" s="2">
        <v>0.27</v>
      </c>
      <c r="U129" s="2">
        <v>7985.92</v>
      </c>
      <c r="V129" s="2">
        <v>8.9855604830000004</v>
      </c>
      <c r="W129" s="2">
        <v>89.363974839999997</v>
      </c>
      <c r="X129" s="2">
        <v>2008</v>
      </c>
      <c r="Y129" s="2">
        <v>82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CN129" s="2" t="s">
        <v>7</v>
      </c>
      <c r="CO129" s="2" t="s">
        <v>5</v>
      </c>
      <c r="CP129" s="2">
        <v>6</v>
      </c>
      <c r="CQ129" s="2">
        <v>1</v>
      </c>
      <c r="CR129" s="2" t="s">
        <v>9</v>
      </c>
      <c r="CS129" s="2">
        <v>6</v>
      </c>
      <c r="CT129" s="2">
        <v>0.06</v>
      </c>
      <c r="CU129" s="2">
        <v>1305.28</v>
      </c>
      <c r="CV129" s="2">
        <v>7.1749386819999996</v>
      </c>
      <c r="CW129" s="2">
        <v>36.128658979999997</v>
      </c>
      <c r="CX129" s="2">
        <v>2007</v>
      </c>
      <c r="CY129" s="2">
        <v>46</v>
      </c>
    </row>
    <row r="130" spans="1:103" x14ac:dyDescent="0.55000000000000004">
      <c r="A130" s="2" t="s">
        <v>8</v>
      </c>
      <c r="B130" s="2" t="s">
        <v>5</v>
      </c>
      <c r="C130" s="2">
        <v>3</v>
      </c>
      <c r="D130" s="2">
        <v>1</v>
      </c>
      <c r="E130" s="2" t="s">
        <v>9</v>
      </c>
      <c r="F130" s="2">
        <v>6</v>
      </c>
      <c r="G130" s="2">
        <v>0.06</v>
      </c>
      <c r="H130" s="2">
        <v>1939.2</v>
      </c>
      <c r="I130" s="2">
        <v>7.5705463399999999</v>
      </c>
      <c r="J130" s="2">
        <v>44.036348619999998</v>
      </c>
      <c r="K130" s="2">
        <v>2008</v>
      </c>
      <c r="L130" s="2">
        <v>83</v>
      </c>
      <c r="N130" s="2" t="s">
        <v>8</v>
      </c>
      <c r="O130" s="2" t="s">
        <v>5</v>
      </c>
      <c r="P130" s="2">
        <v>3</v>
      </c>
      <c r="Q130" s="2">
        <v>1</v>
      </c>
      <c r="R130" s="2" t="s">
        <v>10</v>
      </c>
      <c r="S130" s="2">
        <v>6</v>
      </c>
      <c r="T130" s="2">
        <v>0.06</v>
      </c>
      <c r="U130" s="2">
        <v>2161.6</v>
      </c>
      <c r="V130" s="2">
        <v>7.6790664810000004</v>
      </c>
      <c r="W130" s="2">
        <v>46.493010230000003</v>
      </c>
      <c r="X130" s="2">
        <v>2008</v>
      </c>
      <c r="Y130" s="2">
        <v>83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CN130" s="2" t="s">
        <v>7</v>
      </c>
      <c r="CO130" s="2" t="s">
        <v>5</v>
      </c>
      <c r="CP130" s="2">
        <v>10</v>
      </c>
      <c r="CQ130" s="2">
        <v>1</v>
      </c>
      <c r="CR130" s="2" t="s">
        <v>9</v>
      </c>
      <c r="CS130" s="2">
        <v>18</v>
      </c>
      <c r="CT130" s="2">
        <v>0.18</v>
      </c>
      <c r="CU130" s="2">
        <v>3763.36</v>
      </c>
      <c r="CV130" s="2">
        <v>8.2333331390000009</v>
      </c>
      <c r="CW130" s="2">
        <v>61.34623053</v>
      </c>
      <c r="CX130" s="2">
        <v>2007</v>
      </c>
      <c r="CY130" s="2">
        <v>50</v>
      </c>
    </row>
    <row r="131" spans="1:103" x14ac:dyDescent="0.55000000000000004">
      <c r="A131" s="2" t="s">
        <v>8</v>
      </c>
      <c r="B131" s="2" t="s">
        <v>5</v>
      </c>
      <c r="C131" s="2">
        <v>4</v>
      </c>
      <c r="D131" s="2">
        <v>1</v>
      </c>
      <c r="E131" s="2" t="s">
        <v>9</v>
      </c>
      <c r="F131" s="2">
        <v>8</v>
      </c>
      <c r="G131" s="2">
        <v>0.08</v>
      </c>
      <c r="H131" s="2">
        <v>2588.48</v>
      </c>
      <c r="I131" s="2">
        <v>7.8592123620000001</v>
      </c>
      <c r="J131" s="2">
        <v>50.877106840000003</v>
      </c>
      <c r="K131" s="2">
        <v>2008</v>
      </c>
      <c r="L131" s="2">
        <v>84</v>
      </c>
      <c r="N131" s="2" t="s">
        <v>8</v>
      </c>
      <c r="O131" s="2" t="s">
        <v>5</v>
      </c>
      <c r="P131" s="2">
        <v>4</v>
      </c>
      <c r="Q131" s="2">
        <v>1</v>
      </c>
      <c r="R131" s="2" t="s">
        <v>10</v>
      </c>
      <c r="S131" s="2">
        <v>8</v>
      </c>
      <c r="T131" s="2">
        <v>0.08</v>
      </c>
      <c r="U131" s="2">
        <v>4925.12</v>
      </c>
      <c r="V131" s="2">
        <v>8.5023069390000003</v>
      </c>
      <c r="W131" s="2">
        <v>70.179199199999999</v>
      </c>
      <c r="X131" s="2">
        <v>2008</v>
      </c>
      <c r="Y131" s="2">
        <v>84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CN131" s="2" t="s">
        <v>7</v>
      </c>
      <c r="CO131" s="2" t="s">
        <v>5</v>
      </c>
      <c r="CP131" s="2">
        <v>12</v>
      </c>
      <c r="CQ131" s="2">
        <v>1</v>
      </c>
      <c r="CR131" s="2" t="s">
        <v>9</v>
      </c>
      <c r="CS131" s="2">
        <v>11</v>
      </c>
      <c r="CT131" s="2">
        <v>0.11</v>
      </c>
      <c r="CU131" s="2">
        <v>213.6</v>
      </c>
      <c r="CV131" s="2">
        <v>5.3687758299999997</v>
      </c>
      <c r="CW131" s="2">
        <v>14.61506073</v>
      </c>
      <c r="CX131" s="2">
        <v>2007</v>
      </c>
      <c r="CY131" s="2">
        <v>52</v>
      </c>
    </row>
    <row r="132" spans="1:103" x14ac:dyDescent="0.55000000000000004">
      <c r="A132" s="2" t="s">
        <v>8</v>
      </c>
      <c r="B132" s="2" t="s">
        <v>5</v>
      </c>
      <c r="C132" s="2">
        <v>5</v>
      </c>
      <c r="D132" s="2">
        <v>1</v>
      </c>
      <c r="E132" s="2" t="s">
        <v>9</v>
      </c>
      <c r="F132" s="2">
        <v>13</v>
      </c>
      <c r="G132" s="2">
        <v>0.13</v>
      </c>
      <c r="H132" s="2">
        <v>3136.6933330000002</v>
      </c>
      <c r="I132" s="2">
        <v>8.0512432020000002</v>
      </c>
      <c r="J132" s="2">
        <v>56.00619013</v>
      </c>
      <c r="K132" s="2">
        <v>2008</v>
      </c>
      <c r="L132" s="2">
        <v>85</v>
      </c>
      <c r="N132" s="2" t="s">
        <v>8</v>
      </c>
      <c r="O132" s="2" t="s">
        <v>5</v>
      </c>
      <c r="P132" s="2">
        <v>5</v>
      </c>
      <c r="Q132" s="2">
        <v>1</v>
      </c>
      <c r="R132" s="2" t="s">
        <v>10</v>
      </c>
      <c r="S132" s="2">
        <v>13</v>
      </c>
      <c r="T132" s="2">
        <v>0.13</v>
      </c>
      <c r="U132" s="2">
        <v>3029.76</v>
      </c>
      <c r="V132" s="2">
        <v>8.0165686919999999</v>
      </c>
      <c r="W132" s="2">
        <v>55.043255719999998</v>
      </c>
      <c r="X132" s="2">
        <v>2008</v>
      </c>
      <c r="Y132" s="2">
        <v>85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CN132" s="2" t="s">
        <v>7</v>
      </c>
      <c r="CO132" s="2" t="s">
        <v>5</v>
      </c>
      <c r="CP132" s="2">
        <v>13</v>
      </c>
      <c r="CQ132" s="2">
        <v>1</v>
      </c>
      <c r="CR132" s="2" t="s">
        <v>9</v>
      </c>
      <c r="CS132" s="2">
        <v>11</v>
      </c>
      <c r="CT132" s="2">
        <v>0.11</v>
      </c>
      <c r="CU132" s="2">
        <v>587.67999999999995</v>
      </c>
      <c r="CV132" s="2">
        <v>6.3778827419999997</v>
      </c>
      <c r="CW132" s="2">
        <v>24.242112120000002</v>
      </c>
      <c r="CX132" s="2">
        <v>2007</v>
      </c>
      <c r="CY132" s="2">
        <v>53</v>
      </c>
    </row>
    <row r="133" spans="1:103" x14ac:dyDescent="0.55000000000000004">
      <c r="A133" s="2" t="s">
        <v>8</v>
      </c>
      <c r="B133" s="2" t="s">
        <v>5</v>
      </c>
      <c r="C133" s="2">
        <v>6</v>
      </c>
      <c r="D133" s="2">
        <v>1</v>
      </c>
      <c r="E133" s="2" t="s">
        <v>9</v>
      </c>
      <c r="F133" s="2">
        <v>9</v>
      </c>
      <c r="G133" s="2">
        <v>0.09</v>
      </c>
      <c r="H133" s="2">
        <v>1798.346667</v>
      </c>
      <c r="I133" s="2">
        <v>7.4951789150000003</v>
      </c>
      <c r="J133" s="2">
        <v>42.406917679999999</v>
      </c>
      <c r="K133" s="2">
        <v>2008</v>
      </c>
      <c r="L133" s="2">
        <v>86</v>
      </c>
      <c r="N133" s="2" t="s">
        <v>8</v>
      </c>
      <c r="O133" s="2" t="s">
        <v>5</v>
      </c>
      <c r="P133" s="2">
        <v>6</v>
      </c>
      <c r="Q133" s="2">
        <v>1</v>
      </c>
      <c r="R133" s="2" t="s">
        <v>10</v>
      </c>
      <c r="S133" s="2">
        <v>9</v>
      </c>
      <c r="T133" s="2">
        <v>0.09</v>
      </c>
      <c r="U133" s="2">
        <v>1681.4933329999999</v>
      </c>
      <c r="V133" s="2">
        <v>7.4280320990000002</v>
      </c>
      <c r="W133" s="2">
        <v>41.006015820000002</v>
      </c>
      <c r="X133" s="2">
        <v>2008</v>
      </c>
      <c r="Y133" s="2">
        <v>86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CN133" s="2" t="s">
        <v>7</v>
      </c>
      <c r="CO133" s="2" t="s">
        <v>5</v>
      </c>
      <c r="CP133" s="2">
        <v>17</v>
      </c>
      <c r="CQ133" s="2">
        <v>1</v>
      </c>
      <c r="CR133" s="2" t="s">
        <v>9</v>
      </c>
      <c r="CS133" s="2">
        <v>25</v>
      </c>
      <c r="CT133" s="2">
        <v>0.25</v>
      </c>
      <c r="CU133" s="2">
        <v>6349.4933330000003</v>
      </c>
      <c r="CV133" s="2">
        <v>8.7562877790000009</v>
      </c>
      <c r="CW133" s="2">
        <v>79.683708080000002</v>
      </c>
      <c r="CX133" s="2">
        <v>2007</v>
      </c>
      <c r="CY133" s="2">
        <v>57</v>
      </c>
    </row>
    <row r="134" spans="1:103" x14ac:dyDescent="0.55000000000000004">
      <c r="A134" s="2" t="s">
        <v>8</v>
      </c>
      <c r="B134" s="2" t="s">
        <v>5</v>
      </c>
      <c r="C134" s="2">
        <v>7</v>
      </c>
      <c r="D134" s="2">
        <v>1</v>
      </c>
      <c r="E134" s="2" t="s">
        <v>9</v>
      </c>
      <c r="F134" s="2">
        <v>12</v>
      </c>
      <c r="G134" s="2">
        <v>0.12</v>
      </c>
      <c r="H134" s="2">
        <v>4850.3466669999998</v>
      </c>
      <c r="I134" s="2">
        <v>8.4870116089999996</v>
      </c>
      <c r="J134" s="2">
        <v>69.644430259999993</v>
      </c>
      <c r="K134" s="2">
        <v>2008</v>
      </c>
      <c r="L134" s="2">
        <v>87</v>
      </c>
      <c r="N134" s="2" t="s">
        <v>8</v>
      </c>
      <c r="O134" s="2" t="s">
        <v>5</v>
      </c>
      <c r="P134" s="2">
        <v>7</v>
      </c>
      <c r="Q134" s="2">
        <v>1</v>
      </c>
      <c r="R134" s="2" t="s">
        <v>10</v>
      </c>
      <c r="S134" s="2">
        <v>12</v>
      </c>
      <c r="T134" s="2">
        <v>0.12</v>
      </c>
      <c r="U134" s="2">
        <v>6178.5066669999997</v>
      </c>
      <c r="V134" s="2">
        <v>8.7289937200000001</v>
      </c>
      <c r="W134" s="2">
        <v>78.60347745</v>
      </c>
      <c r="X134" s="2">
        <v>2008</v>
      </c>
      <c r="Y134" s="2">
        <v>87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CN134" s="2" t="s">
        <v>7</v>
      </c>
      <c r="CO134" s="2" t="s">
        <v>5</v>
      </c>
      <c r="CP134" s="2">
        <v>18</v>
      </c>
      <c r="CQ134" s="2">
        <v>1</v>
      </c>
      <c r="CR134" s="2" t="s">
        <v>9</v>
      </c>
      <c r="CS134" s="2">
        <v>14.000000000000002</v>
      </c>
      <c r="CT134" s="2">
        <v>0.14000000000000001</v>
      </c>
      <c r="CU134" s="2">
        <v>4931.9466670000002</v>
      </c>
      <c r="CV134" s="2">
        <v>8.5036917899999995</v>
      </c>
      <c r="CW134" s="2">
        <v>70.227819749999995</v>
      </c>
      <c r="CX134" s="2">
        <v>2007</v>
      </c>
      <c r="CY134" s="2">
        <v>58</v>
      </c>
    </row>
    <row r="135" spans="1:103" x14ac:dyDescent="0.55000000000000004">
      <c r="A135" s="2" t="s">
        <v>8</v>
      </c>
      <c r="B135" s="2" t="s">
        <v>5</v>
      </c>
      <c r="C135" s="2">
        <v>8</v>
      </c>
      <c r="D135" s="2">
        <v>1</v>
      </c>
      <c r="E135" s="2" t="s">
        <v>9</v>
      </c>
      <c r="F135" s="2">
        <v>31</v>
      </c>
      <c r="G135" s="2">
        <v>0.31</v>
      </c>
      <c r="H135" s="2">
        <v>5066.1333329999998</v>
      </c>
      <c r="I135" s="2">
        <v>8.5305305189999991</v>
      </c>
      <c r="J135" s="2">
        <v>71.176775239999998</v>
      </c>
      <c r="K135" s="2">
        <v>2008</v>
      </c>
      <c r="L135" s="2">
        <v>88</v>
      </c>
      <c r="N135" s="2" t="s">
        <v>8</v>
      </c>
      <c r="O135" s="2" t="s">
        <v>5</v>
      </c>
      <c r="P135" s="2">
        <v>8</v>
      </c>
      <c r="Q135" s="2">
        <v>1</v>
      </c>
      <c r="R135" s="2" t="s">
        <v>10</v>
      </c>
      <c r="S135" s="2">
        <v>31</v>
      </c>
      <c r="T135" s="2">
        <v>0.31</v>
      </c>
      <c r="U135" s="2">
        <v>9263.52</v>
      </c>
      <c r="V135" s="2">
        <v>9.1339473299999998</v>
      </c>
      <c r="W135" s="2">
        <v>96.247181780000005</v>
      </c>
      <c r="X135" s="2">
        <v>2008</v>
      </c>
      <c r="Y135" s="2">
        <v>88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CN135" s="2" t="s">
        <v>7</v>
      </c>
      <c r="CO135" s="2" t="s">
        <v>5</v>
      </c>
      <c r="CP135" s="2">
        <v>19</v>
      </c>
      <c r="CQ135" s="2">
        <v>1</v>
      </c>
      <c r="CR135" s="2" t="s">
        <v>9</v>
      </c>
      <c r="CS135" s="2">
        <v>18</v>
      </c>
      <c r="CT135" s="2">
        <v>0.18</v>
      </c>
      <c r="CU135" s="2">
        <v>6180</v>
      </c>
      <c r="CV135" s="2">
        <v>8.7292353499999997</v>
      </c>
      <c r="CW135" s="2">
        <v>78.612976029999999</v>
      </c>
      <c r="CX135" s="2">
        <v>2007</v>
      </c>
      <c r="CY135" s="2">
        <v>59</v>
      </c>
    </row>
    <row r="136" spans="1:103" x14ac:dyDescent="0.55000000000000004">
      <c r="A136" s="2" t="s">
        <v>8</v>
      </c>
      <c r="B136" s="2" t="s">
        <v>5</v>
      </c>
      <c r="C136" s="2">
        <v>9</v>
      </c>
      <c r="D136" s="2">
        <v>1</v>
      </c>
      <c r="E136" s="2" t="s">
        <v>9</v>
      </c>
      <c r="F136" s="2">
        <v>39</v>
      </c>
      <c r="G136" s="2">
        <v>0.39</v>
      </c>
      <c r="H136" s="2">
        <v>5300.48</v>
      </c>
      <c r="I136" s="2">
        <v>8.5757413059999994</v>
      </c>
      <c r="J136" s="2">
        <v>72.804395470000003</v>
      </c>
      <c r="K136" s="2">
        <v>2008</v>
      </c>
      <c r="L136" s="2">
        <v>89</v>
      </c>
      <c r="N136" s="2" t="s">
        <v>8</v>
      </c>
      <c r="O136" s="2" t="s">
        <v>5</v>
      </c>
      <c r="P136" s="2">
        <v>9</v>
      </c>
      <c r="Q136" s="2">
        <v>1</v>
      </c>
      <c r="R136" s="2" t="s">
        <v>10</v>
      </c>
      <c r="S136" s="2">
        <v>39</v>
      </c>
      <c r="T136" s="2">
        <v>0.39</v>
      </c>
      <c r="U136" s="2">
        <v>8589.2800000000007</v>
      </c>
      <c r="V136" s="2">
        <v>9.0583866109999995</v>
      </c>
      <c r="W136" s="2">
        <v>92.678368570000004</v>
      </c>
      <c r="X136" s="2">
        <v>2008</v>
      </c>
      <c r="Y136" s="2">
        <v>89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CN136" s="2" t="s">
        <v>7</v>
      </c>
      <c r="CO136" s="2" t="s">
        <v>5</v>
      </c>
      <c r="CP136" s="2">
        <v>22</v>
      </c>
      <c r="CQ136" s="2">
        <v>1</v>
      </c>
      <c r="CR136" s="2" t="s">
        <v>9</v>
      </c>
      <c r="CS136" s="2">
        <v>12</v>
      </c>
      <c r="CT136" s="2">
        <v>0.12</v>
      </c>
      <c r="CU136" s="2">
        <v>1530.4533329999999</v>
      </c>
      <c r="CV136" s="2">
        <v>7.3339724549999996</v>
      </c>
      <c r="CW136" s="2">
        <v>39.121008850000003</v>
      </c>
      <c r="CX136" s="2">
        <v>2007</v>
      </c>
      <c r="CY136" s="2">
        <v>62</v>
      </c>
    </row>
    <row r="137" spans="1:103" x14ac:dyDescent="0.55000000000000004">
      <c r="A137" s="2" t="s">
        <v>8</v>
      </c>
      <c r="B137" s="2" t="s">
        <v>5</v>
      </c>
      <c r="C137" s="2">
        <v>10</v>
      </c>
      <c r="D137" s="2">
        <v>1</v>
      </c>
      <c r="E137" s="2" t="s">
        <v>9</v>
      </c>
      <c r="F137" s="2">
        <v>28.000000000000004</v>
      </c>
      <c r="G137" s="2">
        <v>0.28000000000000003</v>
      </c>
      <c r="H137" s="2">
        <v>3171.413333</v>
      </c>
      <c r="I137" s="2">
        <v>8.0622478809999993</v>
      </c>
      <c r="J137" s="2">
        <v>56.31530283</v>
      </c>
      <c r="K137" s="2">
        <v>2008</v>
      </c>
      <c r="L137" s="2">
        <v>90</v>
      </c>
      <c r="N137" s="2" t="s">
        <v>8</v>
      </c>
      <c r="O137" s="2" t="s">
        <v>5</v>
      </c>
      <c r="P137" s="2">
        <v>10</v>
      </c>
      <c r="Q137" s="2">
        <v>1</v>
      </c>
      <c r="R137" s="2" t="s">
        <v>10</v>
      </c>
      <c r="S137" s="2">
        <v>28.000000000000004</v>
      </c>
      <c r="T137" s="2">
        <v>0.28000000000000003</v>
      </c>
      <c r="U137" s="2">
        <v>4303.9466670000002</v>
      </c>
      <c r="V137" s="2">
        <v>8.3675200279999995</v>
      </c>
      <c r="W137" s="2">
        <v>65.60447139</v>
      </c>
      <c r="X137" s="2">
        <v>2008</v>
      </c>
      <c r="Y137" s="2">
        <v>90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CN137" s="2" t="s">
        <v>7</v>
      </c>
      <c r="CO137" s="2" t="s">
        <v>5</v>
      </c>
      <c r="CP137" s="2">
        <v>24</v>
      </c>
      <c r="CQ137" s="2">
        <v>1</v>
      </c>
      <c r="CR137" s="2" t="s">
        <v>9</v>
      </c>
      <c r="CS137" s="2">
        <v>18</v>
      </c>
      <c r="CT137" s="2">
        <v>0.18</v>
      </c>
      <c r="CU137" s="2">
        <v>3182.5066670000001</v>
      </c>
      <c r="CV137" s="2">
        <v>8.0657385940000008</v>
      </c>
      <c r="CW137" s="2">
        <v>56.413709920000002</v>
      </c>
      <c r="CX137" s="2">
        <v>2007</v>
      </c>
      <c r="CY137" s="2">
        <v>64</v>
      </c>
    </row>
    <row r="138" spans="1:103" x14ac:dyDescent="0.55000000000000004">
      <c r="A138" s="2" t="s">
        <v>8</v>
      </c>
      <c r="B138" s="2" t="s">
        <v>5</v>
      </c>
      <c r="C138" s="2">
        <v>11</v>
      </c>
      <c r="D138" s="2">
        <v>1</v>
      </c>
      <c r="E138" s="2" t="s">
        <v>9</v>
      </c>
      <c r="F138" s="2">
        <v>18</v>
      </c>
      <c r="G138" s="2">
        <v>0.18</v>
      </c>
      <c r="H138" s="2">
        <v>3151.0933329999998</v>
      </c>
      <c r="I138" s="2">
        <v>8.0558220610000006</v>
      </c>
      <c r="J138" s="2">
        <v>56.134600140000003</v>
      </c>
      <c r="K138" s="2">
        <v>2008</v>
      </c>
      <c r="L138" s="2">
        <v>91</v>
      </c>
      <c r="N138" s="2" t="s">
        <v>8</v>
      </c>
      <c r="O138" s="2" t="s">
        <v>5</v>
      </c>
      <c r="P138" s="2">
        <v>11</v>
      </c>
      <c r="Q138" s="2">
        <v>1</v>
      </c>
      <c r="R138" s="2" t="s">
        <v>10</v>
      </c>
      <c r="S138" s="2">
        <v>18</v>
      </c>
      <c r="T138" s="2">
        <v>0.18</v>
      </c>
      <c r="U138" s="2">
        <v>5410.4533330000004</v>
      </c>
      <c r="V138" s="2">
        <v>8.5962729739999997</v>
      </c>
      <c r="W138" s="2">
        <v>73.555783820000002</v>
      </c>
      <c r="X138" s="2">
        <v>2008</v>
      </c>
      <c r="Y138" s="2">
        <v>91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CN138" s="2" t="s">
        <v>7</v>
      </c>
      <c r="CO138" s="2" t="s">
        <v>5</v>
      </c>
      <c r="CP138" s="2">
        <v>26</v>
      </c>
      <c r="CQ138" s="2">
        <v>1</v>
      </c>
      <c r="CR138" s="2" t="s">
        <v>9</v>
      </c>
      <c r="CS138" s="2">
        <v>32</v>
      </c>
      <c r="CT138" s="2">
        <v>0.32</v>
      </c>
      <c r="CU138" s="2">
        <v>10911.573329999999</v>
      </c>
      <c r="CV138" s="2">
        <v>9.2976709199999998</v>
      </c>
      <c r="CW138" s="2">
        <v>104.4584766</v>
      </c>
      <c r="CX138" s="2">
        <v>2007</v>
      </c>
      <c r="CY138" s="2">
        <v>66</v>
      </c>
    </row>
    <row r="139" spans="1:103" x14ac:dyDescent="0.55000000000000004">
      <c r="A139" s="2" t="s">
        <v>8</v>
      </c>
      <c r="B139" s="2" t="s">
        <v>5</v>
      </c>
      <c r="C139" s="2">
        <v>12</v>
      </c>
      <c r="D139" s="2">
        <v>1</v>
      </c>
      <c r="E139" s="2" t="s">
        <v>9</v>
      </c>
      <c r="F139" s="2">
        <v>12</v>
      </c>
      <c r="G139" s="2">
        <v>0.12</v>
      </c>
      <c r="H139" s="2">
        <v>3811.7333330000001</v>
      </c>
      <c r="I139" s="2">
        <v>8.2461016209999993</v>
      </c>
      <c r="J139" s="2">
        <v>61.739236579999996</v>
      </c>
      <c r="K139" s="2">
        <v>2008</v>
      </c>
      <c r="L139" s="2">
        <v>92</v>
      </c>
      <c r="N139" s="2" t="s">
        <v>8</v>
      </c>
      <c r="O139" s="2" t="s">
        <v>5</v>
      </c>
      <c r="P139" s="2">
        <v>12</v>
      </c>
      <c r="Q139" s="2">
        <v>1</v>
      </c>
      <c r="R139" s="2" t="s">
        <v>10</v>
      </c>
      <c r="S139" s="2">
        <v>12</v>
      </c>
      <c r="T139" s="2">
        <v>0.12</v>
      </c>
      <c r="U139" s="2">
        <v>3759.413333</v>
      </c>
      <c r="V139" s="2">
        <v>8.2322841590000007</v>
      </c>
      <c r="W139" s="2">
        <v>61.314054939999998</v>
      </c>
      <c r="X139" s="2">
        <v>2008</v>
      </c>
      <c r="Y139" s="2">
        <v>92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CN139" s="2" t="s">
        <v>7</v>
      </c>
      <c r="CO139" s="2" t="s">
        <v>5</v>
      </c>
      <c r="CP139" s="2">
        <v>30</v>
      </c>
      <c r="CQ139" s="2">
        <v>1</v>
      </c>
      <c r="CR139" s="2" t="s">
        <v>9</v>
      </c>
      <c r="CS139" s="2">
        <v>8</v>
      </c>
      <c r="CT139" s="2">
        <v>0.08</v>
      </c>
      <c r="CU139" s="2">
        <v>2090.7199999999998</v>
      </c>
      <c r="CV139" s="2">
        <v>7.6457419729999998</v>
      </c>
      <c r="CW139" s="2">
        <v>45.724391740000002</v>
      </c>
      <c r="CX139" s="2">
        <v>2007</v>
      </c>
      <c r="CY139" s="2">
        <v>70</v>
      </c>
    </row>
    <row r="140" spans="1:103" x14ac:dyDescent="0.55000000000000004">
      <c r="A140" s="2" t="s">
        <v>8</v>
      </c>
      <c r="B140" s="2" t="s">
        <v>5</v>
      </c>
      <c r="C140" s="2">
        <v>13</v>
      </c>
      <c r="D140" s="2">
        <v>1</v>
      </c>
      <c r="E140" s="2" t="s">
        <v>9</v>
      </c>
      <c r="F140" s="2">
        <v>20</v>
      </c>
      <c r="G140" s="2">
        <v>0.2</v>
      </c>
      <c r="H140" s="2">
        <v>2355.04</v>
      </c>
      <c r="I140" s="2">
        <v>7.764737523</v>
      </c>
      <c r="J140" s="2">
        <v>48.528754360000001</v>
      </c>
      <c r="K140" s="2">
        <v>2008</v>
      </c>
      <c r="L140" s="2">
        <v>93</v>
      </c>
      <c r="N140" s="2" t="s">
        <v>8</v>
      </c>
      <c r="O140" s="2" t="s">
        <v>5</v>
      </c>
      <c r="P140" s="2">
        <v>13</v>
      </c>
      <c r="Q140" s="2">
        <v>1</v>
      </c>
      <c r="R140" s="2" t="s">
        <v>10</v>
      </c>
      <c r="S140" s="2">
        <v>20</v>
      </c>
      <c r="T140" s="2">
        <v>0.2</v>
      </c>
      <c r="U140" s="2">
        <v>1883.4666669999999</v>
      </c>
      <c r="V140" s="2">
        <v>7.5414001239999999</v>
      </c>
      <c r="W140" s="2">
        <v>43.398924719999997</v>
      </c>
      <c r="X140" s="2">
        <v>2008</v>
      </c>
      <c r="Y140" s="2">
        <v>93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CN140" s="2" t="s">
        <v>7</v>
      </c>
      <c r="CO140" s="2" t="s">
        <v>5</v>
      </c>
      <c r="CP140" s="2">
        <v>31</v>
      </c>
      <c r="CQ140" s="2">
        <v>1</v>
      </c>
      <c r="CR140" s="2" t="s">
        <v>9</v>
      </c>
      <c r="CS140" s="2">
        <v>8</v>
      </c>
      <c r="CT140" s="2">
        <v>0.08</v>
      </c>
      <c r="CU140" s="2">
        <v>627.89333329999999</v>
      </c>
      <c r="CV140" s="2">
        <v>6.4439616610000003</v>
      </c>
      <c r="CW140" s="2">
        <v>25.057799849999999</v>
      </c>
      <c r="CX140" s="2">
        <v>2007</v>
      </c>
      <c r="CY140" s="2">
        <v>71</v>
      </c>
    </row>
    <row r="141" spans="1:103" x14ac:dyDescent="0.55000000000000004">
      <c r="A141" s="2" t="s">
        <v>8</v>
      </c>
      <c r="B141" s="2" t="s">
        <v>5</v>
      </c>
      <c r="C141" s="2">
        <v>14</v>
      </c>
      <c r="D141" s="2">
        <v>1</v>
      </c>
      <c r="E141" s="2" t="s">
        <v>9</v>
      </c>
      <c r="F141" s="2">
        <v>28.000000000000004</v>
      </c>
      <c r="G141" s="2">
        <v>0.28000000000000003</v>
      </c>
      <c r="H141" s="2">
        <v>6752.3733329999995</v>
      </c>
      <c r="I141" s="2">
        <v>8.8177974119999991</v>
      </c>
      <c r="J141" s="2">
        <v>82.172826000000001</v>
      </c>
      <c r="K141" s="2">
        <v>2008</v>
      </c>
      <c r="L141" s="2">
        <v>94</v>
      </c>
      <c r="N141" s="2" t="s">
        <v>8</v>
      </c>
      <c r="O141" s="2" t="s">
        <v>5</v>
      </c>
      <c r="P141" s="2">
        <v>14</v>
      </c>
      <c r="Q141" s="2">
        <v>1</v>
      </c>
      <c r="R141" s="2" t="s">
        <v>10</v>
      </c>
      <c r="S141" s="2">
        <v>28.000000000000004</v>
      </c>
      <c r="T141" s="2">
        <v>0.28000000000000003</v>
      </c>
      <c r="U141" s="2">
        <v>12537.28</v>
      </c>
      <c r="V141" s="2">
        <v>9.4365416440000001</v>
      </c>
      <c r="W141" s="2">
        <v>111.96999599999999</v>
      </c>
      <c r="X141" s="2">
        <v>2008</v>
      </c>
      <c r="Y141" s="2">
        <v>94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CN141" s="2" t="s">
        <v>7</v>
      </c>
      <c r="CO141" s="2" t="s">
        <v>5</v>
      </c>
      <c r="CP141" s="2">
        <v>33</v>
      </c>
      <c r="CQ141" s="2">
        <v>1</v>
      </c>
      <c r="CR141" s="2" t="s">
        <v>9</v>
      </c>
      <c r="CS141" s="2">
        <v>26</v>
      </c>
      <c r="CT141" s="2">
        <v>0.26</v>
      </c>
      <c r="CU141" s="2">
        <v>9464.8533329999991</v>
      </c>
      <c r="CV141" s="2">
        <v>9.1554462159999996</v>
      </c>
      <c r="CW141" s="2">
        <v>97.287477780000003</v>
      </c>
      <c r="CX141" s="2">
        <v>2007</v>
      </c>
      <c r="CY141" s="2">
        <v>73</v>
      </c>
    </row>
    <row r="142" spans="1:103" x14ac:dyDescent="0.55000000000000004">
      <c r="A142" s="2" t="s">
        <v>4</v>
      </c>
      <c r="B142" s="2" t="s">
        <v>5</v>
      </c>
      <c r="C142" s="2">
        <v>1</v>
      </c>
      <c r="D142" s="2">
        <v>5</v>
      </c>
      <c r="E142" s="2" t="s">
        <v>9</v>
      </c>
      <c r="F142" s="2">
        <v>35</v>
      </c>
      <c r="G142" s="2">
        <v>0.35</v>
      </c>
      <c r="H142" s="2">
        <v>4099.7333339999996</v>
      </c>
      <c r="I142" s="2">
        <v>8.3189210990000007</v>
      </c>
      <c r="J142" s="2">
        <v>64.02916003</v>
      </c>
      <c r="K142" s="2">
        <v>2012</v>
      </c>
      <c r="L142" s="2">
        <v>1</v>
      </c>
      <c r="N142" s="2" t="s">
        <v>4</v>
      </c>
      <c r="O142" s="2" t="s">
        <v>5</v>
      </c>
      <c r="P142" s="2">
        <v>1</v>
      </c>
      <c r="Q142" s="2">
        <v>5</v>
      </c>
      <c r="R142" s="2" t="s">
        <v>6</v>
      </c>
      <c r="S142" s="2">
        <v>35</v>
      </c>
      <c r="T142" s="2">
        <v>0.35</v>
      </c>
      <c r="U142" s="2">
        <v>8408.7268480000002</v>
      </c>
      <c r="V142" s="2">
        <v>9.0371442729999991</v>
      </c>
      <c r="W142" s="2">
        <v>91.699110399999995</v>
      </c>
      <c r="X142" s="2">
        <v>2012</v>
      </c>
      <c r="Y142" s="2">
        <v>1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CN142" s="2" t="s">
        <v>7</v>
      </c>
      <c r="CO142" s="2" t="s">
        <v>5</v>
      </c>
      <c r="CP142" s="2">
        <v>34</v>
      </c>
      <c r="CQ142" s="2">
        <v>1</v>
      </c>
      <c r="CR142" s="2" t="s">
        <v>9</v>
      </c>
      <c r="CS142" s="2">
        <v>27</v>
      </c>
      <c r="CT142" s="2">
        <v>0.27</v>
      </c>
      <c r="CU142" s="2">
        <v>6639.36</v>
      </c>
      <c r="CV142" s="2">
        <v>8.8009214579999995</v>
      </c>
      <c r="CW142" s="2">
        <v>81.482268009999999</v>
      </c>
      <c r="CX142" s="2">
        <v>2007</v>
      </c>
      <c r="CY142" s="2">
        <v>74</v>
      </c>
    </row>
    <row r="143" spans="1:103" x14ac:dyDescent="0.55000000000000004">
      <c r="A143" s="2" t="s">
        <v>4</v>
      </c>
      <c r="B143" s="2" t="s">
        <v>5</v>
      </c>
      <c r="C143" s="2">
        <v>3</v>
      </c>
      <c r="D143" s="2">
        <v>5</v>
      </c>
      <c r="E143" s="2" t="s">
        <v>9</v>
      </c>
      <c r="F143" s="2">
        <v>33</v>
      </c>
      <c r="G143" s="2">
        <v>0.33</v>
      </c>
      <c r="H143" s="2">
        <v>6339.7866670000003</v>
      </c>
      <c r="I143" s="2">
        <v>8.75475812</v>
      </c>
      <c r="J143" s="2">
        <v>79.622777310000004</v>
      </c>
      <c r="K143" s="2">
        <v>2012</v>
      </c>
      <c r="L143" s="2">
        <v>3</v>
      </c>
      <c r="N143" s="2" t="s">
        <v>4</v>
      </c>
      <c r="O143" s="2" t="s">
        <v>5</v>
      </c>
      <c r="P143" s="2">
        <v>3</v>
      </c>
      <c r="Q143" s="2">
        <v>5</v>
      </c>
      <c r="R143" s="2" t="s">
        <v>6</v>
      </c>
      <c r="S143" s="2">
        <v>33</v>
      </c>
      <c r="T143" s="2">
        <v>0.33</v>
      </c>
      <c r="U143" s="2">
        <v>8961.0295110000006</v>
      </c>
      <c r="V143" s="2">
        <v>9.1007519880000007</v>
      </c>
      <c r="W143" s="2">
        <v>94.662714469999997</v>
      </c>
      <c r="X143" s="2">
        <v>2012</v>
      </c>
      <c r="Y143" s="2">
        <v>3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CN143" s="2" t="s">
        <v>7</v>
      </c>
      <c r="CO143" s="2" t="s">
        <v>5</v>
      </c>
      <c r="CP143" s="2">
        <v>4</v>
      </c>
      <c r="CQ143" s="2">
        <v>5</v>
      </c>
      <c r="CR143" s="2" t="s">
        <v>9</v>
      </c>
      <c r="CS143" s="2">
        <v>5</v>
      </c>
      <c r="CT143" s="2">
        <v>0.05</v>
      </c>
      <c r="CU143" s="2">
        <v>2072.48</v>
      </c>
      <c r="CV143" s="2">
        <v>7.6369836339999999</v>
      </c>
      <c r="CW143" s="2">
        <v>45.524498899999998</v>
      </c>
      <c r="CX143" s="2">
        <v>2012</v>
      </c>
      <c r="CY143" s="2">
        <v>44</v>
      </c>
    </row>
    <row r="144" spans="1:103" x14ac:dyDescent="0.55000000000000004">
      <c r="A144" s="2" t="s">
        <v>4</v>
      </c>
      <c r="B144" s="2" t="s">
        <v>5</v>
      </c>
      <c r="C144" s="2">
        <v>5</v>
      </c>
      <c r="D144" s="2">
        <v>5</v>
      </c>
      <c r="E144" s="2" t="s">
        <v>9</v>
      </c>
      <c r="F144" s="2">
        <v>23</v>
      </c>
      <c r="G144" s="2">
        <v>0.23</v>
      </c>
      <c r="H144" s="2">
        <v>8169.76</v>
      </c>
      <c r="I144" s="2">
        <v>9.0083172069999993</v>
      </c>
      <c r="J144" s="2">
        <v>90.386724689999994</v>
      </c>
      <c r="K144" s="2">
        <v>2012</v>
      </c>
      <c r="L144" s="2">
        <v>5</v>
      </c>
      <c r="N144" s="2" t="s">
        <v>4</v>
      </c>
      <c r="O144" s="2" t="s">
        <v>5</v>
      </c>
      <c r="P144" s="2">
        <v>5</v>
      </c>
      <c r="Q144" s="2">
        <v>5</v>
      </c>
      <c r="R144" s="2" t="s">
        <v>6</v>
      </c>
      <c r="S144" s="2">
        <v>23</v>
      </c>
      <c r="T144" s="2">
        <v>0.23</v>
      </c>
      <c r="U144" s="2">
        <v>2512.4202650000002</v>
      </c>
      <c r="V144" s="2">
        <v>7.8293997600000003</v>
      </c>
      <c r="W144" s="2">
        <v>50.124048770000002</v>
      </c>
      <c r="X144" s="2">
        <v>2012</v>
      </c>
      <c r="Y144" s="2">
        <v>5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CN144" s="2" t="s">
        <v>7</v>
      </c>
      <c r="CO144" s="2" t="s">
        <v>5</v>
      </c>
      <c r="CP144" s="2">
        <v>5</v>
      </c>
      <c r="CQ144" s="2">
        <v>5</v>
      </c>
      <c r="CR144" s="2" t="s">
        <v>9</v>
      </c>
      <c r="CS144" s="2">
        <v>3</v>
      </c>
      <c r="CT144" s="2">
        <v>0.03</v>
      </c>
      <c r="CU144" s="2">
        <v>2104.8000000000002</v>
      </c>
      <c r="CV144" s="2">
        <v>7.6524507210000001</v>
      </c>
      <c r="CW144" s="2">
        <v>45.878099349999999</v>
      </c>
      <c r="CX144" s="2">
        <v>2012</v>
      </c>
      <c r="CY144" s="2">
        <v>45</v>
      </c>
    </row>
    <row r="145" spans="1:103" x14ac:dyDescent="0.55000000000000004">
      <c r="A145" s="2" t="s">
        <v>4</v>
      </c>
      <c r="B145" s="2" t="s">
        <v>5</v>
      </c>
      <c r="C145" s="2">
        <v>10</v>
      </c>
      <c r="D145" s="2">
        <v>5</v>
      </c>
      <c r="E145" s="2" t="s">
        <v>9</v>
      </c>
      <c r="F145" s="2">
        <v>24</v>
      </c>
      <c r="G145" s="2">
        <v>0.24</v>
      </c>
      <c r="H145" s="2">
        <v>3298.5066670000001</v>
      </c>
      <c r="I145" s="2">
        <v>8.1015282410000005</v>
      </c>
      <c r="J145" s="2">
        <v>57.432627199999999</v>
      </c>
      <c r="K145" s="2">
        <v>2012</v>
      </c>
      <c r="L145" s="2">
        <v>10</v>
      </c>
      <c r="N145" s="2" t="s">
        <v>4</v>
      </c>
      <c r="O145" s="2" t="s">
        <v>5</v>
      </c>
      <c r="P145" s="2">
        <v>10</v>
      </c>
      <c r="Q145" s="2">
        <v>5</v>
      </c>
      <c r="R145" s="2" t="s">
        <v>6</v>
      </c>
      <c r="S145" s="2">
        <v>24</v>
      </c>
      <c r="T145" s="2">
        <v>0.24</v>
      </c>
      <c r="U145" s="2">
        <v>3741.6481899999999</v>
      </c>
      <c r="V145" s="2">
        <v>8.2275487120000008</v>
      </c>
      <c r="W145" s="2">
        <v>61.169013319999998</v>
      </c>
      <c r="X145" s="2">
        <v>2012</v>
      </c>
      <c r="Y145" s="2">
        <v>10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CN145" s="2" t="s">
        <v>7</v>
      </c>
      <c r="CO145" s="2" t="s">
        <v>5</v>
      </c>
      <c r="CP145" s="2">
        <v>6</v>
      </c>
      <c r="CQ145" s="2">
        <v>5</v>
      </c>
      <c r="CR145" s="2" t="s">
        <v>9</v>
      </c>
      <c r="CS145" s="2">
        <v>6</v>
      </c>
      <c r="CT145" s="2">
        <v>0.06</v>
      </c>
      <c r="CU145" s="2">
        <v>2996.32</v>
      </c>
      <c r="CV145" s="2">
        <v>8.0054738350000001</v>
      </c>
      <c r="CW145" s="2">
        <v>54.738651789999999</v>
      </c>
      <c r="CX145" s="2">
        <v>2012</v>
      </c>
      <c r="CY145" s="2">
        <v>46</v>
      </c>
    </row>
    <row r="146" spans="1:103" x14ac:dyDescent="0.55000000000000004">
      <c r="A146" s="2" t="s">
        <v>4</v>
      </c>
      <c r="B146" s="2" t="s">
        <v>5</v>
      </c>
      <c r="C146" s="2">
        <v>11</v>
      </c>
      <c r="D146" s="2">
        <v>5</v>
      </c>
      <c r="E146" s="2" t="s">
        <v>9</v>
      </c>
      <c r="F146" s="2">
        <v>10</v>
      </c>
      <c r="G146" s="2">
        <v>0.1</v>
      </c>
      <c r="H146" s="2">
        <v>1316.2133329999999</v>
      </c>
      <c r="I146" s="2">
        <v>7.1832736730000004</v>
      </c>
      <c r="J146" s="2">
        <v>36.279654530000002</v>
      </c>
      <c r="K146" s="2">
        <v>2012</v>
      </c>
      <c r="L146" s="2">
        <v>11</v>
      </c>
      <c r="N146" s="2" t="s">
        <v>4</v>
      </c>
      <c r="O146" s="2" t="s">
        <v>5</v>
      </c>
      <c r="P146" s="2">
        <v>11</v>
      </c>
      <c r="Q146" s="2">
        <v>5</v>
      </c>
      <c r="R146" s="2" t="s">
        <v>6</v>
      </c>
      <c r="S146" s="2">
        <v>10</v>
      </c>
      <c r="T146" s="2">
        <v>0.1</v>
      </c>
      <c r="U146" s="2">
        <v>883.33731439999997</v>
      </c>
      <c r="V146" s="2">
        <v>6.7848385670000004</v>
      </c>
      <c r="W146" s="2">
        <v>29.720991139999999</v>
      </c>
      <c r="X146" s="2">
        <v>2012</v>
      </c>
      <c r="Y146" s="2">
        <v>11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CN146" s="2" t="s">
        <v>7</v>
      </c>
      <c r="CO146" s="2" t="s">
        <v>5</v>
      </c>
      <c r="CP146" s="2">
        <v>10</v>
      </c>
      <c r="CQ146" s="2">
        <v>5</v>
      </c>
      <c r="CR146" s="2" t="s">
        <v>9</v>
      </c>
      <c r="CS146" s="2">
        <v>18</v>
      </c>
      <c r="CT146" s="2">
        <v>0.18</v>
      </c>
      <c r="CU146" s="2">
        <v>1852.16</v>
      </c>
      <c r="CV146" s="2">
        <v>7.5246475689999999</v>
      </c>
      <c r="CW146" s="2">
        <v>43.036728500000002</v>
      </c>
      <c r="CX146" s="2">
        <v>2012</v>
      </c>
      <c r="CY146" s="2">
        <v>50</v>
      </c>
    </row>
    <row r="147" spans="1:103" x14ac:dyDescent="0.55000000000000004">
      <c r="A147" s="2" t="s">
        <v>4</v>
      </c>
      <c r="B147" s="2" t="s">
        <v>5</v>
      </c>
      <c r="C147" s="2">
        <v>15</v>
      </c>
      <c r="D147" s="2">
        <v>5</v>
      </c>
      <c r="E147" s="2" t="s">
        <v>9</v>
      </c>
      <c r="F147" s="2">
        <v>22</v>
      </c>
      <c r="G147" s="2">
        <v>0.22</v>
      </c>
      <c r="H147" s="2"/>
      <c r="I147" s="2"/>
      <c r="J147" s="2"/>
      <c r="K147" s="2">
        <v>2012</v>
      </c>
      <c r="L147" s="2">
        <v>15</v>
      </c>
      <c r="N147" s="2" t="s">
        <v>4</v>
      </c>
      <c r="O147" s="2" t="s">
        <v>5</v>
      </c>
      <c r="P147" s="2">
        <v>15</v>
      </c>
      <c r="Q147" s="2">
        <v>5</v>
      </c>
      <c r="R147" s="2" t="s">
        <v>6</v>
      </c>
      <c r="S147" s="2">
        <v>22</v>
      </c>
      <c r="T147" s="2">
        <v>0.22</v>
      </c>
      <c r="U147" s="2"/>
      <c r="V147" s="2"/>
      <c r="W147" s="2"/>
      <c r="X147" s="2">
        <v>2012</v>
      </c>
      <c r="Y147" s="2">
        <v>15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CN147" s="2" t="s">
        <v>7</v>
      </c>
      <c r="CO147" s="2" t="s">
        <v>5</v>
      </c>
      <c r="CP147" s="2">
        <v>12</v>
      </c>
      <c r="CQ147" s="2">
        <v>5</v>
      </c>
      <c r="CR147" s="2" t="s">
        <v>9</v>
      </c>
      <c r="CS147" s="2">
        <v>11</v>
      </c>
      <c r="CT147" s="2">
        <v>0.11</v>
      </c>
      <c r="CU147" s="2">
        <v>1933.5466670000001</v>
      </c>
      <c r="CV147" s="2">
        <v>7.5676282969999997</v>
      </c>
      <c r="CW147" s="2">
        <v>43.972112379999999</v>
      </c>
      <c r="CX147" s="2">
        <v>2012</v>
      </c>
      <c r="CY147" s="2">
        <v>52</v>
      </c>
    </row>
    <row r="148" spans="1:103" x14ac:dyDescent="0.55000000000000004">
      <c r="A148" s="2" t="s">
        <v>4</v>
      </c>
      <c r="B148" s="2" t="s">
        <v>5</v>
      </c>
      <c r="C148" s="2">
        <v>16</v>
      </c>
      <c r="D148" s="2">
        <v>5</v>
      </c>
      <c r="E148" s="2" t="s">
        <v>9</v>
      </c>
      <c r="F148" s="2">
        <v>14.000000000000002</v>
      </c>
      <c r="G148" s="2">
        <v>0.14000000000000001</v>
      </c>
      <c r="H148" s="2">
        <v>4865.6533330000002</v>
      </c>
      <c r="I148" s="2">
        <v>8.4901617789999992</v>
      </c>
      <c r="J148" s="2">
        <v>69.754235230000006</v>
      </c>
      <c r="K148" s="2">
        <v>2012</v>
      </c>
      <c r="L148" s="2">
        <v>16</v>
      </c>
      <c r="N148" s="2" t="s">
        <v>4</v>
      </c>
      <c r="O148" s="2" t="s">
        <v>5</v>
      </c>
      <c r="P148" s="2">
        <v>16</v>
      </c>
      <c r="Q148" s="2">
        <v>5</v>
      </c>
      <c r="R148" s="2" t="s">
        <v>6</v>
      </c>
      <c r="S148" s="2">
        <v>14.000000000000002</v>
      </c>
      <c r="T148" s="2">
        <v>0.14000000000000001</v>
      </c>
      <c r="U148" s="2">
        <v>3240.1099450000002</v>
      </c>
      <c r="V148" s="2">
        <v>8.0836711260000005</v>
      </c>
      <c r="W148" s="2">
        <v>56.921963640000001</v>
      </c>
      <c r="X148" s="2">
        <v>2012</v>
      </c>
      <c r="Y148" s="2">
        <v>16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CN148" s="2" t="s">
        <v>7</v>
      </c>
      <c r="CO148" s="2" t="s">
        <v>5</v>
      </c>
      <c r="CP148" s="2">
        <v>13</v>
      </c>
      <c r="CQ148" s="2">
        <v>5</v>
      </c>
      <c r="CR148" s="2" t="s">
        <v>9</v>
      </c>
      <c r="CS148" s="2">
        <v>11</v>
      </c>
      <c r="CT148" s="2">
        <v>0.11</v>
      </c>
      <c r="CU148" s="2">
        <v>1385.4933329999999</v>
      </c>
      <c r="CV148" s="2">
        <v>7.2345330570000002</v>
      </c>
      <c r="CW148" s="2">
        <v>37.222215579999997</v>
      </c>
      <c r="CX148" s="2">
        <v>2012</v>
      </c>
      <c r="CY148" s="2">
        <v>53</v>
      </c>
    </row>
    <row r="149" spans="1:103" x14ac:dyDescent="0.55000000000000004">
      <c r="A149" s="2" t="s">
        <v>4</v>
      </c>
      <c r="B149" s="2" t="s">
        <v>5</v>
      </c>
      <c r="C149" s="2">
        <v>18</v>
      </c>
      <c r="D149" s="2">
        <v>5</v>
      </c>
      <c r="E149" s="2" t="s">
        <v>9</v>
      </c>
      <c r="F149" s="2">
        <v>18</v>
      </c>
      <c r="G149" s="2">
        <v>0.18</v>
      </c>
      <c r="H149" s="2">
        <v>2342.7733330000001</v>
      </c>
      <c r="I149" s="2">
        <v>7.7595174450000002</v>
      </c>
      <c r="J149" s="2">
        <v>48.402203800000002</v>
      </c>
      <c r="K149" s="2">
        <v>2012</v>
      </c>
      <c r="L149" s="2">
        <v>18</v>
      </c>
      <c r="N149" s="2" t="s">
        <v>4</v>
      </c>
      <c r="O149" s="2" t="s">
        <v>5</v>
      </c>
      <c r="P149" s="2">
        <v>18</v>
      </c>
      <c r="Q149" s="2">
        <v>5</v>
      </c>
      <c r="R149" s="2" t="s">
        <v>6</v>
      </c>
      <c r="S149" s="2">
        <v>18</v>
      </c>
      <c r="T149" s="2">
        <v>0.18</v>
      </c>
      <c r="U149" s="2">
        <v>172.6043363</v>
      </c>
      <c r="V149" s="2">
        <v>5.1567787809999999</v>
      </c>
      <c r="W149" s="2">
        <v>13.13789695</v>
      </c>
      <c r="X149" s="2">
        <v>2012</v>
      </c>
      <c r="Y149" s="2">
        <v>18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CN149" s="2" t="s">
        <v>7</v>
      </c>
      <c r="CO149" s="2" t="s">
        <v>5</v>
      </c>
      <c r="CP149" s="2">
        <v>17</v>
      </c>
      <c r="CQ149" s="2">
        <v>5</v>
      </c>
      <c r="CR149" s="2" t="s">
        <v>9</v>
      </c>
      <c r="CS149" s="2">
        <v>25</v>
      </c>
      <c r="CT149" s="2">
        <v>0.25</v>
      </c>
      <c r="CU149" s="2">
        <v>6611.7866670000003</v>
      </c>
      <c r="CV149" s="2">
        <v>8.7967604280000007</v>
      </c>
      <c r="CW149" s="2">
        <v>81.312893610000003</v>
      </c>
      <c r="CX149" s="2">
        <v>2012</v>
      </c>
      <c r="CY149" s="2">
        <v>57</v>
      </c>
    </row>
    <row r="150" spans="1:103" x14ac:dyDescent="0.55000000000000004">
      <c r="A150" s="2" t="s">
        <v>4</v>
      </c>
      <c r="B150" s="2" t="s">
        <v>5</v>
      </c>
      <c r="C150" s="2">
        <v>21</v>
      </c>
      <c r="D150" s="2">
        <v>5</v>
      </c>
      <c r="E150" s="2" t="s">
        <v>9</v>
      </c>
      <c r="F150" s="2">
        <v>9</v>
      </c>
      <c r="G150" s="2">
        <v>0.09</v>
      </c>
      <c r="H150" s="2">
        <v>2966.9333329999999</v>
      </c>
      <c r="I150" s="2">
        <v>7.9956211420000001</v>
      </c>
      <c r="J150" s="2">
        <v>54.469563360000002</v>
      </c>
      <c r="K150" s="2">
        <v>2012</v>
      </c>
      <c r="L150" s="2">
        <v>21</v>
      </c>
      <c r="N150" s="2" t="s">
        <v>4</v>
      </c>
      <c r="O150" s="2" t="s">
        <v>5</v>
      </c>
      <c r="P150" s="2">
        <v>21</v>
      </c>
      <c r="Q150" s="2">
        <v>5</v>
      </c>
      <c r="R150" s="2" t="s">
        <v>6</v>
      </c>
      <c r="S150" s="2">
        <v>9</v>
      </c>
      <c r="T150" s="2">
        <v>0.09</v>
      </c>
      <c r="U150" s="2">
        <v>1306.1590329999999</v>
      </c>
      <c r="V150" s="2">
        <v>7.1756113839999998</v>
      </c>
      <c r="W150" s="2">
        <v>36.140822249999999</v>
      </c>
      <c r="X150" s="2">
        <v>2012</v>
      </c>
      <c r="Y150" s="2">
        <v>21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CN150" s="2" t="s">
        <v>7</v>
      </c>
      <c r="CO150" s="2" t="s">
        <v>5</v>
      </c>
      <c r="CP150" s="2">
        <v>18</v>
      </c>
      <c r="CQ150" s="2">
        <v>5</v>
      </c>
      <c r="CR150" s="2" t="s">
        <v>9</v>
      </c>
      <c r="CS150" s="2">
        <v>14.000000000000002</v>
      </c>
      <c r="CT150" s="2">
        <v>0.14000000000000001</v>
      </c>
      <c r="CU150" s="2">
        <v>2870.4</v>
      </c>
      <c r="CV150" s="2">
        <v>7.9625549949999996</v>
      </c>
      <c r="CW150" s="2">
        <v>53.576114080000004</v>
      </c>
      <c r="CX150" s="2">
        <v>2012</v>
      </c>
      <c r="CY150" s="2">
        <v>58</v>
      </c>
    </row>
    <row r="151" spans="1:103" x14ac:dyDescent="0.55000000000000004">
      <c r="A151" s="2" t="s">
        <v>4</v>
      </c>
      <c r="B151" s="2" t="s">
        <v>5</v>
      </c>
      <c r="C151" s="2">
        <v>26</v>
      </c>
      <c r="D151" s="2">
        <v>5</v>
      </c>
      <c r="E151" s="2" t="s">
        <v>9</v>
      </c>
      <c r="F151" s="2">
        <v>5</v>
      </c>
      <c r="G151" s="2">
        <v>0.05</v>
      </c>
      <c r="H151" s="2">
        <v>2916.48</v>
      </c>
      <c r="I151" s="2">
        <v>7.9784755089999999</v>
      </c>
      <c r="J151" s="2">
        <v>54.00444426</v>
      </c>
      <c r="K151" s="2">
        <v>2012</v>
      </c>
      <c r="L151" s="2">
        <v>26</v>
      </c>
      <c r="N151" s="2" t="s">
        <v>4</v>
      </c>
      <c r="O151" s="2" t="s">
        <v>5</v>
      </c>
      <c r="P151" s="2">
        <v>26</v>
      </c>
      <c r="Q151" s="2">
        <v>5</v>
      </c>
      <c r="R151" s="2" t="s">
        <v>6</v>
      </c>
      <c r="S151" s="2">
        <v>5</v>
      </c>
      <c r="T151" s="2">
        <v>0.05</v>
      </c>
      <c r="U151" s="2">
        <v>2111.6805880000002</v>
      </c>
      <c r="V151" s="2">
        <v>7.6557128409999997</v>
      </c>
      <c r="W151" s="2">
        <v>45.953025879999998</v>
      </c>
      <c r="X151" s="2">
        <v>2012</v>
      </c>
      <c r="Y151" s="2">
        <v>26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CN151" s="2" t="s">
        <v>7</v>
      </c>
      <c r="CO151" s="2" t="s">
        <v>5</v>
      </c>
      <c r="CP151" s="2">
        <v>19</v>
      </c>
      <c r="CQ151" s="2">
        <v>5</v>
      </c>
      <c r="CR151" s="2" t="s">
        <v>9</v>
      </c>
      <c r="CS151" s="2">
        <v>18</v>
      </c>
      <c r="CT151" s="2">
        <v>0.18</v>
      </c>
      <c r="CU151" s="2">
        <v>4505.12</v>
      </c>
      <c r="CV151" s="2">
        <v>8.4131917519999995</v>
      </c>
      <c r="CW151" s="2">
        <v>67.120190699999995</v>
      </c>
      <c r="CX151" s="2">
        <v>2012</v>
      </c>
      <c r="CY151" s="2">
        <v>59</v>
      </c>
    </row>
    <row r="152" spans="1:103" x14ac:dyDescent="0.55000000000000004">
      <c r="A152" s="2" t="s">
        <v>4</v>
      </c>
      <c r="B152" s="2" t="s">
        <v>5</v>
      </c>
      <c r="C152" s="2">
        <v>27</v>
      </c>
      <c r="D152" s="2">
        <v>5</v>
      </c>
      <c r="E152" s="2" t="s">
        <v>9</v>
      </c>
      <c r="F152" s="2">
        <v>13</v>
      </c>
      <c r="G152" s="2">
        <v>0.13</v>
      </c>
      <c r="H152" s="2">
        <v>4750.7733330000001</v>
      </c>
      <c r="I152" s="2">
        <v>8.4662731610000002</v>
      </c>
      <c r="J152" s="2">
        <v>68.925853880000005</v>
      </c>
      <c r="K152" s="2">
        <v>2012</v>
      </c>
      <c r="L152" s="2">
        <v>27</v>
      </c>
      <c r="N152" s="2" t="s">
        <v>4</v>
      </c>
      <c r="O152" s="2" t="s">
        <v>5</v>
      </c>
      <c r="P152" s="2">
        <v>27</v>
      </c>
      <c r="Q152" s="2">
        <v>5</v>
      </c>
      <c r="R152" s="2" t="s">
        <v>6</v>
      </c>
      <c r="S152" s="2">
        <v>13</v>
      </c>
      <c r="T152" s="2">
        <v>0.13</v>
      </c>
      <c r="U152" s="2">
        <v>684.65252299999997</v>
      </c>
      <c r="V152" s="2">
        <v>6.5303709730000001</v>
      </c>
      <c r="W152" s="2">
        <v>26.165865610000001</v>
      </c>
      <c r="X152" s="2">
        <v>2012</v>
      </c>
      <c r="Y152" s="2">
        <v>27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CN152" s="2" t="s">
        <v>7</v>
      </c>
      <c r="CO152" s="2" t="s">
        <v>5</v>
      </c>
      <c r="CP152" s="2">
        <v>22</v>
      </c>
      <c r="CQ152" s="2">
        <v>5</v>
      </c>
      <c r="CR152" s="2" t="s">
        <v>9</v>
      </c>
      <c r="CS152" s="2">
        <v>12</v>
      </c>
      <c r="CT152" s="2">
        <v>0.12</v>
      </c>
      <c r="CU152" s="2">
        <v>1987.573333</v>
      </c>
      <c r="CV152" s="2">
        <v>7.595172743</v>
      </c>
      <c r="CW152" s="2">
        <v>44.582208710000003</v>
      </c>
      <c r="CX152" s="2">
        <v>2012</v>
      </c>
      <c r="CY152" s="2">
        <v>62</v>
      </c>
    </row>
    <row r="153" spans="1:103" x14ac:dyDescent="0.55000000000000004">
      <c r="A153" s="2" t="s">
        <v>4</v>
      </c>
      <c r="B153" s="2" t="s">
        <v>5</v>
      </c>
      <c r="C153" s="2">
        <v>28</v>
      </c>
      <c r="D153" s="2">
        <v>5</v>
      </c>
      <c r="E153" s="2" t="s">
        <v>9</v>
      </c>
      <c r="F153" s="2">
        <v>9</v>
      </c>
      <c r="G153" s="2">
        <v>0.09</v>
      </c>
      <c r="H153" s="2">
        <v>1302.2933330000001</v>
      </c>
      <c r="I153" s="2">
        <v>7.1726496729999996</v>
      </c>
      <c r="J153" s="2">
        <v>36.087301549999999</v>
      </c>
      <c r="K153" s="2">
        <v>2012</v>
      </c>
      <c r="L153" s="2">
        <v>28</v>
      </c>
      <c r="N153" s="2" t="s">
        <v>4</v>
      </c>
      <c r="O153" s="2" t="s">
        <v>5</v>
      </c>
      <c r="P153" s="2">
        <v>28</v>
      </c>
      <c r="Q153" s="2">
        <v>5</v>
      </c>
      <c r="R153" s="2" t="s">
        <v>6</v>
      </c>
      <c r="S153" s="2">
        <v>9</v>
      </c>
      <c r="T153" s="2">
        <v>0.09</v>
      </c>
      <c r="U153" s="2">
        <v>339.3653104</v>
      </c>
      <c r="V153" s="2">
        <v>5.8300194830000001</v>
      </c>
      <c r="W153" s="2">
        <v>18.421870439999999</v>
      </c>
      <c r="X153" s="2">
        <v>2012</v>
      </c>
      <c r="Y153" s="2">
        <v>28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CN153" s="2" t="s">
        <v>7</v>
      </c>
      <c r="CO153" s="2" t="s">
        <v>5</v>
      </c>
      <c r="CP153" s="2">
        <v>24</v>
      </c>
      <c r="CQ153" s="2">
        <v>5</v>
      </c>
      <c r="CR153" s="2" t="s">
        <v>9</v>
      </c>
      <c r="CS153" s="2">
        <v>18</v>
      </c>
      <c r="CT153" s="2">
        <v>0.18</v>
      </c>
      <c r="CU153" s="2">
        <v>4325.3866669999998</v>
      </c>
      <c r="CV153" s="2">
        <v>8.3724879849999994</v>
      </c>
      <c r="CW153" s="2">
        <v>65.767671899999996</v>
      </c>
      <c r="CX153" s="2">
        <v>2012</v>
      </c>
      <c r="CY153" s="2">
        <v>64</v>
      </c>
    </row>
    <row r="154" spans="1:103" x14ac:dyDescent="0.55000000000000004">
      <c r="A154" s="2" t="s">
        <v>4</v>
      </c>
      <c r="B154" s="2" t="s">
        <v>5</v>
      </c>
      <c r="C154" s="2">
        <v>29</v>
      </c>
      <c r="D154" s="2">
        <v>5</v>
      </c>
      <c r="E154" s="2" t="s">
        <v>9</v>
      </c>
      <c r="F154" s="2">
        <v>24</v>
      </c>
      <c r="G154" s="2">
        <v>0.24</v>
      </c>
      <c r="H154" s="2">
        <v>4307.4133330000004</v>
      </c>
      <c r="I154" s="2">
        <v>8.3683249790000005</v>
      </c>
      <c r="J154" s="2">
        <v>65.630887040000005</v>
      </c>
      <c r="K154" s="2">
        <v>2012</v>
      </c>
      <c r="L154" s="2">
        <v>29</v>
      </c>
      <c r="N154" s="2" t="s">
        <v>4</v>
      </c>
      <c r="O154" s="2" t="s">
        <v>5</v>
      </c>
      <c r="P154" s="2">
        <v>29</v>
      </c>
      <c r="Q154" s="2">
        <v>5</v>
      </c>
      <c r="R154" s="2" t="s">
        <v>6</v>
      </c>
      <c r="S154" s="2">
        <v>24</v>
      </c>
      <c r="T154" s="2">
        <v>0.24</v>
      </c>
      <c r="U154" s="2">
        <v>4941.0519080000004</v>
      </c>
      <c r="V154" s="2">
        <v>8.5055358900000009</v>
      </c>
      <c r="W154" s="2">
        <v>70.29261631</v>
      </c>
      <c r="X154" s="2">
        <v>2012</v>
      </c>
      <c r="Y154" s="2">
        <v>29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CN154" s="2" t="s">
        <v>7</v>
      </c>
      <c r="CO154" s="2" t="s">
        <v>5</v>
      </c>
      <c r="CP154" s="2">
        <v>26</v>
      </c>
      <c r="CQ154" s="2">
        <v>5</v>
      </c>
      <c r="CR154" s="2" t="s">
        <v>9</v>
      </c>
      <c r="CS154" s="2">
        <v>32</v>
      </c>
      <c r="CT154" s="2">
        <v>0.32</v>
      </c>
      <c r="CU154" s="2">
        <v>7121.0666670000001</v>
      </c>
      <c r="CV154" s="2">
        <v>8.8709532249999992</v>
      </c>
      <c r="CW154" s="2">
        <v>84.386412809999996</v>
      </c>
      <c r="CX154" s="2">
        <v>2012</v>
      </c>
      <c r="CY154" s="2">
        <v>66</v>
      </c>
    </row>
    <row r="155" spans="1:103" x14ac:dyDescent="0.55000000000000004">
      <c r="A155" s="2" t="s">
        <v>4</v>
      </c>
      <c r="B155" s="2" t="s">
        <v>5</v>
      </c>
      <c r="C155" s="2">
        <v>31</v>
      </c>
      <c r="D155" s="2">
        <v>5</v>
      </c>
      <c r="E155" s="2" t="s">
        <v>9</v>
      </c>
      <c r="F155" s="2">
        <v>15</v>
      </c>
      <c r="G155" s="2">
        <v>0.15</v>
      </c>
      <c r="H155" s="2">
        <v>4591.68</v>
      </c>
      <c r="I155" s="2">
        <v>8.4322190110000008</v>
      </c>
      <c r="J155" s="2">
        <v>67.761936219999996</v>
      </c>
      <c r="K155" s="2">
        <v>2012</v>
      </c>
      <c r="L155" s="2">
        <v>31</v>
      </c>
      <c r="N155" s="2" t="s">
        <v>4</v>
      </c>
      <c r="O155" s="2" t="s">
        <v>5</v>
      </c>
      <c r="P155" s="2">
        <v>31</v>
      </c>
      <c r="Q155" s="2">
        <v>5</v>
      </c>
      <c r="R155" s="2" t="s">
        <v>6</v>
      </c>
      <c r="S155" s="2">
        <v>15</v>
      </c>
      <c r="T155" s="2">
        <v>0.15</v>
      </c>
      <c r="U155" s="2">
        <v>1120.0825010000001</v>
      </c>
      <c r="V155" s="2">
        <v>7.0220500159999997</v>
      </c>
      <c r="W155" s="2">
        <v>33.467633630000002</v>
      </c>
      <c r="X155" s="2">
        <v>2012</v>
      </c>
      <c r="Y155" s="2">
        <v>31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CN155" s="2" t="s">
        <v>7</v>
      </c>
      <c r="CO155" s="2" t="s">
        <v>5</v>
      </c>
      <c r="CP155" s="2">
        <v>30</v>
      </c>
      <c r="CQ155" s="2">
        <v>5</v>
      </c>
      <c r="CR155" s="2" t="s">
        <v>9</v>
      </c>
      <c r="CS155" s="2">
        <v>8</v>
      </c>
      <c r="CT155" s="2">
        <v>0.08</v>
      </c>
      <c r="CU155" s="2">
        <v>1309.44</v>
      </c>
      <c r="CV155" s="2">
        <v>7.1781182379999997</v>
      </c>
      <c r="CW155" s="2">
        <v>36.186185209999998</v>
      </c>
      <c r="CX155" s="2">
        <v>2012</v>
      </c>
      <c r="CY155" s="2">
        <v>70</v>
      </c>
    </row>
    <row r="156" spans="1:103" x14ac:dyDescent="0.55000000000000004">
      <c r="A156" s="2" t="s">
        <v>4</v>
      </c>
      <c r="B156" s="2" t="s">
        <v>5</v>
      </c>
      <c r="C156" s="2">
        <v>35</v>
      </c>
      <c r="D156" s="2">
        <v>5</v>
      </c>
      <c r="E156" s="2" t="s">
        <v>9</v>
      </c>
      <c r="F156" s="2">
        <v>23</v>
      </c>
      <c r="G156" s="2">
        <v>0.23</v>
      </c>
      <c r="H156" s="2">
        <v>2776.3733339999999</v>
      </c>
      <c r="I156" s="2">
        <v>7.9292609159999996</v>
      </c>
      <c r="J156" s="2">
        <v>52.691302260000001</v>
      </c>
      <c r="K156" s="2">
        <v>2012</v>
      </c>
      <c r="L156" s="2">
        <v>35</v>
      </c>
      <c r="N156" s="2" t="s">
        <v>4</v>
      </c>
      <c r="O156" s="2" t="s">
        <v>5</v>
      </c>
      <c r="P156" s="2">
        <v>35</v>
      </c>
      <c r="Q156" s="2">
        <v>5</v>
      </c>
      <c r="R156" s="2" t="s">
        <v>6</v>
      </c>
      <c r="S156" s="2">
        <v>23</v>
      </c>
      <c r="T156" s="2">
        <v>0.23</v>
      </c>
      <c r="U156" s="2">
        <v>1733.714086</v>
      </c>
      <c r="V156" s="2">
        <v>7.4585978869999998</v>
      </c>
      <c r="W156" s="2">
        <v>41.637892430000001</v>
      </c>
      <c r="X156" s="2">
        <v>2012</v>
      </c>
      <c r="Y156" s="2">
        <v>35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CN156" s="2" t="s">
        <v>7</v>
      </c>
      <c r="CO156" s="2" t="s">
        <v>5</v>
      </c>
      <c r="CP156" s="2">
        <v>31</v>
      </c>
      <c r="CQ156" s="2">
        <v>5</v>
      </c>
      <c r="CR156" s="2" t="s">
        <v>9</v>
      </c>
      <c r="CS156" s="2">
        <v>8</v>
      </c>
      <c r="CT156" s="2">
        <v>0.08</v>
      </c>
      <c r="CU156" s="2">
        <v>327.73333330000003</v>
      </c>
      <c r="CV156" s="2">
        <v>5.7952468850000001</v>
      </c>
      <c r="CW156" s="2">
        <v>18.103406679999999</v>
      </c>
      <c r="CX156" s="2">
        <v>2012</v>
      </c>
      <c r="CY156" s="2">
        <v>71</v>
      </c>
    </row>
    <row r="157" spans="1:103" x14ac:dyDescent="0.55000000000000004">
      <c r="A157" s="2" t="s">
        <v>8</v>
      </c>
      <c r="B157" s="2" t="s">
        <v>5</v>
      </c>
      <c r="C157" s="2">
        <v>1</v>
      </c>
      <c r="D157" s="2">
        <v>5</v>
      </c>
      <c r="E157" s="2" t="s">
        <v>9</v>
      </c>
      <c r="F157" s="2">
        <v>17</v>
      </c>
      <c r="G157" s="2">
        <v>0.17</v>
      </c>
      <c r="H157" s="2">
        <v>775.30666670000005</v>
      </c>
      <c r="I157" s="2">
        <v>6.6545476309999998</v>
      </c>
      <c r="J157" s="2">
        <v>27.844329170000002</v>
      </c>
      <c r="K157" s="2">
        <v>2012</v>
      </c>
      <c r="L157" s="2">
        <v>81</v>
      </c>
      <c r="N157" s="2" t="s">
        <v>8</v>
      </c>
      <c r="O157" s="2" t="s">
        <v>5</v>
      </c>
      <c r="P157" s="2">
        <v>1</v>
      </c>
      <c r="Q157" s="2">
        <v>5</v>
      </c>
      <c r="R157" s="2" t="s">
        <v>6</v>
      </c>
      <c r="S157" s="2">
        <v>17</v>
      </c>
      <c r="T157" s="2">
        <v>0.17</v>
      </c>
      <c r="U157" s="2">
        <v>244.66025450000001</v>
      </c>
      <c r="V157" s="2">
        <v>5.5039495020000002</v>
      </c>
      <c r="W157" s="2">
        <v>15.641619309999999</v>
      </c>
      <c r="X157" s="2">
        <v>2012</v>
      </c>
      <c r="Y157" s="2">
        <v>81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CN157" s="2" t="s">
        <v>7</v>
      </c>
      <c r="CO157" s="2" t="s">
        <v>5</v>
      </c>
      <c r="CP157" s="2">
        <v>33</v>
      </c>
      <c r="CQ157" s="2">
        <v>5</v>
      </c>
      <c r="CR157" s="2" t="s">
        <v>9</v>
      </c>
      <c r="CS157" s="2">
        <v>26</v>
      </c>
      <c r="CT157" s="2">
        <v>0.26</v>
      </c>
      <c r="CU157" s="2">
        <v>7912.2666669999999</v>
      </c>
      <c r="CV157" s="2">
        <v>8.9762959549999994</v>
      </c>
      <c r="CW157" s="2">
        <v>88.950922800000001</v>
      </c>
      <c r="CX157" s="2">
        <v>2012</v>
      </c>
      <c r="CY157" s="2">
        <v>73</v>
      </c>
    </row>
    <row r="158" spans="1:103" x14ac:dyDescent="0.55000000000000004">
      <c r="A158" s="2" t="s">
        <v>8</v>
      </c>
      <c r="B158" s="2" t="s">
        <v>5</v>
      </c>
      <c r="C158" s="2">
        <v>2</v>
      </c>
      <c r="D158" s="2">
        <v>5</v>
      </c>
      <c r="E158" s="2" t="s">
        <v>9</v>
      </c>
      <c r="F158" s="2">
        <v>27</v>
      </c>
      <c r="G158" s="2">
        <v>0.27</v>
      </c>
      <c r="H158" s="2">
        <v>3607.2</v>
      </c>
      <c r="I158" s="2">
        <v>8.1909643120000002</v>
      </c>
      <c r="J158" s="2">
        <v>60.059970030000002</v>
      </c>
      <c r="K158" s="2">
        <v>2012</v>
      </c>
      <c r="L158" s="2">
        <v>82</v>
      </c>
      <c r="N158" s="2" t="s">
        <v>8</v>
      </c>
      <c r="O158" s="2" t="s">
        <v>5</v>
      </c>
      <c r="P158" s="2">
        <v>2</v>
      </c>
      <c r="Q158" s="2">
        <v>5</v>
      </c>
      <c r="R158" s="2" t="s">
        <v>6</v>
      </c>
      <c r="S158" s="2">
        <v>27</v>
      </c>
      <c r="T158" s="2">
        <v>0.27</v>
      </c>
      <c r="U158" s="2">
        <v>228.18434640000001</v>
      </c>
      <c r="V158" s="2">
        <v>5.4345266859999999</v>
      </c>
      <c r="W158" s="2">
        <v>15.10577196</v>
      </c>
      <c r="X158" s="2">
        <v>2012</v>
      </c>
      <c r="Y158" s="2">
        <v>82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CN158" s="2" t="s">
        <v>7</v>
      </c>
      <c r="CO158" s="2" t="s">
        <v>5</v>
      </c>
      <c r="CP158" s="2">
        <v>34</v>
      </c>
      <c r="CQ158" s="2">
        <v>5</v>
      </c>
      <c r="CR158" s="2" t="s">
        <v>9</v>
      </c>
      <c r="CS158" s="2">
        <v>27</v>
      </c>
      <c r="CT158" s="2">
        <v>0.27</v>
      </c>
      <c r="CU158" s="2">
        <v>3168.64</v>
      </c>
      <c r="CV158" s="2">
        <v>8.0613732959999993</v>
      </c>
      <c r="CW158" s="2">
        <v>56.290674180000003</v>
      </c>
      <c r="CX158" s="2">
        <v>2012</v>
      </c>
      <c r="CY158" s="2">
        <v>74</v>
      </c>
    </row>
    <row r="159" spans="1:103" x14ac:dyDescent="0.55000000000000004">
      <c r="A159" s="2" t="s">
        <v>8</v>
      </c>
      <c r="B159" s="2" t="s">
        <v>5</v>
      </c>
      <c r="C159" s="2">
        <v>3</v>
      </c>
      <c r="D159" s="2">
        <v>5</v>
      </c>
      <c r="E159" s="2" t="s">
        <v>9</v>
      </c>
      <c r="F159" s="2">
        <v>6</v>
      </c>
      <c r="G159" s="2">
        <v>0.06</v>
      </c>
      <c r="H159" s="2">
        <v>511.2</v>
      </c>
      <c r="I159" s="2">
        <v>6.2387151740000002</v>
      </c>
      <c r="J159" s="2">
        <v>22.60973242</v>
      </c>
      <c r="K159" s="2">
        <v>2012</v>
      </c>
      <c r="L159" s="2">
        <v>83</v>
      </c>
      <c r="N159" s="2" t="s">
        <v>8</v>
      </c>
      <c r="O159" s="2" t="s">
        <v>5</v>
      </c>
      <c r="P159" s="2">
        <v>3</v>
      </c>
      <c r="Q159" s="2">
        <v>5</v>
      </c>
      <c r="R159" s="2" t="s">
        <v>6</v>
      </c>
      <c r="S159" s="2">
        <v>6</v>
      </c>
      <c r="T159" s="2">
        <v>0.06</v>
      </c>
      <c r="U159" s="2">
        <v>54.014449689999999</v>
      </c>
      <c r="V159" s="2">
        <v>4.0075958719999996</v>
      </c>
      <c r="W159" s="2">
        <v>7.34945234</v>
      </c>
      <c r="X159" s="2">
        <v>2012</v>
      </c>
      <c r="Y159" s="2">
        <v>83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CN159" s="2" t="s">
        <v>8</v>
      </c>
      <c r="CO159" s="2" t="s">
        <v>5</v>
      </c>
      <c r="CP159" s="2">
        <v>1</v>
      </c>
      <c r="CQ159" s="2">
        <v>1</v>
      </c>
      <c r="CR159" s="2" t="s">
        <v>9</v>
      </c>
      <c r="CS159" s="2">
        <v>17</v>
      </c>
      <c r="CT159" s="2">
        <v>0.17</v>
      </c>
      <c r="CU159" s="2">
        <v>5396.5333330000003</v>
      </c>
      <c r="CV159" s="2">
        <v>8.5936973380000001</v>
      </c>
      <c r="CW159" s="2">
        <v>73.461100819999999</v>
      </c>
      <c r="CX159" s="2">
        <v>2008</v>
      </c>
      <c r="CY159" s="2">
        <v>81</v>
      </c>
    </row>
    <row r="160" spans="1:103" x14ac:dyDescent="0.55000000000000004">
      <c r="A160" s="2" t="s">
        <v>8</v>
      </c>
      <c r="B160" s="2" t="s">
        <v>5</v>
      </c>
      <c r="C160" s="2">
        <v>4</v>
      </c>
      <c r="D160" s="2">
        <v>5</v>
      </c>
      <c r="E160" s="2" t="s">
        <v>9</v>
      </c>
      <c r="F160" s="2">
        <v>8</v>
      </c>
      <c r="G160" s="2">
        <v>0.08</v>
      </c>
      <c r="H160" s="2">
        <v>2340.8000000000002</v>
      </c>
      <c r="I160" s="2">
        <v>7.7586751429999996</v>
      </c>
      <c r="J160" s="2">
        <v>48.381814769999998</v>
      </c>
      <c r="K160" s="2">
        <v>2012</v>
      </c>
      <c r="L160" s="2">
        <v>84</v>
      </c>
      <c r="N160" s="2" t="s">
        <v>8</v>
      </c>
      <c r="O160" s="2" t="s">
        <v>5</v>
      </c>
      <c r="P160" s="2">
        <v>4</v>
      </c>
      <c r="Q160" s="2">
        <v>5</v>
      </c>
      <c r="R160" s="2" t="s">
        <v>6</v>
      </c>
      <c r="S160" s="2">
        <v>8</v>
      </c>
      <c r="T160" s="2">
        <v>0.08</v>
      </c>
      <c r="U160" s="2">
        <v>0</v>
      </c>
      <c r="V160" s="2">
        <v>0</v>
      </c>
      <c r="W160" s="2">
        <v>0</v>
      </c>
      <c r="X160" s="2">
        <v>2012</v>
      </c>
      <c r="Y160" s="2">
        <v>84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CN160" s="2" t="s">
        <v>8</v>
      </c>
      <c r="CO160" s="2" t="s">
        <v>5</v>
      </c>
      <c r="CP160" s="2">
        <v>2</v>
      </c>
      <c r="CQ160" s="2">
        <v>1</v>
      </c>
      <c r="CR160" s="2" t="s">
        <v>9</v>
      </c>
      <c r="CS160" s="2">
        <v>27</v>
      </c>
      <c r="CT160" s="2">
        <v>0.27</v>
      </c>
      <c r="CU160" s="2">
        <v>6418.9866670000001</v>
      </c>
      <c r="CV160" s="2">
        <v>8.7671713199999992</v>
      </c>
      <c r="CW160" s="2">
        <v>80.118578790000001</v>
      </c>
      <c r="CX160" s="2">
        <v>2008</v>
      </c>
      <c r="CY160" s="2">
        <v>82</v>
      </c>
    </row>
    <row r="161" spans="1:103" x14ac:dyDescent="0.55000000000000004">
      <c r="A161" s="2" t="s">
        <v>8</v>
      </c>
      <c r="B161" s="2" t="s">
        <v>5</v>
      </c>
      <c r="C161" s="2">
        <v>5</v>
      </c>
      <c r="D161" s="2">
        <v>5</v>
      </c>
      <c r="E161" s="2" t="s">
        <v>9</v>
      </c>
      <c r="F161" s="2">
        <v>13</v>
      </c>
      <c r="G161" s="2">
        <v>0.13</v>
      </c>
      <c r="H161" s="2">
        <v>2332.48</v>
      </c>
      <c r="I161" s="2">
        <v>7.7551159949999997</v>
      </c>
      <c r="J161" s="2">
        <v>48.295755509999999</v>
      </c>
      <c r="K161" s="2">
        <v>2012</v>
      </c>
      <c r="L161" s="2">
        <v>85</v>
      </c>
      <c r="N161" s="2" t="s">
        <v>8</v>
      </c>
      <c r="O161" s="2" t="s">
        <v>5</v>
      </c>
      <c r="P161" s="2">
        <v>5</v>
      </c>
      <c r="Q161" s="2">
        <v>5</v>
      </c>
      <c r="R161" s="2" t="s">
        <v>6</v>
      </c>
      <c r="S161" s="2">
        <v>13</v>
      </c>
      <c r="T161" s="2">
        <v>0.13</v>
      </c>
      <c r="U161" s="2">
        <v>58.363810190000002</v>
      </c>
      <c r="V161" s="2">
        <v>4.083684785</v>
      </c>
      <c r="W161" s="2">
        <v>7.6396210760000001</v>
      </c>
      <c r="X161" s="2">
        <v>2012</v>
      </c>
      <c r="Y161" s="2">
        <v>85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CN161" s="2" t="s">
        <v>8</v>
      </c>
      <c r="CO161" s="2" t="s">
        <v>5</v>
      </c>
      <c r="CP161" s="2">
        <v>3</v>
      </c>
      <c r="CQ161" s="2">
        <v>1</v>
      </c>
      <c r="CR161" s="2" t="s">
        <v>9</v>
      </c>
      <c r="CS161" s="2">
        <v>6</v>
      </c>
      <c r="CT161" s="2">
        <v>0.06</v>
      </c>
      <c r="CU161" s="2">
        <v>1939.2</v>
      </c>
      <c r="CV161" s="2">
        <v>7.5705463399999999</v>
      </c>
      <c r="CW161" s="2">
        <v>44.036348619999998</v>
      </c>
      <c r="CX161" s="2">
        <v>2008</v>
      </c>
      <c r="CY161" s="2">
        <v>83</v>
      </c>
    </row>
    <row r="162" spans="1:103" x14ac:dyDescent="0.55000000000000004">
      <c r="A162" s="2" t="s">
        <v>8</v>
      </c>
      <c r="B162" s="2" t="s">
        <v>5</v>
      </c>
      <c r="C162" s="2">
        <v>6</v>
      </c>
      <c r="D162" s="2">
        <v>5</v>
      </c>
      <c r="E162" s="2" t="s">
        <v>9</v>
      </c>
      <c r="F162" s="2">
        <v>9</v>
      </c>
      <c r="G162" s="2">
        <v>0.09</v>
      </c>
      <c r="H162" s="2">
        <v>1722.1333340000001</v>
      </c>
      <c r="I162" s="2">
        <v>7.4518996179999997</v>
      </c>
      <c r="J162" s="2">
        <v>41.498594359999998</v>
      </c>
      <c r="K162" s="2">
        <v>2012</v>
      </c>
      <c r="L162" s="2">
        <v>86</v>
      </c>
      <c r="N162" s="2" t="s">
        <v>8</v>
      </c>
      <c r="O162" s="2" t="s">
        <v>5</v>
      </c>
      <c r="P162" s="2">
        <v>6</v>
      </c>
      <c r="Q162" s="2">
        <v>5</v>
      </c>
      <c r="R162" s="2" t="s">
        <v>6</v>
      </c>
      <c r="S162" s="2">
        <v>9</v>
      </c>
      <c r="T162" s="2">
        <v>0.09</v>
      </c>
      <c r="U162" s="2">
        <v>20.001473229999998</v>
      </c>
      <c r="V162" s="2">
        <v>3.0445925890000001</v>
      </c>
      <c r="W162" s="2">
        <v>4.4723006639999996</v>
      </c>
      <c r="X162" s="2">
        <v>2012</v>
      </c>
      <c r="Y162" s="2">
        <v>86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CN162" s="2" t="s">
        <v>8</v>
      </c>
      <c r="CO162" s="2" t="s">
        <v>5</v>
      </c>
      <c r="CP162" s="2">
        <v>4</v>
      </c>
      <c r="CQ162" s="2">
        <v>1</v>
      </c>
      <c r="CR162" s="2" t="s">
        <v>9</v>
      </c>
      <c r="CS162" s="2">
        <v>8</v>
      </c>
      <c r="CT162" s="2">
        <v>0.08</v>
      </c>
      <c r="CU162" s="2">
        <v>2588.48</v>
      </c>
      <c r="CV162" s="2">
        <v>7.8592123620000001</v>
      </c>
      <c r="CW162" s="2">
        <v>50.877106840000003</v>
      </c>
      <c r="CX162" s="2">
        <v>2008</v>
      </c>
      <c r="CY162" s="2">
        <v>84</v>
      </c>
    </row>
    <row r="163" spans="1:103" x14ac:dyDescent="0.55000000000000004">
      <c r="A163" s="2" t="s">
        <v>8</v>
      </c>
      <c r="B163" s="2" t="s">
        <v>5</v>
      </c>
      <c r="C163" s="2">
        <v>7</v>
      </c>
      <c r="D163" s="2">
        <v>5</v>
      </c>
      <c r="E163" s="2" t="s">
        <v>9</v>
      </c>
      <c r="F163" s="2">
        <v>12</v>
      </c>
      <c r="G163" s="2">
        <v>0.12</v>
      </c>
      <c r="H163" s="2">
        <v>3105.12</v>
      </c>
      <c r="I163" s="2">
        <v>8.0411296379999992</v>
      </c>
      <c r="J163" s="2">
        <v>55.723603619999999</v>
      </c>
      <c r="K163" s="2">
        <v>2012</v>
      </c>
      <c r="L163" s="2">
        <v>87</v>
      </c>
      <c r="N163" s="2" t="s">
        <v>8</v>
      </c>
      <c r="O163" s="2" t="s">
        <v>5</v>
      </c>
      <c r="P163" s="2">
        <v>7</v>
      </c>
      <c r="Q163" s="2">
        <v>5</v>
      </c>
      <c r="R163" s="2" t="s">
        <v>6</v>
      </c>
      <c r="S163" s="2">
        <v>12</v>
      </c>
      <c r="T163" s="2">
        <v>0.12</v>
      </c>
      <c r="U163" s="2">
        <v>496.53333329999998</v>
      </c>
      <c r="V163" s="2">
        <v>6.2096625559999996</v>
      </c>
      <c r="W163" s="2">
        <v>22.283027919999999</v>
      </c>
      <c r="X163" s="2">
        <v>2012</v>
      </c>
      <c r="Y163" s="2">
        <v>87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CN163" s="2" t="s">
        <v>8</v>
      </c>
      <c r="CO163" s="2" t="s">
        <v>5</v>
      </c>
      <c r="CP163" s="2">
        <v>5</v>
      </c>
      <c r="CQ163" s="2">
        <v>1</v>
      </c>
      <c r="CR163" s="2" t="s">
        <v>9</v>
      </c>
      <c r="CS163" s="2">
        <v>13</v>
      </c>
      <c r="CT163" s="2">
        <v>0.13</v>
      </c>
      <c r="CU163" s="2">
        <v>3136.6933330000002</v>
      </c>
      <c r="CV163" s="2">
        <v>8.0512432020000002</v>
      </c>
      <c r="CW163" s="2">
        <v>56.00619013</v>
      </c>
      <c r="CX163" s="2">
        <v>2008</v>
      </c>
      <c r="CY163" s="2">
        <v>85</v>
      </c>
    </row>
    <row r="164" spans="1:103" x14ac:dyDescent="0.55000000000000004">
      <c r="A164" s="2" t="s">
        <v>8</v>
      </c>
      <c r="B164" s="2" t="s">
        <v>5</v>
      </c>
      <c r="C164" s="2">
        <v>8</v>
      </c>
      <c r="D164" s="2">
        <v>5</v>
      </c>
      <c r="E164" s="2" t="s">
        <v>9</v>
      </c>
      <c r="F164" s="2">
        <v>31</v>
      </c>
      <c r="G164" s="2">
        <v>0.31</v>
      </c>
      <c r="H164" s="2">
        <v>3958.56</v>
      </c>
      <c r="I164" s="2">
        <v>8.2838881870000005</v>
      </c>
      <c r="J164" s="2">
        <v>62.917088300000003</v>
      </c>
      <c r="K164" s="2">
        <v>2012</v>
      </c>
      <c r="L164" s="2">
        <v>88</v>
      </c>
      <c r="N164" s="2" t="s">
        <v>8</v>
      </c>
      <c r="O164" s="2" t="s">
        <v>5</v>
      </c>
      <c r="P164" s="2">
        <v>8</v>
      </c>
      <c r="Q164" s="2">
        <v>5</v>
      </c>
      <c r="R164" s="2" t="s">
        <v>6</v>
      </c>
      <c r="S164" s="2">
        <v>31</v>
      </c>
      <c r="T164" s="2">
        <v>0.31</v>
      </c>
      <c r="U164" s="2">
        <v>819.07417529999998</v>
      </c>
      <c r="V164" s="2">
        <v>6.7093947939999996</v>
      </c>
      <c r="W164" s="2">
        <v>28.619471959999998</v>
      </c>
      <c r="X164" s="2">
        <v>2012</v>
      </c>
      <c r="Y164" s="2">
        <v>88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CN164" s="2" t="s">
        <v>8</v>
      </c>
      <c r="CO164" s="2" t="s">
        <v>5</v>
      </c>
      <c r="CP164" s="2">
        <v>6</v>
      </c>
      <c r="CQ164" s="2">
        <v>1</v>
      </c>
      <c r="CR164" s="2" t="s">
        <v>9</v>
      </c>
      <c r="CS164" s="2">
        <v>9</v>
      </c>
      <c r="CT164" s="2">
        <v>0.09</v>
      </c>
      <c r="CU164" s="2">
        <v>1798.346667</v>
      </c>
      <c r="CV164" s="2">
        <v>7.4951789150000003</v>
      </c>
      <c r="CW164" s="2">
        <v>42.406917679999999</v>
      </c>
      <c r="CX164" s="2">
        <v>2008</v>
      </c>
      <c r="CY164" s="2">
        <v>86</v>
      </c>
    </row>
    <row r="165" spans="1:103" x14ac:dyDescent="0.55000000000000004">
      <c r="A165" s="2" t="s">
        <v>8</v>
      </c>
      <c r="B165" s="2" t="s">
        <v>5</v>
      </c>
      <c r="C165" s="2">
        <v>9</v>
      </c>
      <c r="D165" s="2">
        <v>5</v>
      </c>
      <c r="E165" s="2" t="s">
        <v>9</v>
      </c>
      <c r="F165" s="2">
        <v>39</v>
      </c>
      <c r="G165" s="2">
        <v>0.39</v>
      </c>
      <c r="H165" s="2">
        <v>3110.666667</v>
      </c>
      <c r="I165" s="2">
        <v>8.0429137669999999</v>
      </c>
      <c r="J165" s="2">
        <v>55.773350870000002</v>
      </c>
      <c r="K165" s="2">
        <v>2012</v>
      </c>
      <c r="L165" s="2">
        <v>89</v>
      </c>
      <c r="N165" s="2" t="s">
        <v>8</v>
      </c>
      <c r="O165" s="2" t="s">
        <v>5</v>
      </c>
      <c r="P165" s="2">
        <v>9</v>
      </c>
      <c r="Q165" s="2">
        <v>5</v>
      </c>
      <c r="R165" s="2" t="s">
        <v>6</v>
      </c>
      <c r="S165" s="2">
        <v>39</v>
      </c>
      <c r="T165" s="2">
        <v>0.39</v>
      </c>
      <c r="U165" s="2">
        <v>1245.4943880000001</v>
      </c>
      <c r="V165" s="2">
        <v>7.1280904009999997</v>
      </c>
      <c r="W165" s="2">
        <v>35.291562560000003</v>
      </c>
      <c r="X165" s="2">
        <v>2012</v>
      </c>
      <c r="Y165" s="2">
        <v>89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CN165" s="2" t="s">
        <v>8</v>
      </c>
      <c r="CO165" s="2" t="s">
        <v>5</v>
      </c>
      <c r="CP165" s="2">
        <v>7</v>
      </c>
      <c r="CQ165" s="2">
        <v>1</v>
      </c>
      <c r="CR165" s="2" t="s">
        <v>9</v>
      </c>
      <c r="CS165" s="2">
        <v>12</v>
      </c>
      <c r="CT165" s="2">
        <v>0.12</v>
      </c>
      <c r="CU165" s="2">
        <v>4850.3466669999998</v>
      </c>
      <c r="CV165" s="2">
        <v>8.4870116089999996</v>
      </c>
      <c r="CW165" s="2">
        <v>69.644430259999993</v>
      </c>
      <c r="CX165" s="2">
        <v>2008</v>
      </c>
      <c r="CY165" s="2">
        <v>87</v>
      </c>
    </row>
    <row r="166" spans="1:103" x14ac:dyDescent="0.55000000000000004">
      <c r="A166" s="2" t="s">
        <v>8</v>
      </c>
      <c r="B166" s="2" t="s">
        <v>5</v>
      </c>
      <c r="C166" s="2">
        <v>10</v>
      </c>
      <c r="D166" s="2">
        <v>5</v>
      </c>
      <c r="E166" s="2" t="s">
        <v>9</v>
      </c>
      <c r="F166" s="2">
        <v>28.000000000000004</v>
      </c>
      <c r="G166" s="2">
        <v>0.28000000000000003</v>
      </c>
      <c r="H166" s="2">
        <v>2880.2133330000001</v>
      </c>
      <c r="I166" s="2">
        <v>7.9659667809999997</v>
      </c>
      <c r="J166" s="2">
        <v>53.667619039999998</v>
      </c>
      <c r="K166" s="2">
        <v>2012</v>
      </c>
      <c r="L166" s="2">
        <v>90</v>
      </c>
      <c r="N166" s="2" t="s">
        <v>8</v>
      </c>
      <c r="O166" s="2" t="s">
        <v>5</v>
      </c>
      <c r="P166" s="2">
        <v>10</v>
      </c>
      <c r="Q166" s="2">
        <v>5</v>
      </c>
      <c r="R166" s="2" t="s">
        <v>6</v>
      </c>
      <c r="S166" s="2">
        <v>28.000000000000004</v>
      </c>
      <c r="T166" s="2">
        <v>0.28000000000000003</v>
      </c>
      <c r="U166" s="2">
        <v>810.45685809999998</v>
      </c>
      <c r="V166" s="2">
        <v>6.6988312219999999</v>
      </c>
      <c r="W166" s="2">
        <v>28.468523990000001</v>
      </c>
      <c r="X166" s="2">
        <v>2012</v>
      </c>
      <c r="Y166" s="2">
        <v>90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CN166" s="2" t="s">
        <v>8</v>
      </c>
      <c r="CO166" s="2" t="s">
        <v>5</v>
      </c>
      <c r="CP166" s="2">
        <v>8</v>
      </c>
      <c r="CQ166" s="2">
        <v>1</v>
      </c>
      <c r="CR166" s="2" t="s">
        <v>9</v>
      </c>
      <c r="CS166" s="2">
        <v>31</v>
      </c>
      <c r="CT166" s="2">
        <v>0.31</v>
      </c>
      <c r="CU166" s="2">
        <v>5066.1333329999998</v>
      </c>
      <c r="CV166" s="2">
        <v>8.5305305189999991</v>
      </c>
      <c r="CW166" s="2">
        <v>71.176775239999998</v>
      </c>
      <c r="CX166" s="2">
        <v>2008</v>
      </c>
      <c r="CY166" s="2">
        <v>88</v>
      </c>
    </row>
    <row r="167" spans="1:103" x14ac:dyDescent="0.55000000000000004">
      <c r="A167" s="2" t="s">
        <v>8</v>
      </c>
      <c r="B167" s="2" t="s">
        <v>5</v>
      </c>
      <c r="C167" s="2">
        <v>11</v>
      </c>
      <c r="D167" s="2">
        <v>5</v>
      </c>
      <c r="E167" s="2" t="s">
        <v>9</v>
      </c>
      <c r="F167" s="2">
        <v>18</v>
      </c>
      <c r="G167" s="2">
        <v>0.18</v>
      </c>
      <c r="H167" s="2">
        <v>1686.2933330000001</v>
      </c>
      <c r="I167" s="2">
        <v>7.4308809460000003</v>
      </c>
      <c r="J167" s="2">
        <v>41.064502099999999</v>
      </c>
      <c r="K167" s="2">
        <v>2012</v>
      </c>
      <c r="L167" s="2">
        <v>91</v>
      </c>
      <c r="N167" s="2" t="s">
        <v>8</v>
      </c>
      <c r="O167" s="2" t="s">
        <v>5</v>
      </c>
      <c r="P167" s="2">
        <v>11</v>
      </c>
      <c r="Q167" s="2">
        <v>5</v>
      </c>
      <c r="R167" s="2" t="s">
        <v>6</v>
      </c>
      <c r="S167" s="2">
        <v>18</v>
      </c>
      <c r="T167" s="2">
        <v>0.18</v>
      </c>
      <c r="U167" s="2">
        <v>206.69934330000001</v>
      </c>
      <c r="V167" s="2">
        <v>5.3360915689999997</v>
      </c>
      <c r="W167" s="2">
        <v>14.377042230000001</v>
      </c>
      <c r="X167" s="2">
        <v>2012</v>
      </c>
      <c r="Y167" s="2">
        <v>91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CN167" s="2" t="s">
        <v>8</v>
      </c>
      <c r="CO167" s="2" t="s">
        <v>5</v>
      </c>
      <c r="CP167" s="2">
        <v>9</v>
      </c>
      <c r="CQ167" s="2">
        <v>1</v>
      </c>
      <c r="CR167" s="2" t="s">
        <v>9</v>
      </c>
      <c r="CS167" s="2">
        <v>39</v>
      </c>
      <c r="CT167" s="2">
        <v>0.39</v>
      </c>
      <c r="CU167" s="2">
        <v>5300.48</v>
      </c>
      <c r="CV167" s="2">
        <v>8.5757413059999994</v>
      </c>
      <c r="CW167" s="2">
        <v>72.804395470000003</v>
      </c>
      <c r="CX167" s="2">
        <v>2008</v>
      </c>
      <c r="CY167" s="2">
        <v>89</v>
      </c>
    </row>
    <row r="168" spans="1:103" x14ac:dyDescent="0.55000000000000004">
      <c r="A168" s="2" t="s">
        <v>8</v>
      </c>
      <c r="B168" s="2" t="s">
        <v>5</v>
      </c>
      <c r="C168" s="2">
        <v>12</v>
      </c>
      <c r="D168" s="2">
        <v>5</v>
      </c>
      <c r="E168" s="2" t="s">
        <v>9</v>
      </c>
      <c r="F168" s="2">
        <v>12</v>
      </c>
      <c r="G168" s="2">
        <v>0.12</v>
      </c>
      <c r="H168" s="2">
        <v>2833.8666669999998</v>
      </c>
      <c r="I168" s="2">
        <v>7.949750184</v>
      </c>
      <c r="J168" s="2">
        <v>53.234074300000003</v>
      </c>
      <c r="K168" s="2">
        <v>2012</v>
      </c>
      <c r="L168" s="2">
        <v>92</v>
      </c>
      <c r="N168" s="2" t="s">
        <v>8</v>
      </c>
      <c r="O168" s="2" t="s">
        <v>5</v>
      </c>
      <c r="P168" s="2">
        <v>12</v>
      </c>
      <c r="Q168" s="2">
        <v>5</v>
      </c>
      <c r="R168" s="2" t="s">
        <v>6</v>
      </c>
      <c r="S168" s="2">
        <v>12</v>
      </c>
      <c r="T168" s="2">
        <v>0.12</v>
      </c>
      <c r="U168" s="2">
        <v>47.123889800000001</v>
      </c>
      <c r="V168" s="2">
        <v>3.873778723</v>
      </c>
      <c r="W168" s="2">
        <v>6.8646842460000004</v>
      </c>
      <c r="X168" s="2">
        <v>2012</v>
      </c>
      <c r="Y168" s="2">
        <v>92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CN168" s="2" t="s">
        <v>8</v>
      </c>
      <c r="CO168" s="2" t="s">
        <v>5</v>
      </c>
      <c r="CP168" s="2">
        <v>10</v>
      </c>
      <c r="CQ168" s="2">
        <v>1</v>
      </c>
      <c r="CR168" s="2" t="s">
        <v>9</v>
      </c>
      <c r="CS168" s="2">
        <v>28.000000000000004</v>
      </c>
      <c r="CT168" s="2">
        <v>0.28000000000000003</v>
      </c>
      <c r="CU168" s="2">
        <v>3171.413333</v>
      </c>
      <c r="CV168" s="2">
        <v>8.0622478809999993</v>
      </c>
      <c r="CW168" s="2">
        <v>56.31530283</v>
      </c>
      <c r="CX168" s="2">
        <v>2008</v>
      </c>
      <c r="CY168" s="2">
        <v>90</v>
      </c>
    </row>
    <row r="169" spans="1:103" x14ac:dyDescent="0.55000000000000004">
      <c r="A169" s="2" t="s">
        <v>8</v>
      </c>
      <c r="B169" s="2" t="s">
        <v>5</v>
      </c>
      <c r="C169" s="2">
        <v>13</v>
      </c>
      <c r="D169" s="2">
        <v>5</v>
      </c>
      <c r="E169" s="2" t="s">
        <v>9</v>
      </c>
      <c r="F169" s="2">
        <v>20</v>
      </c>
      <c r="G169" s="2">
        <v>0.2</v>
      </c>
      <c r="H169" s="2">
        <v>738.45333340000002</v>
      </c>
      <c r="I169" s="2">
        <v>6.6059111750000001</v>
      </c>
      <c r="J169" s="2">
        <v>27.174497850000002</v>
      </c>
      <c r="K169" s="2">
        <v>2012</v>
      </c>
      <c r="L169" s="2">
        <v>93</v>
      </c>
      <c r="N169" s="2" t="s">
        <v>8</v>
      </c>
      <c r="O169" s="2" t="s">
        <v>5</v>
      </c>
      <c r="P169" s="2">
        <v>13</v>
      </c>
      <c r="Q169" s="2">
        <v>5</v>
      </c>
      <c r="R169" s="2" t="s">
        <v>6</v>
      </c>
      <c r="S169" s="2">
        <v>20</v>
      </c>
      <c r="T169" s="2">
        <v>0.2</v>
      </c>
      <c r="U169" s="2">
        <v>147.13125590000001</v>
      </c>
      <c r="V169" s="2">
        <v>4.9980987450000001</v>
      </c>
      <c r="W169" s="2">
        <v>12.12976735</v>
      </c>
      <c r="X169" s="2">
        <v>2012</v>
      </c>
      <c r="Y169" s="2">
        <v>93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CN169" s="2" t="s">
        <v>8</v>
      </c>
      <c r="CO169" s="2" t="s">
        <v>5</v>
      </c>
      <c r="CP169" s="2">
        <v>11</v>
      </c>
      <c r="CQ169" s="2">
        <v>1</v>
      </c>
      <c r="CR169" s="2" t="s">
        <v>9</v>
      </c>
      <c r="CS169" s="2">
        <v>18</v>
      </c>
      <c r="CT169" s="2">
        <v>0.18</v>
      </c>
      <c r="CU169" s="2">
        <v>3151.0933329999998</v>
      </c>
      <c r="CV169" s="2">
        <v>8.0558220610000006</v>
      </c>
      <c r="CW169" s="2">
        <v>56.134600140000003</v>
      </c>
      <c r="CX169" s="2">
        <v>2008</v>
      </c>
      <c r="CY169" s="2">
        <v>91</v>
      </c>
    </row>
    <row r="170" spans="1:103" x14ac:dyDescent="0.55000000000000004">
      <c r="A170" s="2" t="s">
        <v>8</v>
      </c>
      <c r="B170" s="2" t="s">
        <v>5</v>
      </c>
      <c r="C170" s="2">
        <v>14</v>
      </c>
      <c r="D170" s="2">
        <v>5</v>
      </c>
      <c r="E170" s="2" t="s">
        <v>9</v>
      </c>
      <c r="F170" s="2">
        <v>28.000000000000004</v>
      </c>
      <c r="G170" s="2">
        <v>0.28000000000000003</v>
      </c>
      <c r="H170" s="2">
        <v>4751.4133330000004</v>
      </c>
      <c r="I170" s="2">
        <v>8.4664078380000003</v>
      </c>
      <c r="J170" s="2">
        <v>68.930496390000002</v>
      </c>
      <c r="K170" s="2">
        <v>2012</v>
      </c>
      <c r="L170" s="2">
        <v>94</v>
      </c>
      <c r="N170" s="2" t="s">
        <v>8</v>
      </c>
      <c r="O170" s="2" t="s">
        <v>5</v>
      </c>
      <c r="P170" s="2">
        <v>14</v>
      </c>
      <c r="Q170" s="2">
        <v>5</v>
      </c>
      <c r="R170" s="2" t="s">
        <v>6</v>
      </c>
      <c r="S170" s="2">
        <v>28.000000000000004</v>
      </c>
      <c r="T170" s="2">
        <v>0.28000000000000003</v>
      </c>
      <c r="U170" s="2">
        <v>1332.4113110000001</v>
      </c>
      <c r="V170" s="2">
        <v>7.1954958329999998</v>
      </c>
      <c r="W170" s="2">
        <v>36.502209669999999</v>
      </c>
      <c r="X170" s="2">
        <v>2012</v>
      </c>
      <c r="Y170" s="2">
        <v>94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CN170" s="2" t="s">
        <v>8</v>
      </c>
      <c r="CO170" s="2" t="s">
        <v>5</v>
      </c>
      <c r="CP170" s="2">
        <v>12</v>
      </c>
      <c r="CQ170" s="2">
        <v>1</v>
      </c>
      <c r="CR170" s="2" t="s">
        <v>9</v>
      </c>
      <c r="CS170" s="2">
        <v>12</v>
      </c>
      <c r="CT170" s="2">
        <v>0.12</v>
      </c>
      <c r="CU170" s="2">
        <v>3811.7333330000001</v>
      </c>
      <c r="CV170" s="2">
        <v>8.2461016209999993</v>
      </c>
      <c r="CW170" s="2">
        <v>61.739236579999996</v>
      </c>
      <c r="CX170" s="2">
        <v>2008</v>
      </c>
      <c r="CY170" s="2">
        <v>92</v>
      </c>
    </row>
    <row r="171" spans="1:103" x14ac:dyDescent="0.55000000000000004">
      <c r="A171" s="2" t="s">
        <v>7</v>
      </c>
      <c r="B171" s="2" t="s">
        <v>5</v>
      </c>
      <c r="C171" s="2">
        <v>4</v>
      </c>
      <c r="D171" s="2">
        <v>6</v>
      </c>
      <c r="E171" s="2" t="s">
        <v>9</v>
      </c>
      <c r="F171" s="2">
        <v>5</v>
      </c>
      <c r="G171" s="2">
        <v>0.05</v>
      </c>
      <c r="H171" s="2">
        <v>2072.48</v>
      </c>
      <c r="I171" s="2">
        <v>7.6369836339999999</v>
      </c>
      <c r="J171" s="2">
        <v>45.524498899999998</v>
      </c>
      <c r="K171" s="2">
        <v>2012</v>
      </c>
      <c r="L171" s="2">
        <v>44</v>
      </c>
      <c r="N171" s="2" t="s">
        <v>4</v>
      </c>
      <c r="O171" s="2" t="s">
        <v>5</v>
      </c>
      <c r="P171" s="2">
        <v>1</v>
      </c>
      <c r="Q171" s="2">
        <v>5</v>
      </c>
      <c r="R171" s="2" t="s">
        <v>9</v>
      </c>
      <c r="S171" s="2">
        <v>35</v>
      </c>
      <c r="T171" s="2">
        <v>0.35</v>
      </c>
      <c r="U171" s="2">
        <v>4099.7333339999996</v>
      </c>
      <c r="V171" s="2">
        <v>8.3189210990000007</v>
      </c>
      <c r="W171" s="2">
        <v>64.02916003</v>
      </c>
      <c r="X171" s="2">
        <v>2012</v>
      </c>
      <c r="Y171" s="2">
        <v>1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CN171" s="2" t="s">
        <v>8</v>
      </c>
      <c r="CO171" s="2" t="s">
        <v>5</v>
      </c>
      <c r="CP171" s="2">
        <v>13</v>
      </c>
      <c r="CQ171" s="2">
        <v>1</v>
      </c>
      <c r="CR171" s="2" t="s">
        <v>9</v>
      </c>
      <c r="CS171" s="2">
        <v>20</v>
      </c>
      <c r="CT171" s="2">
        <v>0.2</v>
      </c>
      <c r="CU171" s="2">
        <v>2355.04</v>
      </c>
      <c r="CV171" s="2">
        <v>7.764737523</v>
      </c>
      <c r="CW171" s="2">
        <v>48.528754360000001</v>
      </c>
      <c r="CX171" s="2">
        <v>2008</v>
      </c>
      <c r="CY171" s="2">
        <v>93</v>
      </c>
    </row>
    <row r="172" spans="1:103" x14ac:dyDescent="0.55000000000000004">
      <c r="A172" s="2" t="s">
        <v>7</v>
      </c>
      <c r="B172" s="2" t="s">
        <v>5</v>
      </c>
      <c r="C172" s="2">
        <v>5</v>
      </c>
      <c r="D172" s="2">
        <v>6</v>
      </c>
      <c r="E172" s="2" t="s">
        <v>9</v>
      </c>
      <c r="F172" s="2">
        <v>3</v>
      </c>
      <c r="G172" s="2">
        <v>0.03</v>
      </c>
      <c r="H172" s="2">
        <v>2104.8000000000002</v>
      </c>
      <c r="I172" s="2">
        <v>7.6524507210000001</v>
      </c>
      <c r="J172" s="2">
        <v>45.878099349999999</v>
      </c>
      <c r="K172" s="2">
        <v>2012</v>
      </c>
      <c r="L172" s="2">
        <v>45</v>
      </c>
      <c r="N172" s="2" t="s">
        <v>4</v>
      </c>
      <c r="O172" s="2" t="s">
        <v>5</v>
      </c>
      <c r="P172" s="2">
        <v>3</v>
      </c>
      <c r="Q172" s="2">
        <v>5</v>
      </c>
      <c r="R172" s="2" t="s">
        <v>9</v>
      </c>
      <c r="S172" s="2">
        <v>33</v>
      </c>
      <c r="T172" s="2">
        <v>0.33</v>
      </c>
      <c r="U172" s="2">
        <v>6339.7866670000003</v>
      </c>
      <c r="V172" s="2">
        <v>8.75475812</v>
      </c>
      <c r="W172" s="2">
        <v>79.622777310000004</v>
      </c>
      <c r="X172" s="2">
        <v>2012</v>
      </c>
      <c r="Y172" s="2">
        <v>3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CN172" s="2" t="s">
        <v>8</v>
      </c>
      <c r="CO172" s="2" t="s">
        <v>5</v>
      </c>
      <c r="CP172" s="2">
        <v>14</v>
      </c>
      <c r="CQ172" s="2">
        <v>1</v>
      </c>
      <c r="CR172" s="2" t="s">
        <v>9</v>
      </c>
      <c r="CS172" s="2">
        <v>28.000000000000004</v>
      </c>
      <c r="CT172" s="2">
        <v>0.28000000000000003</v>
      </c>
      <c r="CU172" s="2">
        <v>6752.3733329999995</v>
      </c>
      <c r="CV172" s="2">
        <v>8.8177974119999991</v>
      </c>
      <c r="CW172" s="2">
        <v>82.172826000000001</v>
      </c>
      <c r="CX172" s="2">
        <v>2008</v>
      </c>
      <c r="CY172" s="2">
        <v>94</v>
      </c>
    </row>
    <row r="173" spans="1:103" x14ac:dyDescent="0.55000000000000004">
      <c r="A173" s="2" t="s">
        <v>7</v>
      </c>
      <c r="B173" s="2" t="s">
        <v>5</v>
      </c>
      <c r="C173" s="2">
        <v>6</v>
      </c>
      <c r="D173" s="2">
        <v>6</v>
      </c>
      <c r="E173" s="2" t="s">
        <v>9</v>
      </c>
      <c r="F173" s="2">
        <v>6</v>
      </c>
      <c r="G173" s="2">
        <v>0.06</v>
      </c>
      <c r="H173" s="2">
        <v>2996.32</v>
      </c>
      <c r="I173" s="2">
        <v>8.0054738350000001</v>
      </c>
      <c r="J173" s="2">
        <v>54.738651789999999</v>
      </c>
      <c r="K173" s="2">
        <v>2012</v>
      </c>
      <c r="L173" s="2">
        <v>46</v>
      </c>
      <c r="N173" s="2" t="s">
        <v>4</v>
      </c>
      <c r="O173" s="2" t="s">
        <v>5</v>
      </c>
      <c r="P173" s="2">
        <v>5</v>
      </c>
      <c r="Q173" s="2">
        <v>5</v>
      </c>
      <c r="R173" s="2" t="s">
        <v>9</v>
      </c>
      <c r="S173" s="2">
        <v>23</v>
      </c>
      <c r="T173" s="2">
        <v>0.23</v>
      </c>
      <c r="U173" s="2">
        <v>8169.76</v>
      </c>
      <c r="V173" s="2">
        <v>9.0083172069999993</v>
      </c>
      <c r="W173" s="2">
        <v>90.386724689999994</v>
      </c>
      <c r="X173" s="2">
        <v>2012</v>
      </c>
      <c r="Y173" s="2">
        <v>5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CN173" s="2" t="s">
        <v>8</v>
      </c>
      <c r="CO173" s="2" t="s">
        <v>5</v>
      </c>
      <c r="CP173" s="2">
        <v>1</v>
      </c>
      <c r="CQ173" s="2">
        <v>5</v>
      </c>
      <c r="CR173" s="2" t="s">
        <v>9</v>
      </c>
      <c r="CS173" s="2">
        <v>17</v>
      </c>
      <c r="CT173" s="2">
        <v>0.17</v>
      </c>
      <c r="CU173" s="2">
        <v>775.30666670000005</v>
      </c>
      <c r="CV173" s="2">
        <v>6.6545476309999998</v>
      </c>
      <c r="CW173" s="2">
        <v>27.844329170000002</v>
      </c>
      <c r="CX173" s="2">
        <v>2012</v>
      </c>
      <c r="CY173" s="2">
        <v>81</v>
      </c>
    </row>
    <row r="174" spans="1:103" x14ac:dyDescent="0.55000000000000004">
      <c r="A174" s="2" t="s">
        <v>7</v>
      </c>
      <c r="B174" s="2" t="s">
        <v>5</v>
      </c>
      <c r="C174" s="2">
        <v>10</v>
      </c>
      <c r="D174" s="2">
        <v>6</v>
      </c>
      <c r="E174" s="2" t="s">
        <v>9</v>
      </c>
      <c r="F174" s="2">
        <v>18</v>
      </c>
      <c r="G174" s="2">
        <v>0.18</v>
      </c>
      <c r="H174" s="2">
        <v>1852.16</v>
      </c>
      <c r="I174" s="2">
        <v>7.5246475689999999</v>
      </c>
      <c r="J174" s="2">
        <v>43.036728500000002</v>
      </c>
      <c r="K174" s="2">
        <v>2012</v>
      </c>
      <c r="L174" s="2">
        <v>50</v>
      </c>
      <c r="N174" s="2" t="s">
        <v>4</v>
      </c>
      <c r="O174" s="2" t="s">
        <v>5</v>
      </c>
      <c r="P174" s="2">
        <v>10</v>
      </c>
      <c r="Q174" s="2">
        <v>5</v>
      </c>
      <c r="R174" s="2" t="s">
        <v>9</v>
      </c>
      <c r="S174" s="2">
        <v>24</v>
      </c>
      <c r="T174" s="2">
        <v>0.24</v>
      </c>
      <c r="U174" s="2">
        <v>3298.5066670000001</v>
      </c>
      <c r="V174" s="2">
        <v>8.1015282410000005</v>
      </c>
      <c r="W174" s="2">
        <v>57.432627199999999</v>
      </c>
      <c r="X174" s="2">
        <v>2012</v>
      </c>
      <c r="Y174" s="2">
        <v>10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CN174" s="2" t="s">
        <v>8</v>
      </c>
      <c r="CO174" s="2" t="s">
        <v>5</v>
      </c>
      <c r="CP174" s="2">
        <v>2</v>
      </c>
      <c r="CQ174" s="2">
        <v>5</v>
      </c>
      <c r="CR174" s="2" t="s">
        <v>9</v>
      </c>
      <c r="CS174" s="2">
        <v>27</v>
      </c>
      <c r="CT174" s="2">
        <v>0.27</v>
      </c>
      <c r="CU174" s="2">
        <v>3607.2</v>
      </c>
      <c r="CV174" s="2">
        <v>8.1909643120000002</v>
      </c>
      <c r="CW174" s="2">
        <v>60.059970030000002</v>
      </c>
      <c r="CX174" s="2">
        <v>2012</v>
      </c>
      <c r="CY174" s="2">
        <v>82</v>
      </c>
    </row>
    <row r="175" spans="1:103" x14ac:dyDescent="0.55000000000000004">
      <c r="A175" s="2" t="s">
        <v>7</v>
      </c>
      <c r="B175" s="2" t="s">
        <v>5</v>
      </c>
      <c r="C175" s="2">
        <v>12</v>
      </c>
      <c r="D175" s="2">
        <v>6</v>
      </c>
      <c r="E175" s="2" t="s">
        <v>9</v>
      </c>
      <c r="F175" s="2">
        <v>11</v>
      </c>
      <c r="G175" s="2">
        <v>0.11</v>
      </c>
      <c r="H175" s="2">
        <v>1933.5466670000001</v>
      </c>
      <c r="I175" s="2">
        <v>7.5676282969999997</v>
      </c>
      <c r="J175" s="2">
        <v>43.972112379999999</v>
      </c>
      <c r="K175" s="2">
        <v>2012</v>
      </c>
      <c r="L175" s="2">
        <v>52</v>
      </c>
      <c r="N175" s="2" t="s">
        <v>4</v>
      </c>
      <c r="O175" s="2" t="s">
        <v>5</v>
      </c>
      <c r="P175" s="2">
        <v>11</v>
      </c>
      <c r="Q175" s="2">
        <v>5</v>
      </c>
      <c r="R175" s="2" t="s">
        <v>9</v>
      </c>
      <c r="S175" s="2">
        <v>10</v>
      </c>
      <c r="T175" s="2">
        <v>0.1</v>
      </c>
      <c r="U175" s="2">
        <v>1316.2133329999999</v>
      </c>
      <c r="V175" s="2">
        <v>7.1832736730000004</v>
      </c>
      <c r="W175" s="2">
        <v>36.279654530000002</v>
      </c>
      <c r="X175" s="2">
        <v>2012</v>
      </c>
      <c r="Y175" s="2">
        <v>11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CN175" s="2" t="s">
        <v>8</v>
      </c>
      <c r="CO175" s="2" t="s">
        <v>5</v>
      </c>
      <c r="CP175" s="2">
        <v>3</v>
      </c>
      <c r="CQ175" s="2">
        <v>5</v>
      </c>
      <c r="CR175" s="2" t="s">
        <v>9</v>
      </c>
      <c r="CS175" s="2">
        <v>6</v>
      </c>
      <c r="CT175" s="2">
        <v>0.06</v>
      </c>
      <c r="CU175" s="2">
        <v>511.2</v>
      </c>
      <c r="CV175" s="2">
        <v>6.2387151740000002</v>
      </c>
      <c r="CW175" s="2">
        <v>22.60973242</v>
      </c>
      <c r="CX175" s="2">
        <v>2012</v>
      </c>
      <c r="CY175" s="2">
        <v>83</v>
      </c>
    </row>
    <row r="176" spans="1:103" x14ac:dyDescent="0.55000000000000004">
      <c r="A176" s="2" t="s">
        <v>7</v>
      </c>
      <c r="B176" s="2" t="s">
        <v>5</v>
      </c>
      <c r="C176" s="2">
        <v>13</v>
      </c>
      <c r="D176" s="2">
        <v>6</v>
      </c>
      <c r="E176" s="2" t="s">
        <v>9</v>
      </c>
      <c r="F176" s="2">
        <v>11</v>
      </c>
      <c r="G176" s="2">
        <v>0.11</v>
      </c>
      <c r="H176" s="2">
        <v>1385.4933329999999</v>
      </c>
      <c r="I176" s="2">
        <v>7.2345330570000002</v>
      </c>
      <c r="J176" s="2">
        <v>37.222215579999997</v>
      </c>
      <c r="K176" s="2">
        <v>2012</v>
      </c>
      <c r="L176" s="2">
        <v>53</v>
      </c>
      <c r="N176" s="2" t="s">
        <v>4</v>
      </c>
      <c r="O176" s="2" t="s">
        <v>5</v>
      </c>
      <c r="P176" s="2">
        <v>15</v>
      </c>
      <c r="Q176" s="2">
        <v>5</v>
      </c>
      <c r="R176" s="2" t="s">
        <v>9</v>
      </c>
      <c r="S176" s="2">
        <v>22</v>
      </c>
      <c r="T176" s="2">
        <v>0.22</v>
      </c>
      <c r="U176" s="2"/>
      <c r="V176" s="2"/>
      <c r="W176" s="2"/>
      <c r="X176" s="2">
        <v>2012</v>
      </c>
      <c r="Y176" s="2">
        <v>15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CN176" s="2" t="s">
        <v>8</v>
      </c>
      <c r="CO176" s="2" t="s">
        <v>5</v>
      </c>
      <c r="CP176" s="2">
        <v>4</v>
      </c>
      <c r="CQ176" s="2">
        <v>5</v>
      </c>
      <c r="CR176" s="2" t="s">
        <v>9</v>
      </c>
      <c r="CS176" s="2">
        <v>8</v>
      </c>
      <c r="CT176" s="2">
        <v>0.08</v>
      </c>
      <c r="CU176" s="2">
        <v>2340.8000000000002</v>
      </c>
      <c r="CV176" s="2">
        <v>7.7586751429999996</v>
      </c>
      <c r="CW176" s="2">
        <v>48.381814769999998</v>
      </c>
      <c r="CX176" s="2">
        <v>2012</v>
      </c>
      <c r="CY176" s="2">
        <v>84</v>
      </c>
    </row>
    <row r="177" spans="1:103" x14ac:dyDescent="0.55000000000000004">
      <c r="A177" s="2" t="s">
        <v>7</v>
      </c>
      <c r="B177" s="2" t="s">
        <v>5</v>
      </c>
      <c r="C177" s="2">
        <v>17</v>
      </c>
      <c r="D177" s="2">
        <v>6</v>
      </c>
      <c r="E177" s="2" t="s">
        <v>9</v>
      </c>
      <c r="F177" s="2">
        <v>25</v>
      </c>
      <c r="G177" s="2">
        <v>0.25</v>
      </c>
      <c r="H177" s="2">
        <v>6611.7866670000003</v>
      </c>
      <c r="I177" s="2">
        <v>8.7967604280000007</v>
      </c>
      <c r="J177" s="2">
        <v>81.312893610000003</v>
      </c>
      <c r="K177" s="2">
        <v>2012</v>
      </c>
      <c r="L177" s="2">
        <v>57</v>
      </c>
      <c r="N177" s="2" t="s">
        <v>4</v>
      </c>
      <c r="O177" s="2" t="s">
        <v>5</v>
      </c>
      <c r="P177" s="2">
        <v>16</v>
      </c>
      <c r="Q177" s="2">
        <v>5</v>
      </c>
      <c r="R177" s="2" t="s">
        <v>9</v>
      </c>
      <c r="S177" s="2">
        <v>14.000000000000002</v>
      </c>
      <c r="T177" s="2">
        <v>0.14000000000000001</v>
      </c>
      <c r="U177" s="2">
        <v>4865.6533330000002</v>
      </c>
      <c r="V177" s="2">
        <v>8.4901617789999992</v>
      </c>
      <c r="W177" s="2">
        <v>69.754235230000006</v>
      </c>
      <c r="X177" s="2">
        <v>2012</v>
      </c>
      <c r="Y177" s="2">
        <v>16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CN177" s="2" t="s">
        <v>8</v>
      </c>
      <c r="CO177" s="2" t="s">
        <v>5</v>
      </c>
      <c r="CP177" s="2">
        <v>5</v>
      </c>
      <c r="CQ177" s="2">
        <v>5</v>
      </c>
      <c r="CR177" s="2" t="s">
        <v>9</v>
      </c>
      <c r="CS177" s="2">
        <v>13</v>
      </c>
      <c r="CT177" s="2">
        <v>0.13</v>
      </c>
      <c r="CU177" s="2">
        <v>2332.48</v>
      </c>
      <c r="CV177" s="2">
        <v>7.7551159949999997</v>
      </c>
      <c r="CW177" s="2">
        <v>48.295755509999999</v>
      </c>
      <c r="CX177" s="2">
        <v>2012</v>
      </c>
      <c r="CY177" s="2">
        <v>85</v>
      </c>
    </row>
    <row r="178" spans="1:103" x14ac:dyDescent="0.55000000000000004">
      <c r="A178" s="2" t="s">
        <v>7</v>
      </c>
      <c r="B178" s="2" t="s">
        <v>5</v>
      </c>
      <c r="C178" s="2">
        <v>18</v>
      </c>
      <c r="D178" s="2">
        <v>6</v>
      </c>
      <c r="E178" s="2" t="s">
        <v>9</v>
      </c>
      <c r="F178" s="2">
        <v>14.000000000000002</v>
      </c>
      <c r="G178" s="2">
        <v>0.14000000000000001</v>
      </c>
      <c r="H178" s="2">
        <v>2870.4</v>
      </c>
      <c r="I178" s="2">
        <v>7.9625549949999996</v>
      </c>
      <c r="J178" s="2">
        <v>53.576114080000004</v>
      </c>
      <c r="K178" s="2">
        <v>2012</v>
      </c>
      <c r="L178" s="2">
        <v>58</v>
      </c>
      <c r="N178" s="2" t="s">
        <v>4</v>
      </c>
      <c r="O178" s="2" t="s">
        <v>5</v>
      </c>
      <c r="P178" s="2">
        <v>18</v>
      </c>
      <c r="Q178" s="2">
        <v>5</v>
      </c>
      <c r="R178" s="2" t="s">
        <v>9</v>
      </c>
      <c r="S178" s="2">
        <v>18</v>
      </c>
      <c r="T178" s="2">
        <v>0.18</v>
      </c>
      <c r="U178" s="2">
        <v>2342.7733330000001</v>
      </c>
      <c r="V178" s="2">
        <v>7.7595174450000002</v>
      </c>
      <c r="W178" s="2">
        <v>48.402203800000002</v>
      </c>
      <c r="X178" s="2">
        <v>2012</v>
      </c>
      <c r="Y178" s="2">
        <v>18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CN178" s="2" t="s">
        <v>8</v>
      </c>
      <c r="CO178" s="2" t="s">
        <v>5</v>
      </c>
      <c r="CP178" s="2">
        <v>6</v>
      </c>
      <c r="CQ178" s="2">
        <v>5</v>
      </c>
      <c r="CR178" s="2" t="s">
        <v>9</v>
      </c>
      <c r="CS178" s="2">
        <v>9</v>
      </c>
      <c r="CT178" s="2">
        <v>0.09</v>
      </c>
      <c r="CU178" s="2">
        <v>1722.1333340000001</v>
      </c>
      <c r="CV178" s="2">
        <v>7.4518996179999997</v>
      </c>
      <c r="CW178" s="2">
        <v>41.498594359999998</v>
      </c>
      <c r="CX178" s="2">
        <v>2012</v>
      </c>
      <c r="CY178" s="2">
        <v>86</v>
      </c>
    </row>
    <row r="179" spans="1:103" x14ac:dyDescent="0.55000000000000004">
      <c r="A179" s="2" t="s">
        <v>7</v>
      </c>
      <c r="B179" s="2" t="s">
        <v>5</v>
      </c>
      <c r="C179" s="2">
        <v>19</v>
      </c>
      <c r="D179" s="2">
        <v>6</v>
      </c>
      <c r="E179" s="2" t="s">
        <v>9</v>
      </c>
      <c r="F179" s="2">
        <v>18</v>
      </c>
      <c r="G179" s="2">
        <v>0.18</v>
      </c>
      <c r="H179" s="2">
        <v>4505.12</v>
      </c>
      <c r="I179" s="2">
        <v>8.4131917519999995</v>
      </c>
      <c r="J179" s="2">
        <v>67.120190699999995</v>
      </c>
      <c r="K179" s="2">
        <v>2012</v>
      </c>
      <c r="L179" s="2">
        <v>59</v>
      </c>
      <c r="N179" s="2" t="s">
        <v>4</v>
      </c>
      <c r="O179" s="2" t="s">
        <v>5</v>
      </c>
      <c r="P179" s="2">
        <v>21</v>
      </c>
      <c r="Q179" s="2">
        <v>5</v>
      </c>
      <c r="R179" s="2" t="s">
        <v>9</v>
      </c>
      <c r="S179" s="2">
        <v>9</v>
      </c>
      <c r="T179" s="2">
        <v>0.09</v>
      </c>
      <c r="U179" s="2">
        <v>2966.9333329999999</v>
      </c>
      <c r="V179" s="2">
        <v>7.9956211420000001</v>
      </c>
      <c r="W179" s="2">
        <v>54.469563360000002</v>
      </c>
      <c r="X179" s="2">
        <v>2012</v>
      </c>
      <c r="Y179" s="2">
        <v>21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CN179" s="2" t="s">
        <v>8</v>
      </c>
      <c r="CO179" s="2" t="s">
        <v>5</v>
      </c>
      <c r="CP179" s="2">
        <v>7</v>
      </c>
      <c r="CQ179" s="2">
        <v>5</v>
      </c>
      <c r="CR179" s="2" t="s">
        <v>9</v>
      </c>
      <c r="CS179" s="2">
        <v>12</v>
      </c>
      <c r="CT179" s="2">
        <v>0.12</v>
      </c>
      <c r="CU179" s="2">
        <v>3105.12</v>
      </c>
      <c r="CV179" s="2">
        <v>8.0411296379999992</v>
      </c>
      <c r="CW179" s="2">
        <v>55.723603619999999</v>
      </c>
      <c r="CX179" s="2">
        <v>2012</v>
      </c>
      <c r="CY179" s="2">
        <v>87</v>
      </c>
    </row>
    <row r="180" spans="1:103" x14ac:dyDescent="0.55000000000000004">
      <c r="A180" s="2" t="s">
        <v>7</v>
      </c>
      <c r="B180" s="2" t="s">
        <v>5</v>
      </c>
      <c r="C180" s="2">
        <v>22</v>
      </c>
      <c r="D180" s="2">
        <v>6</v>
      </c>
      <c r="E180" s="2" t="s">
        <v>9</v>
      </c>
      <c r="F180" s="2">
        <v>12</v>
      </c>
      <c r="G180" s="2">
        <v>0.12</v>
      </c>
      <c r="H180" s="2">
        <v>1987.573333</v>
      </c>
      <c r="I180" s="2">
        <v>7.595172743</v>
      </c>
      <c r="J180" s="2">
        <v>44.582208710000003</v>
      </c>
      <c r="K180" s="2">
        <v>2012</v>
      </c>
      <c r="L180" s="2">
        <v>62</v>
      </c>
      <c r="N180" s="2" t="s">
        <v>4</v>
      </c>
      <c r="O180" s="2" t="s">
        <v>5</v>
      </c>
      <c r="P180" s="2">
        <v>26</v>
      </c>
      <c r="Q180" s="2">
        <v>5</v>
      </c>
      <c r="R180" s="2" t="s">
        <v>9</v>
      </c>
      <c r="S180" s="2">
        <v>5</v>
      </c>
      <c r="T180" s="2">
        <v>0.05</v>
      </c>
      <c r="U180" s="2">
        <v>2916.48</v>
      </c>
      <c r="V180" s="2">
        <v>7.9784755089999999</v>
      </c>
      <c r="W180" s="2">
        <v>54.00444426</v>
      </c>
      <c r="X180" s="2">
        <v>2012</v>
      </c>
      <c r="Y180" s="2">
        <v>26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CN180" s="2" t="s">
        <v>8</v>
      </c>
      <c r="CO180" s="2" t="s">
        <v>5</v>
      </c>
      <c r="CP180" s="2">
        <v>8</v>
      </c>
      <c r="CQ180" s="2">
        <v>5</v>
      </c>
      <c r="CR180" s="2" t="s">
        <v>9</v>
      </c>
      <c r="CS180" s="2">
        <v>31</v>
      </c>
      <c r="CT180" s="2">
        <v>0.31</v>
      </c>
      <c r="CU180" s="2">
        <v>3958.56</v>
      </c>
      <c r="CV180" s="2">
        <v>8.2838881870000005</v>
      </c>
      <c r="CW180" s="2">
        <v>62.917088300000003</v>
      </c>
      <c r="CX180" s="2">
        <v>2012</v>
      </c>
      <c r="CY180" s="2">
        <v>88</v>
      </c>
    </row>
    <row r="181" spans="1:103" x14ac:dyDescent="0.55000000000000004">
      <c r="A181" s="2" t="s">
        <v>7</v>
      </c>
      <c r="B181" s="2" t="s">
        <v>5</v>
      </c>
      <c r="C181" s="2">
        <v>24</v>
      </c>
      <c r="D181" s="2">
        <v>6</v>
      </c>
      <c r="E181" s="2" t="s">
        <v>9</v>
      </c>
      <c r="F181" s="2">
        <v>18</v>
      </c>
      <c r="G181" s="2">
        <v>0.18</v>
      </c>
      <c r="H181" s="2">
        <v>4325.3866669999998</v>
      </c>
      <c r="I181" s="2">
        <v>8.3724879849999994</v>
      </c>
      <c r="J181" s="2">
        <v>65.767671899999996</v>
      </c>
      <c r="K181" s="2">
        <v>2012</v>
      </c>
      <c r="L181" s="2">
        <v>64</v>
      </c>
      <c r="N181" s="2" t="s">
        <v>4</v>
      </c>
      <c r="O181" s="2" t="s">
        <v>5</v>
      </c>
      <c r="P181" s="2">
        <v>27</v>
      </c>
      <c r="Q181" s="2">
        <v>5</v>
      </c>
      <c r="R181" s="2" t="s">
        <v>9</v>
      </c>
      <c r="S181" s="2">
        <v>13</v>
      </c>
      <c r="T181" s="2">
        <v>0.13</v>
      </c>
      <c r="U181" s="2">
        <v>4750.7733330000001</v>
      </c>
      <c r="V181" s="2">
        <v>8.4662731610000002</v>
      </c>
      <c r="W181" s="2">
        <v>68.925853880000005</v>
      </c>
      <c r="X181" s="2">
        <v>2012</v>
      </c>
      <c r="Y181" s="2">
        <v>27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CN181" s="2" t="s">
        <v>8</v>
      </c>
      <c r="CO181" s="2" t="s">
        <v>5</v>
      </c>
      <c r="CP181" s="2">
        <v>9</v>
      </c>
      <c r="CQ181" s="2">
        <v>5</v>
      </c>
      <c r="CR181" s="2" t="s">
        <v>9</v>
      </c>
      <c r="CS181" s="2">
        <v>39</v>
      </c>
      <c r="CT181" s="2">
        <v>0.39</v>
      </c>
      <c r="CU181" s="2">
        <v>3110.666667</v>
      </c>
      <c r="CV181" s="2">
        <v>8.0429137669999999</v>
      </c>
      <c r="CW181" s="2">
        <v>55.773350870000002</v>
      </c>
      <c r="CX181" s="2">
        <v>2012</v>
      </c>
      <c r="CY181" s="2">
        <v>89</v>
      </c>
    </row>
    <row r="182" spans="1:103" x14ac:dyDescent="0.55000000000000004">
      <c r="A182" s="2" t="s">
        <v>7</v>
      </c>
      <c r="B182" s="2" t="s">
        <v>5</v>
      </c>
      <c r="C182" s="2">
        <v>26</v>
      </c>
      <c r="D182" s="2">
        <v>6</v>
      </c>
      <c r="E182" s="2" t="s">
        <v>9</v>
      </c>
      <c r="F182" s="2">
        <v>32</v>
      </c>
      <c r="G182" s="2">
        <v>0.32</v>
      </c>
      <c r="H182" s="2">
        <v>7121.0666670000001</v>
      </c>
      <c r="I182" s="2">
        <v>8.8709532249999992</v>
      </c>
      <c r="J182" s="2">
        <v>84.386412809999996</v>
      </c>
      <c r="K182" s="2">
        <v>2012</v>
      </c>
      <c r="L182" s="2">
        <v>66</v>
      </c>
      <c r="N182" s="2" t="s">
        <v>4</v>
      </c>
      <c r="O182" s="2" t="s">
        <v>5</v>
      </c>
      <c r="P182" s="2">
        <v>28</v>
      </c>
      <c r="Q182" s="2">
        <v>5</v>
      </c>
      <c r="R182" s="2" t="s">
        <v>9</v>
      </c>
      <c r="S182" s="2">
        <v>9</v>
      </c>
      <c r="T182" s="2">
        <v>0.09</v>
      </c>
      <c r="U182" s="2">
        <v>1302.2933330000001</v>
      </c>
      <c r="V182" s="2">
        <v>7.1726496729999996</v>
      </c>
      <c r="W182" s="2">
        <v>36.087301549999999</v>
      </c>
      <c r="X182" s="2">
        <v>2012</v>
      </c>
      <c r="Y182" s="2">
        <v>28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CN182" s="2" t="s">
        <v>8</v>
      </c>
      <c r="CO182" s="2" t="s">
        <v>5</v>
      </c>
      <c r="CP182" s="2">
        <v>10</v>
      </c>
      <c r="CQ182" s="2">
        <v>5</v>
      </c>
      <c r="CR182" s="2" t="s">
        <v>9</v>
      </c>
      <c r="CS182" s="2">
        <v>28.000000000000004</v>
      </c>
      <c r="CT182" s="2">
        <v>0.28000000000000003</v>
      </c>
      <c r="CU182" s="2">
        <v>2880.2133330000001</v>
      </c>
      <c r="CV182" s="2">
        <v>7.9659667809999997</v>
      </c>
      <c r="CW182" s="2">
        <v>53.667619039999998</v>
      </c>
      <c r="CX182" s="2">
        <v>2012</v>
      </c>
      <c r="CY182" s="2">
        <v>90</v>
      </c>
    </row>
    <row r="183" spans="1:103" x14ac:dyDescent="0.55000000000000004">
      <c r="A183" s="2" t="s">
        <v>7</v>
      </c>
      <c r="B183" s="2" t="s">
        <v>5</v>
      </c>
      <c r="C183" s="2">
        <v>30</v>
      </c>
      <c r="D183" s="2">
        <v>6</v>
      </c>
      <c r="E183" s="2" t="s">
        <v>9</v>
      </c>
      <c r="F183" s="2">
        <v>8</v>
      </c>
      <c r="G183" s="2">
        <v>0.08</v>
      </c>
      <c r="H183" s="2">
        <v>1309.44</v>
      </c>
      <c r="I183" s="2">
        <v>7.1781182379999997</v>
      </c>
      <c r="J183" s="2">
        <v>36.186185209999998</v>
      </c>
      <c r="K183" s="2">
        <v>2012</v>
      </c>
      <c r="L183" s="2">
        <v>70</v>
      </c>
      <c r="N183" s="2" t="s">
        <v>4</v>
      </c>
      <c r="O183" s="2" t="s">
        <v>5</v>
      </c>
      <c r="P183" s="2">
        <v>29</v>
      </c>
      <c r="Q183" s="2">
        <v>5</v>
      </c>
      <c r="R183" s="2" t="s">
        <v>9</v>
      </c>
      <c r="S183" s="2">
        <v>24</v>
      </c>
      <c r="T183" s="2">
        <v>0.24</v>
      </c>
      <c r="U183" s="2">
        <v>4307.4133330000004</v>
      </c>
      <c r="V183" s="2">
        <v>8.3683249790000005</v>
      </c>
      <c r="W183" s="2">
        <v>65.630887040000005</v>
      </c>
      <c r="X183" s="2">
        <v>2012</v>
      </c>
      <c r="Y183" s="2">
        <v>29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CN183" s="2" t="s">
        <v>8</v>
      </c>
      <c r="CO183" s="2" t="s">
        <v>5</v>
      </c>
      <c r="CP183" s="2">
        <v>11</v>
      </c>
      <c r="CQ183" s="2">
        <v>5</v>
      </c>
      <c r="CR183" s="2" t="s">
        <v>9</v>
      </c>
      <c r="CS183" s="2">
        <v>18</v>
      </c>
      <c r="CT183" s="2">
        <v>0.18</v>
      </c>
      <c r="CU183" s="2">
        <v>1686.2933330000001</v>
      </c>
      <c r="CV183" s="2">
        <v>7.4308809460000003</v>
      </c>
      <c r="CW183" s="2">
        <v>41.064502099999999</v>
      </c>
      <c r="CX183" s="2">
        <v>2012</v>
      </c>
      <c r="CY183" s="2">
        <v>91</v>
      </c>
    </row>
    <row r="184" spans="1:103" x14ac:dyDescent="0.55000000000000004">
      <c r="A184" s="2" t="s">
        <v>7</v>
      </c>
      <c r="B184" s="2" t="s">
        <v>5</v>
      </c>
      <c r="C184" s="2">
        <v>31</v>
      </c>
      <c r="D184" s="2">
        <v>6</v>
      </c>
      <c r="E184" s="2" t="s">
        <v>9</v>
      </c>
      <c r="F184" s="2">
        <v>8</v>
      </c>
      <c r="G184" s="2">
        <v>0.08</v>
      </c>
      <c r="H184" s="2">
        <v>327.73333330000003</v>
      </c>
      <c r="I184" s="2">
        <v>5.7952468850000001</v>
      </c>
      <c r="J184" s="2">
        <v>18.103406679999999</v>
      </c>
      <c r="K184" s="2">
        <v>2012</v>
      </c>
      <c r="L184" s="2">
        <v>71</v>
      </c>
      <c r="N184" s="2" t="s">
        <v>4</v>
      </c>
      <c r="O184" s="2" t="s">
        <v>5</v>
      </c>
      <c r="P184" s="2">
        <v>31</v>
      </c>
      <c r="Q184" s="2">
        <v>5</v>
      </c>
      <c r="R184" s="2" t="s">
        <v>9</v>
      </c>
      <c r="S184" s="2">
        <v>15</v>
      </c>
      <c r="T184" s="2">
        <v>0.15</v>
      </c>
      <c r="U184" s="2">
        <v>4591.68</v>
      </c>
      <c r="V184" s="2">
        <v>8.4322190110000008</v>
      </c>
      <c r="W184" s="2">
        <v>67.761936219999996</v>
      </c>
      <c r="X184" s="2">
        <v>2012</v>
      </c>
      <c r="Y184" s="2">
        <v>31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CN184" s="2" t="s">
        <v>8</v>
      </c>
      <c r="CO184" s="2" t="s">
        <v>5</v>
      </c>
      <c r="CP184" s="2">
        <v>12</v>
      </c>
      <c r="CQ184" s="2">
        <v>5</v>
      </c>
      <c r="CR184" s="2" t="s">
        <v>9</v>
      </c>
      <c r="CS184" s="2">
        <v>12</v>
      </c>
      <c r="CT184" s="2">
        <v>0.12</v>
      </c>
      <c r="CU184" s="2">
        <v>2833.8666669999998</v>
      </c>
      <c r="CV184" s="2">
        <v>7.949750184</v>
      </c>
      <c r="CW184" s="2">
        <v>53.234074300000003</v>
      </c>
      <c r="CX184" s="2">
        <v>2012</v>
      </c>
      <c r="CY184" s="2">
        <v>92</v>
      </c>
    </row>
    <row r="185" spans="1:103" x14ac:dyDescent="0.55000000000000004">
      <c r="A185" s="2" t="s">
        <v>7</v>
      </c>
      <c r="B185" s="2" t="s">
        <v>5</v>
      </c>
      <c r="C185" s="2">
        <v>33</v>
      </c>
      <c r="D185" s="2">
        <v>6</v>
      </c>
      <c r="E185" s="2" t="s">
        <v>9</v>
      </c>
      <c r="F185" s="2">
        <v>26</v>
      </c>
      <c r="G185" s="2">
        <v>0.26</v>
      </c>
      <c r="H185" s="2">
        <v>7912.2666669999999</v>
      </c>
      <c r="I185" s="2">
        <v>8.9762959549999994</v>
      </c>
      <c r="J185" s="2">
        <v>88.950922800000001</v>
      </c>
      <c r="K185" s="2">
        <v>2012</v>
      </c>
      <c r="L185" s="2">
        <v>73</v>
      </c>
      <c r="N185" s="2" t="s">
        <v>4</v>
      </c>
      <c r="O185" s="2" t="s">
        <v>5</v>
      </c>
      <c r="P185" s="2">
        <v>35</v>
      </c>
      <c r="Q185" s="2">
        <v>5</v>
      </c>
      <c r="R185" s="2" t="s">
        <v>9</v>
      </c>
      <c r="S185" s="2">
        <v>23</v>
      </c>
      <c r="T185" s="2">
        <v>0.23</v>
      </c>
      <c r="U185" s="2">
        <v>2776.3733339999999</v>
      </c>
      <c r="V185" s="2">
        <v>7.9292609159999996</v>
      </c>
      <c r="W185" s="2">
        <v>52.691302260000001</v>
      </c>
      <c r="X185" s="2">
        <v>2012</v>
      </c>
      <c r="Y185" s="2">
        <v>35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CN185" s="2" t="s">
        <v>8</v>
      </c>
      <c r="CO185" s="2" t="s">
        <v>5</v>
      </c>
      <c r="CP185" s="2">
        <v>13</v>
      </c>
      <c r="CQ185" s="2">
        <v>5</v>
      </c>
      <c r="CR185" s="2" t="s">
        <v>9</v>
      </c>
      <c r="CS185" s="2">
        <v>20</v>
      </c>
      <c r="CT185" s="2">
        <v>0.2</v>
      </c>
      <c r="CU185" s="2">
        <v>738.45333340000002</v>
      </c>
      <c r="CV185" s="2">
        <v>6.6059111750000001</v>
      </c>
      <c r="CW185" s="2">
        <v>27.174497850000002</v>
      </c>
      <c r="CX185" s="2">
        <v>2012</v>
      </c>
      <c r="CY185" s="2">
        <v>93</v>
      </c>
    </row>
    <row r="186" spans="1:103" x14ac:dyDescent="0.55000000000000004">
      <c r="A186" s="2" t="s">
        <v>7</v>
      </c>
      <c r="B186" s="2" t="s">
        <v>5</v>
      </c>
      <c r="C186" s="2">
        <v>34</v>
      </c>
      <c r="D186" s="2">
        <v>6</v>
      </c>
      <c r="E186" s="2" t="s">
        <v>9</v>
      </c>
      <c r="F186" s="2">
        <v>27</v>
      </c>
      <c r="G186" s="2">
        <v>0.27</v>
      </c>
      <c r="H186" s="2">
        <v>3168.64</v>
      </c>
      <c r="I186" s="2">
        <v>8.0613732959999993</v>
      </c>
      <c r="J186" s="2">
        <v>56.290674180000003</v>
      </c>
      <c r="K186" s="2">
        <v>2012</v>
      </c>
      <c r="L186" s="2">
        <v>74</v>
      </c>
      <c r="N186" s="2" t="s">
        <v>8</v>
      </c>
      <c r="O186" s="2" t="s">
        <v>5</v>
      </c>
      <c r="P186" s="2">
        <v>1</v>
      </c>
      <c r="Q186" s="2">
        <v>5</v>
      </c>
      <c r="R186" s="2" t="s">
        <v>9</v>
      </c>
      <c r="S186" s="2">
        <v>17</v>
      </c>
      <c r="T186" s="2">
        <v>0.17</v>
      </c>
      <c r="U186" s="2">
        <v>775.30666670000005</v>
      </c>
      <c r="V186" s="2">
        <v>6.6545476309999998</v>
      </c>
      <c r="W186" s="2">
        <v>27.844329170000002</v>
      </c>
      <c r="X186" s="2">
        <v>2012</v>
      </c>
      <c r="Y186" s="2">
        <v>81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CN186" s="2" t="s">
        <v>8</v>
      </c>
      <c r="CO186" s="2" t="s">
        <v>5</v>
      </c>
      <c r="CP186" s="2">
        <v>14</v>
      </c>
      <c r="CQ186" s="2">
        <v>5</v>
      </c>
      <c r="CR186" s="2" t="s">
        <v>9</v>
      </c>
      <c r="CS186" s="2">
        <v>28.000000000000004</v>
      </c>
      <c r="CT186" s="2">
        <v>0.28000000000000003</v>
      </c>
      <c r="CU186" s="2">
        <v>4751.4133330000004</v>
      </c>
      <c r="CV186" s="2">
        <v>8.4664078380000003</v>
      </c>
      <c r="CW186" s="2">
        <v>68.930496390000002</v>
      </c>
      <c r="CX186" s="2">
        <v>2012</v>
      </c>
      <c r="CY186" s="2">
        <v>94</v>
      </c>
    </row>
    <row r="187" spans="1:103" x14ac:dyDescent="0.55000000000000004">
      <c r="A187" s="2" t="s">
        <v>4</v>
      </c>
      <c r="B187" s="2" t="s">
        <v>5</v>
      </c>
      <c r="C187" s="2">
        <v>1</v>
      </c>
      <c r="D187" s="2">
        <v>1</v>
      </c>
      <c r="E187" s="2" t="s">
        <v>10</v>
      </c>
      <c r="F187" s="2">
        <v>35</v>
      </c>
      <c r="G187" s="2">
        <v>0.35</v>
      </c>
      <c r="H187" s="2">
        <v>10472.799999999999</v>
      </c>
      <c r="I187" s="2">
        <v>9.2566321800000004</v>
      </c>
      <c r="J187" s="2">
        <v>102.3366992</v>
      </c>
      <c r="K187" s="2">
        <v>2008</v>
      </c>
      <c r="L187" s="2">
        <v>1</v>
      </c>
      <c r="N187" s="2" t="s">
        <v>8</v>
      </c>
      <c r="O187" s="2" t="s">
        <v>5</v>
      </c>
      <c r="P187" s="2">
        <v>2</v>
      </c>
      <c r="Q187" s="2">
        <v>5</v>
      </c>
      <c r="R187" s="2" t="s">
        <v>9</v>
      </c>
      <c r="S187" s="2">
        <v>27</v>
      </c>
      <c r="T187" s="2">
        <v>0.27</v>
      </c>
      <c r="U187" s="2">
        <v>3607.2</v>
      </c>
      <c r="V187" s="2">
        <v>8.1909643120000002</v>
      </c>
      <c r="W187" s="2">
        <v>60.059970030000002</v>
      </c>
      <c r="X187" s="2">
        <v>2012</v>
      </c>
      <c r="Y187" s="2">
        <v>82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CN187" s="2" t="s">
        <v>4</v>
      </c>
      <c r="CO187" s="2" t="s">
        <v>5</v>
      </c>
      <c r="CP187" s="2">
        <v>1</v>
      </c>
      <c r="CQ187" s="2">
        <v>1</v>
      </c>
      <c r="CR187" s="2" t="s">
        <v>10</v>
      </c>
      <c r="CS187" s="2">
        <v>35</v>
      </c>
      <c r="CT187" s="2">
        <v>0.35</v>
      </c>
      <c r="CU187" s="2">
        <v>10472.799999999999</v>
      </c>
      <c r="CV187" s="2">
        <v>9.2566321800000004</v>
      </c>
      <c r="CW187" s="2">
        <v>102.3366992</v>
      </c>
      <c r="CX187" s="2">
        <v>2008</v>
      </c>
      <c r="CY187" s="2">
        <v>1</v>
      </c>
    </row>
    <row r="188" spans="1:103" x14ac:dyDescent="0.55000000000000004">
      <c r="A188" s="2" t="s">
        <v>4</v>
      </c>
      <c r="B188" s="2" t="s">
        <v>5</v>
      </c>
      <c r="C188" s="2">
        <v>3</v>
      </c>
      <c r="D188" s="2">
        <v>1</v>
      </c>
      <c r="E188" s="2" t="s">
        <v>10</v>
      </c>
      <c r="F188" s="2">
        <v>33</v>
      </c>
      <c r="G188" s="2">
        <v>0.33</v>
      </c>
      <c r="H188" s="2">
        <v>11925.973330000001</v>
      </c>
      <c r="I188" s="2">
        <v>9.3865577810000005</v>
      </c>
      <c r="J188" s="2">
        <v>109.20610480000001</v>
      </c>
      <c r="K188" s="2">
        <v>2008</v>
      </c>
      <c r="L188" s="2">
        <v>3</v>
      </c>
      <c r="N188" s="2" t="s">
        <v>8</v>
      </c>
      <c r="O188" s="2" t="s">
        <v>5</v>
      </c>
      <c r="P188" s="2">
        <v>3</v>
      </c>
      <c r="Q188" s="2">
        <v>5</v>
      </c>
      <c r="R188" s="2" t="s">
        <v>9</v>
      </c>
      <c r="S188" s="2">
        <v>6</v>
      </c>
      <c r="T188" s="2">
        <v>0.06</v>
      </c>
      <c r="U188" s="2">
        <v>511.2</v>
      </c>
      <c r="V188" s="2">
        <v>6.2387151740000002</v>
      </c>
      <c r="W188" s="2">
        <v>22.60973242</v>
      </c>
      <c r="X188" s="2">
        <v>2012</v>
      </c>
      <c r="Y188" s="2">
        <v>83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CN188" s="2" t="s">
        <v>4</v>
      </c>
      <c r="CO188" s="2" t="s">
        <v>5</v>
      </c>
      <c r="CP188" s="2">
        <v>3</v>
      </c>
      <c r="CQ188" s="2">
        <v>1</v>
      </c>
      <c r="CR188" s="2" t="s">
        <v>10</v>
      </c>
      <c r="CS188" s="2">
        <v>33</v>
      </c>
      <c r="CT188" s="2">
        <v>0.33</v>
      </c>
      <c r="CU188" s="2">
        <v>11925.973330000001</v>
      </c>
      <c r="CV188" s="2">
        <v>9.3865577810000005</v>
      </c>
      <c r="CW188" s="2">
        <v>109.20610480000001</v>
      </c>
      <c r="CX188" s="2">
        <v>2008</v>
      </c>
      <c r="CY188" s="2">
        <v>3</v>
      </c>
    </row>
    <row r="189" spans="1:103" x14ac:dyDescent="0.55000000000000004">
      <c r="A189" s="2" t="s">
        <v>4</v>
      </c>
      <c r="B189" s="2" t="s">
        <v>5</v>
      </c>
      <c r="C189" s="2">
        <v>5</v>
      </c>
      <c r="D189" s="2">
        <v>1</v>
      </c>
      <c r="E189" s="2" t="s">
        <v>10</v>
      </c>
      <c r="F189" s="2">
        <v>23</v>
      </c>
      <c r="G189" s="2">
        <v>0.23</v>
      </c>
      <c r="H189" s="2">
        <v>4875.3066669999998</v>
      </c>
      <c r="I189" s="2">
        <v>8.4921433820000001</v>
      </c>
      <c r="J189" s="2">
        <v>69.823396270000003</v>
      </c>
      <c r="K189" s="2">
        <v>2008</v>
      </c>
      <c r="L189" s="2">
        <v>5</v>
      </c>
      <c r="N189" s="2" t="s">
        <v>8</v>
      </c>
      <c r="O189" s="2" t="s">
        <v>5</v>
      </c>
      <c r="P189" s="2">
        <v>4</v>
      </c>
      <c r="Q189" s="2">
        <v>5</v>
      </c>
      <c r="R189" s="2" t="s">
        <v>9</v>
      </c>
      <c r="S189" s="2">
        <v>8</v>
      </c>
      <c r="T189" s="2">
        <v>0.08</v>
      </c>
      <c r="U189" s="2">
        <v>2340.8000000000002</v>
      </c>
      <c r="V189" s="2">
        <v>7.7586751429999996</v>
      </c>
      <c r="W189" s="2">
        <v>48.381814769999998</v>
      </c>
      <c r="X189" s="2">
        <v>2012</v>
      </c>
      <c r="Y189" s="2">
        <v>84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CN189" s="2" t="s">
        <v>4</v>
      </c>
      <c r="CO189" s="2" t="s">
        <v>5</v>
      </c>
      <c r="CP189" s="2">
        <v>5</v>
      </c>
      <c r="CQ189" s="2">
        <v>1</v>
      </c>
      <c r="CR189" s="2" t="s">
        <v>10</v>
      </c>
      <c r="CS189" s="2">
        <v>23</v>
      </c>
      <c r="CT189" s="2">
        <v>0.23</v>
      </c>
      <c r="CU189" s="2">
        <v>4875.3066669999998</v>
      </c>
      <c r="CV189" s="2">
        <v>8.4921433820000001</v>
      </c>
      <c r="CW189" s="2">
        <v>69.823396270000003</v>
      </c>
      <c r="CX189" s="2">
        <v>2008</v>
      </c>
      <c r="CY189" s="2">
        <v>5</v>
      </c>
    </row>
    <row r="190" spans="1:103" x14ac:dyDescent="0.55000000000000004">
      <c r="A190" s="2" t="s">
        <v>4</v>
      </c>
      <c r="B190" s="2" t="s">
        <v>5</v>
      </c>
      <c r="C190" s="2">
        <v>10</v>
      </c>
      <c r="D190" s="2">
        <v>1</v>
      </c>
      <c r="E190" s="2" t="s">
        <v>10</v>
      </c>
      <c r="F190" s="2">
        <v>24</v>
      </c>
      <c r="G190" s="2">
        <v>0.24</v>
      </c>
      <c r="H190" s="2">
        <v>6324.0533329999998</v>
      </c>
      <c r="I190" s="2">
        <v>8.7522737460000002</v>
      </c>
      <c r="J190" s="2">
        <v>79.523916740000004</v>
      </c>
      <c r="K190" s="2">
        <v>2008</v>
      </c>
      <c r="L190" s="2">
        <v>10</v>
      </c>
      <c r="N190" s="2" t="s">
        <v>8</v>
      </c>
      <c r="O190" s="2" t="s">
        <v>5</v>
      </c>
      <c r="P190" s="2">
        <v>5</v>
      </c>
      <c r="Q190" s="2">
        <v>5</v>
      </c>
      <c r="R190" s="2" t="s">
        <v>9</v>
      </c>
      <c r="S190" s="2">
        <v>13</v>
      </c>
      <c r="T190" s="2">
        <v>0.13</v>
      </c>
      <c r="U190" s="2">
        <v>2332.48</v>
      </c>
      <c r="V190" s="2">
        <v>7.7551159949999997</v>
      </c>
      <c r="W190" s="2">
        <v>48.295755509999999</v>
      </c>
      <c r="X190" s="2">
        <v>2012</v>
      </c>
      <c r="Y190" s="2">
        <v>85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CN190" s="2" t="s">
        <v>4</v>
      </c>
      <c r="CO190" s="2" t="s">
        <v>5</v>
      </c>
      <c r="CP190" s="2">
        <v>10</v>
      </c>
      <c r="CQ190" s="2">
        <v>1</v>
      </c>
      <c r="CR190" s="2" t="s">
        <v>10</v>
      </c>
      <c r="CS190" s="2">
        <v>24</v>
      </c>
      <c r="CT190" s="2">
        <v>0.24</v>
      </c>
      <c r="CU190" s="2">
        <v>6324.0533329999998</v>
      </c>
      <c r="CV190" s="2">
        <v>8.7522737460000002</v>
      </c>
      <c r="CW190" s="2">
        <v>79.523916740000004</v>
      </c>
      <c r="CX190" s="2">
        <v>2008</v>
      </c>
      <c r="CY190" s="2">
        <v>10</v>
      </c>
    </row>
    <row r="191" spans="1:103" x14ac:dyDescent="0.55000000000000004">
      <c r="A191" s="2" t="s">
        <v>4</v>
      </c>
      <c r="B191" s="2" t="s">
        <v>5</v>
      </c>
      <c r="C191" s="2">
        <v>11</v>
      </c>
      <c r="D191" s="2">
        <v>1</v>
      </c>
      <c r="E191" s="2" t="s">
        <v>10</v>
      </c>
      <c r="F191" s="2">
        <v>10</v>
      </c>
      <c r="G191" s="2">
        <v>0.1</v>
      </c>
      <c r="H191" s="2">
        <v>1964.426667</v>
      </c>
      <c r="I191" s="2">
        <v>7.5834646340000003</v>
      </c>
      <c r="J191" s="2">
        <v>44.321853150000003</v>
      </c>
      <c r="K191" s="2">
        <v>2008</v>
      </c>
      <c r="L191" s="2">
        <v>11</v>
      </c>
      <c r="N191" s="2" t="s">
        <v>8</v>
      </c>
      <c r="O191" s="2" t="s">
        <v>5</v>
      </c>
      <c r="P191" s="2">
        <v>6</v>
      </c>
      <c r="Q191" s="2">
        <v>5</v>
      </c>
      <c r="R191" s="2" t="s">
        <v>9</v>
      </c>
      <c r="S191" s="2">
        <v>9</v>
      </c>
      <c r="T191" s="2">
        <v>0.09</v>
      </c>
      <c r="U191" s="2">
        <v>1722.1333340000001</v>
      </c>
      <c r="V191" s="2">
        <v>7.4518996179999997</v>
      </c>
      <c r="W191" s="2">
        <v>41.498594359999998</v>
      </c>
      <c r="X191" s="2">
        <v>2012</v>
      </c>
      <c r="Y191" s="2">
        <v>86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CN191" s="2" t="s">
        <v>4</v>
      </c>
      <c r="CO191" s="2" t="s">
        <v>5</v>
      </c>
      <c r="CP191" s="2">
        <v>11</v>
      </c>
      <c r="CQ191" s="2">
        <v>1</v>
      </c>
      <c r="CR191" s="2" t="s">
        <v>10</v>
      </c>
      <c r="CS191" s="2">
        <v>10</v>
      </c>
      <c r="CT191" s="2">
        <v>0.1</v>
      </c>
      <c r="CU191" s="2">
        <v>1964.426667</v>
      </c>
      <c r="CV191" s="2">
        <v>7.5834646340000003</v>
      </c>
      <c r="CW191" s="2">
        <v>44.321853150000003</v>
      </c>
      <c r="CX191" s="2">
        <v>2008</v>
      </c>
      <c r="CY191" s="2">
        <v>11</v>
      </c>
    </row>
    <row r="192" spans="1:103" x14ac:dyDescent="0.55000000000000004">
      <c r="A192" s="2" t="s">
        <v>4</v>
      </c>
      <c r="B192" s="2" t="s">
        <v>5</v>
      </c>
      <c r="C192" s="2">
        <v>15</v>
      </c>
      <c r="D192" s="2">
        <v>1</v>
      </c>
      <c r="E192" s="2" t="s">
        <v>10</v>
      </c>
      <c r="F192" s="2">
        <v>22</v>
      </c>
      <c r="G192" s="2">
        <v>0.22</v>
      </c>
      <c r="H192" s="2">
        <v>95.893333330000004</v>
      </c>
      <c r="I192" s="2">
        <v>4.5736107170000002</v>
      </c>
      <c r="J192" s="2">
        <v>9.7925141480000004</v>
      </c>
      <c r="K192" s="2">
        <v>2008</v>
      </c>
      <c r="L192" s="2">
        <v>15</v>
      </c>
      <c r="N192" s="2" t="s">
        <v>8</v>
      </c>
      <c r="O192" s="2" t="s">
        <v>5</v>
      </c>
      <c r="P192" s="2">
        <v>7</v>
      </c>
      <c r="Q192" s="2">
        <v>5</v>
      </c>
      <c r="R192" s="2" t="s">
        <v>9</v>
      </c>
      <c r="S192" s="2">
        <v>12</v>
      </c>
      <c r="T192" s="2">
        <v>0.12</v>
      </c>
      <c r="U192" s="2">
        <v>3105.12</v>
      </c>
      <c r="V192" s="2">
        <v>8.0411296379999992</v>
      </c>
      <c r="W192" s="2">
        <v>55.723603619999999</v>
      </c>
      <c r="X192" s="2">
        <v>2012</v>
      </c>
      <c r="Y192" s="2">
        <v>87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CN192" s="2" t="s">
        <v>4</v>
      </c>
      <c r="CO192" s="2" t="s">
        <v>5</v>
      </c>
      <c r="CP192" s="2">
        <v>15</v>
      </c>
      <c r="CQ192" s="2">
        <v>1</v>
      </c>
      <c r="CR192" s="2" t="s">
        <v>10</v>
      </c>
      <c r="CS192" s="2">
        <v>22</v>
      </c>
      <c r="CT192" s="2">
        <v>0.22</v>
      </c>
      <c r="CU192" s="2">
        <v>95.893333330000004</v>
      </c>
      <c r="CV192" s="2">
        <v>4.5736107170000002</v>
      </c>
      <c r="CW192" s="2">
        <v>9.7925141480000004</v>
      </c>
      <c r="CX192" s="2">
        <v>2008</v>
      </c>
      <c r="CY192" s="2">
        <v>15</v>
      </c>
    </row>
    <row r="193" spans="1:103" x14ac:dyDescent="0.55000000000000004">
      <c r="A193" s="2" t="s">
        <v>4</v>
      </c>
      <c r="B193" s="2" t="s">
        <v>5</v>
      </c>
      <c r="C193" s="2">
        <v>16</v>
      </c>
      <c r="D193" s="2">
        <v>1</v>
      </c>
      <c r="E193" s="2" t="s">
        <v>10</v>
      </c>
      <c r="F193" s="2">
        <v>14.000000000000002</v>
      </c>
      <c r="G193" s="2">
        <v>0.14000000000000001</v>
      </c>
      <c r="H193" s="2">
        <v>697.81333329999995</v>
      </c>
      <c r="I193" s="2">
        <v>6.549383658</v>
      </c>
      <c r="J193" s="2">
        <v>26.416156669999999</v>
      </c>
      <c r="K193" s="2">
        <v>2008</v>
      </c>
      <c r="L193" s="2">
        <v>16</v>
      </c>
      <c r="N193" s="2" t="s">
        <v>8</v>
      </c>
      <c r="O193" s="2" t="s">
        <v>5</v>
      </c>
      <c r="P193" s="2">
        <v>8</v>
      </c>
      <c r="Q193" s="2">
        <v>5</v>
      </c>
      <c r="R193" s="2" t="s">
        <v>9</v>
      </c>
      <c r="S193" s="2">
        <v>31</v>
      </c>
      <c r="T193" s="2">
        <v>0.31</v>
      </c>
      <c r="U193" s="2">
        <v>3958.56</v>
      </c>
      <c r="V193" s="2">
        <v>8.2838881870000005</v>
      </c>
      <c r="W193" s="2">
        <v>62.917088300000003</v>
      </c>
      <c r="X193" s="2">
        <v>2012</v>
      </c>
      <c r="Y193" s="2">
        <v>88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CN193" s="2" t="s">
        <v>4</v>
      </c>
      <c r="CO193" s="2" t="s">
        <v>5</v>
      </c>
      <c r="CP193" s="2">
        <v>16</v>
      </c>
      <c r="CQ193" s="2">
        <v>1</v>
      </c>
      <c r="CR193" s="2" t="s">
        <v>10</v>
      </c>
      <c r="CS193" s="2">
        <v>14.000000000000002</v>
      </c>
      <c r="CT193" s="2">
        <v>0.14000000000000001</v>
      </c>
      <c r="CU193" s="2">
        <v>697.81333329999995</v>
      </c>
      <c r="CV193" s="2">
        <v>6.549383658</v>
      </c>
      <c r="CW193" s="2">
        <v>26.416156669999999</v>
      </c>
      <c r="CX193" s="2">
        <v>2008</v>
      </c>
      <c r="CY193" s="2">
        <v>16</v>
      </c>
    </row>
    <row r="194" spans="1:103" x14ac:dyDescent="0.55000000000000004">
      <c r="A194" s="2" t="s">
        <v>4</v>
      </c>
      <c r="B194" s="2" t="s">
        <v>5</v>
      </c>
      <c r="C194" s="2">
        <v>18</v>
      </c>
      <c r="D194" s="2">
        <v>1</v>
      </c>
      <c r="E194" s="2" t="s">
        <v>10</v>
      </c>
      <c r="F194" s="2">
        <v>18</v>
      </c>
      <c r="G194" s="2">
        <v>0.18</v>
      </c>
      <c r="H194" s="2">
        <v>5052.853333</v>
      </c>
      <c r="I194" s="2">
        <v>8.5279062680000006</v>
      </c>
      <c r="J194" s="2">
        <v>71.083425169999998</v>
      </c>
      <c r="K194" s="2">
        <v>2008</v>
      </c>
      <c r="L194" s="2">
        <v>18</v>
      </c>
      <c r="N194" s="2" t="s">
        <v>8</v>
      </c>
      <c r="O194" s="2" t="s">
        <v>5</v>
      </c>
      <c r="P194" s="2">
        <v>9</v>
      </c>
      <c r="Q194" s="2">
        <v>5</v>
      </c>
      <c r="R194" s="2" t="s">
        <v>9</v>
      </c>
      <c r="S194" s="2">
        <v>39</v>
      </c>
      <c r="T194" s="2">
        <v>0.39</v>
      </c>
      <c r="U194" s="2">
        <v>3110.666667</v>
      </c>
      <c r="V194" s="2">
        <v>8.0429137669999999</v>
      </c>
      <c r="W194" s="2">
        <v>55.773350870000002</v>
      </c>
      <c r="X194" s="2">
        <v>2012</v>
      </c>
      <c r="Y194" s="2">
        <v>89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CN194" s="2" t="s">
        <v>4</v>
      </c>
      <c r="CO194" s="2" t="s">
        <v>5</v>
      </c>
      <c r="CP194" s="2">
        <v>18</v>
      </c>
      <c r="CQ194" s="2">
        <v>1</v>
      </c>
      <c r="CR194" s="2" t="s">
        <v>10</v>
      </c>
      <c r="CS194" s="2">
        <v>18</v>
      </c>
      <c r="CT194" s="2">
        <v>0.18</v>
      </c>
      <c r="CU194" s="2">
        <v>5052.853333</v>
      </c>
      <c r="CV194" s="2">
        <v>8.5279062680000006</v>
      </c>
      <c r="CW194" s="2">
        <v>71.083425169999998</v>
      </c>
      <c r="CX194" s="2">
        <v>2008</v>
      </c>
      <c r="CY194" s="2">
        <v>18</v>
      </c>
    </row>
    <row r="195" spans="1:103" x14ac:dyDescent="0.55000000000000004">
      <c r="A195" s="2" t="s">
        <v>4</v>
      </c>
      <c r="B195" s="2" t="s">
        <v>5</v>
      </c>
      <c r="C195" s="2">
        <v>21</v>
      </c>
      <c r="D195" s="2">
        <v>1</v>
      </c>
      <c r="E195" s="2" t="s">
        <v>10</v>
      </c>
      <c r="F195" s="2">
        <v>9</v>
      </c>
      <c r="G195" s="2">
        <v>0.09</v>
      </c>
      <c r="H195" s="2">
        <v>3332.4266670000002</v>
      </c>
      <c r="I195" s="2">
        <v>8.1117560829999995</v>
      </c>
      <c r="J195" s="2">
        <v>57.727174419999997</v>
      </c>
      <c r="K195" s="2">
        <v>2008</v>
      </c>
      <c r="L195" s="2">
        <v>21</v>
      </c>
      <c r="N195" s="2" t="s">
        <v>8</v>
      </c>
      <c r="O195" s="2" t="s">
        <v>5</v>
      </c>
      <c r="P195" s="2">
        <v>10</v>
      </c>
      <c r="Q195" s="2">
        <v>5</v>
      </c>
      <c r="R195" s="2" t="s">
        <v>9</v>
      </c>
      <c r="S195" s="2">
        <v>28.000000000000004</v>
      </c>
      <c r="T195" s="2">
        <v>0.28000000000000003</v>
      </c>
      <c r="U195" s="2">
        <v>2880.2133330000001</v>
      </c>
      <c r="V195" s="2">
        <v>7.9659667809999997</v>
      </c>
      <c r="W195" s="2">
        <v>53.667619039999998</v>
      </c>
      <c r="X195" s="2">
        <v>2012</v>
      </c>
      <c r="Y195" s="2">
        <v>90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CN195" s="2" t="s">
        <v>4</v>
      </c>
      <c r="CO195" s="2" t="s">
        <v>5</v>
      </c>
      <c r="CP195" s="2">
        <v>21</v>
      </c>
      <c r="CQ195" s="2">
        <v>1</v>
      </c>
      <c r="CR195" s="2" t="s">
        <v>10</v>
      </c>
      <c r="CS195" s="2">
        <v>9</v>
      </c>
      <c r="CT195" s="2">
        <v>0.09</v>
      </c>
      <c r="CU195" s="2">
        <v>3332.4266670000002</v>
      </c>
      <c r="CV195" s="2">
        <v>8.1117560829999995</v>
      </c>
      <c r="CW195" s="2">
        <v>57.727174419999997</v>
      </c>
      <c r="CX195" s="2">
        <v>2008</v>
      </c>
      <c r="CY195" s="2">
        <v>21</v>
      </c>
    </row>
    <row r="196" spans="1:103" x14ac:dyDescent="0.55000000000000004">
      <c r="A196" s="2" t="s">
        <v>4</v>
      </c>
      <c r="B196" s="2" t="s">
        <v>5</v>
      </c>
      <c r="C196" s="2">
        <v>26</v>
      </c>
      <c r="D196" s="2">
        <v>1</v>
      </c>
      <c r="E196" s="2" t="s">
        <v>10</v>
      </c>
      <c r="F196" s="2">
        <v>5</v>
      </c>
      <c r="G196" s="2">
        <v>0.05</v>
      </c>
      <c r="H196" s="2">
        <v>3182.72</v>
      </c>
      <c r="I196" s="2">
        <v>8.0658056029999994</v>
      </c>
      <c r="J196" s="2">
        <v>56.415600679999997</v>
      </c>
      <c r="K196" s="2">
        <v>2008</v>
      </c>
      <c r="L196" s="2">
        <v>26</v>
      </c>
      <c r="N196" s="2" t="s">
        <v>8</v>
      </c>
      <c r="O196" s="2" t="s">
        <v>5</v>
      </c>
      <c r="P196" s="2">
        <v>11</v>
      </c>
      <c r="Q196" s="2">
        <v>5</v>
      </c>
      <c r="R196" s="2" t="s">
        <v>9</v>
      </c>
      <c r="S196" s="2">
        <v>18</v>
      </c>
      <c r="T196" s="2">
        <v>0.18</v>
      </c>
      <c r="U196" s="2">
        <v>1686.2933330000001</v>
      </c>
      <c r="V196" s="2">
        <v>7.4308809460000003</v>
      </c>
      <c r="W196" s="2">
        <v>41.064502099999999</v>
      </c>
      <c r="X196" s="2">
        <v>2012</v>
      </c>
      <c r="Y196" s="2">
        <v>91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CN196" s="2" t="s">
        <v>4</v>
      </c>
      <c r="CO196" s="2" t="s">
        <v>5</v>
      </c>
      <c r="CP196" s="2">
        <v>26</v>
      </c>
      <c r="CQ196" s="2">
        <v>1</v>
      </c>
      <c r="CR196" s="2" t="s">
        <v>10</v>
      </c>
      <c r="CS196" s="2">
        <v>5</v>
      </c>
      <c r="CT196" s="2">
        <v>0.05</v>
      </c>
      <c r="CU196" s="2">
        <v>3182.72</v>
      </c>
      <c r="CV196" s="2">
        <v>8.0658056029999994</v>
      </c>
      <c r="CW196" s="2">
        <v>56.415600679999997</v>
      </c>
      <c r="CX196" s="2">
        <v>2008</v>
      </c>
      <c r="CY196" s="2">
        <v>26</v>
      </c>
    </row>
    <row r="197" spans="1:103" x14ac:dyDescent="0.55000000000000004">
      <c r="A197" s="2" t="s">
        <v>4</v>
      </c>
      <c r="B197" s="2" t="s">
        <v>5</v>
      </c>
      <c r="C197" s="2">
        <v>27</v>
      </c>
      <c r="D197" s="2">
        <v>1</v>
      </c>
      <c r="E197" s="2" t="s">
        <v>10</v>
      </c>
      <c r="F197" s="2">
        <v>13</v>
      </c>
      <c r="G197" s="2">
        <v>0.13</v>
      </c>
      <c r="H197" s="2">
        <v>5521.7066670000004</v>
      </c>
      <c r="I197" s="2">
        <v>8.6166233569999999</v>
      </c>
      <c r="J197" s="2">
        <v>74.308187079999996</v>
      </c>
      <c r="K197" s="2">
        <v>2008</v>
      </c>
      <c r="L197" s="2">
        <v>27</v>
      </c>
      <c r="N197" s="2" t="s">
        <v>8</v>
      </c>
      <c r="O197" s="2" t="s">
        <v>5</v>
      </c>
      <c r="P197" s="2">
        <v>12</v>
      </c>
      <c r="Q197" s="2">
        <v>5</v>
      </c>
      <c r="R197" s="2" t="s">
        <v>9</v>
      </c>
      <c r="S197" s="2">
        <v>12</v>
      </c>
      <c r="T197" s="2">
        <v>0.12</v>
      </c>
      <c r="U197" s="2">
        <v>2833.8666669999998</v>
      </c>
      <c r="V197" s="2">
        <v>7.949750184</v>
      </c>
      <c r="W197" s="2">
        <v>53.234074300000003</v>
      </c>
      <c r="X197" s="2">
        <v>2012</v>
      </c>
      <c r="Y197" s="2">
        <v>92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CN197" s="2" t="s">
        <v>4</v>
      </c>
      <c r="CO197" s="2" t="s">
        <v>5</v>
      </c>
      <c r="CP197" s="2">
        <v>27</v>
      </c>
      <c r="CQ197" s="2">
        <v>1</v>
      </c>
      <c r="CR197" s="2" t="s">
        <v>10</v>
      </c>
      <c r="CS197" s="2">
        <v>13</v>
      </c>
      <c r="CT197" s="2">
        <v>0.13</v>
      </c>
      <c r="CU197" s="2">
        <v>5521.7066670000004</v>
      </c>
      <c r="CV197" s="2">
        <v>8.6166233569999999</v>
      </c>
      <c r="CW197" s="2">
        <v>74.308187079999996</v>
      </c>
      <c r="CX197" s="2">
        <v>2008</v>
      </c>
      <c r="CY197" s="2">
        <v>27</v>
      </c>
    </row>
    <row r="198" spans="1:103" x14ac:dyDescent="0.55000000000000004">
      <c r="A198" s="2" t="s">
        <v>4</v>
      </c>
      <c r="B198" s="2" t="s">
        <v>5</v>
      </c>
      <c r="C198" s="2">
        <v>28</v>
      </c>
      <c r="D198" s="2">
        <v>1</v>
      </c>
      <c r="E198" s="2" t="s">
        <v>10</v>
      </c>
      <c r="F198" s="2">
        <v>9</v>
      </c>
      <c r="G198" s="2">
        <v>0.09</v>
      </c>
      <c r="H198" s="2">
        <v>1678.7733330000001</v>
      </c>
      <c r="I198" s="2">
        <v>7.4264141429999997</v>
      </c>
      <c r="J198" s="2">
        <v>40.972836530000002</v>
      </c>
      <c r="K198" s="2">
        <v>2008</v>
      </c>
      <c r="L198" s="2">
        <v>28</v>
      </c>
      <c r="N198" s="2" t="s">
        <v>8</v>
      </c>
      <c r="O198" s="2" t="s">
        <v>5</v>
      </c>
      <c r="P198" s="2">
        <v>13</v>
      </c>
      <c r="Q198" s="2">
        <v>5</v>
      </c>
      <c r="R198" s="2" t="s">
        <v>9</v>
      </c>
      <c r="S198" s="2">
        <v>20</v>
      </c>
      <c r="T198" s="2">
        <v>0.2</v>
      </c>
      <c r="U198" s="2">
        <v>738.45333340000002</v>
      </c>
      <c r="V198" s="2">
        <v>6.6059111750000001</v>
      </c>
      <c r="W198" s="2">
        <v>27.174497850000002</v>
      </c>
      <c r="X198" s="2">
        <v>2012</v>
      </c>
      <c r="Y198" s="2">
        <v>93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CN198" s="2" t="s">
        <v>4</v>
      </c>
      <c r="CO198" s="2" t="s">
        <v>5</v>
      </c>
      <c r="CP198" s="2">
        <v>28</v>
      </c>
      <c r="CQ198" s="2">
        <v>1</v>
      </c>
      <c r="CR198" s="2" t="s">
        <v>10</v>
      </c>
      <c r="CS198" s="2">
        <v>9</v>
      </c>
      <c r="CT198" s="2">
        <v>0.09</v>
      </c>
      <c r="CU198" s="2">
        <v>1678.7733330000001</v>
      </c>
      <c r="CV198" s="2">
        <v>7.4264141429999997</v>
      </c>
      <c r="CW198" s="2">
        <v>40.972836530000002</v>
      </c>
      <c r="CX198" s="2">
        <v>2008</v>
      </c>
      <c r="CY198" s="2">
        <v>28</v>
      </c>
    </row>
    <row r="199" spans="1:103" x14ac:dyDescent="0.55000000000000004">
      <c r="A199" s="2" t="s">
        <v>4</v>
      </c>
      <c r="B199" s="2" t="s">
        <v>5</v>
      </c>
      <c r="C199" s="2">
        <v>29</v>
      </c>
      <c r="D199" s="2">
        <v>1</v>
      </c>
      <c r="E199" s="2" t="s">
        <v>10</v>
      </c>
      <c r="F199" s="2">
        <v>24</v>
      </c>
      <c r="G199" s="2">
        <v>0.24</v>
      </c>
      <c r="H199" s="2">
        <v>13689.44</v>
      </c>
      <c r="I199" s="2">
        <v>9.5244530580000006</v>
      </c>
      <c r="J199" s="2">
        <v>117.0018803</v>
      </c>
      <c r="K199" s="2">
        <v>2008</v>
      </c>
      <c r="L199" s="2">
        <v>29</v>
      </c>
      <c r="N199" s="2" t="s">
        <v>8</v>
      </c>
      <c r="O199" s="2" t="s">
        <v>5</v>
      </c>
      <c r="P199" s="2">
        <v>14</v>
      </c>
      <c r="Q199" s="2">
        <v>5</v>
      </c>
      <c r="R199" s="2" t="s">
        <v>9</v>
      </c>
      <c r="S199" s="2">
        <v>28.000000000000004</v>
      </c>
      <c r="T199" s="2">
        <v>0.28000000000000003</v>
      </c>
      <c r="U199" s="2">
        <v>4751.4133330000004</v>
      </c>
      <c r="V199" s="2">
        <v>8.4664078380000003</v>
      </c>
      <c r="W199" s="2">
        <v>68.930496390000002</v>
      </c>
      <c r="X199" s="2">
        <v>2012</v>
      </c>
      <c r="Y199" s="2">
        <v>94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CN199" s="2" t="s">
        <v>4</v>
      </c>
      <c r="CO199" s="2" t="s">
        <v>5</v>
      </c>
      <c r="CP199" s="2">
        <v>29</v>
      </c>
      <c r="CQ199" s="2">
        <v>1</v>
      </c>
      <c r="CR199" s="2" t="s">
        <v>10</v>
      </c>
      <c r="CS199" s="2">
        <v>24</v>
      </c>
      <c r="CT199" s="2">
        <v>0.24</v>
      </c>
      <c r="CU199" s="2">
        <v>13689.44</v>
      </c>
      <c r="CV199" s="2">
        <v>9.5244530580000006</v>
      </c>
      <c r="CW199" s="2">
        <v>117.0018803</v>
      </c>
      <c r="CX199" s="2">
        <v>2008</v>
      </c>
      <c r="CY199" s="2">
        <v>29</v>
      </c>
    </row>
    <row r="200" spans="1:103" x14ac:dyDescent="0.55000000000000004">
      <c r="A200" s="2" t="s">
        <v>4</v>
      </c>
      <c r="B200" s="2" t="s">
        <v>5</v>
      </c>
      <c r="C200" s="2">
        <v>31</v>
      </c>
      <c r="D200" s="2">
        <v>1</v>
      </c>
      <c r="E200" s="2" t="s">
        <v>10</v>
      </c>
      <c r="F200" s="2">
        <v>15</v>
      </c>
      <c r="G200" s="2">
        <v>0.15</v>
      </c>
      <c r="H200" s="2">
        <v>2955.4666670000001</v>
      </c>
      <c r="I200" s="2">
        <v>7.9917501409999998</v>
      </c>
      <c r="J200" s="2">
        <v>54.364203910000001</v>
      </c>
      <c r="K200" s="2">
        <v>2008</v>
      </c>
      <c r="L200" s="2">
        <v>31</v>
      </c>
      <c r="N200" s="2" t="s">
        <v>4</v>
      </c>
      <c r="O200" s="2" t="s">
        <v>5</v>
      </c>
      <c r="P200" s="2">
        <v>1</v>
      </c>
      <c r="Q200" s="2">
        <v>5</v>
      </c>
      <c r="R200" s="2" t="s">
        <v>10</v>
      </c>
      <c r="S200" s="2">
        <v>35</v>
      </c>
      <c r="T200" s="2">
        <v>0.35</v>
      </c>
      <c r="U200" s="2">
        <v>7391.36</v>
      </c>
      <c r="V200" s="2">
        <v>8.9082023130000003</v>
      </c>
      <c r="W200" s="2">
        <v>85.973019019999995</v>
      </c>
      <c r="X200" s="2">
        <v>2012</v>
      </c>
      <c r="Y200" s="2">
        <v>1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CN200" s="2" t="s">
        <v>4</v>
      </c>
      <c r="CO200" s="2" t="s">
        <v>5</v>
      </c>
      <c r="CP200" s="2">
        <v>31</v>
      </c>
      <c r="CQ200" s="2">
        <v>1</v>
      </c>
      <c r="CR200" s="2" t="s">
        <v>10</v>
      </c>
      <c r="CS200" s="2">
        <v>15</v>
      </c>
      <c r="CT200" s="2">
        <v>0.15</v>
      </c>
      <c r="CU200" s="2">
        <v>2955.4666670000001</v>
      </c>
      <c r="CV200" s="2">
        <v>7.9917501409999998</v>
      </c>
      <c r="CW200" s="2">
        <v>54.364203910000001</v>
      </c>
      <c r="CX200" s="2">
        <v>2008</v>
      </c>
      <c r="CY200" s="2">
        <v>31</v>
      </c>
    </row>
    <row r="201" spans="1:103" x14ac:dyDescent="0.55000000000000004">
      <c r="A201" s="2" t="s">
        <v>4</v>
      </c>
      <c r="B201" s="2" t="s">
        <v>5</v>
      </c>
      <c r="C201" s="2">
        <v>35</v>
      </c>
      <c r="D201" s="2">
        <v>1</v>
      </c>
      <c r="E201" s="2" t="s">
        <v>10</v>
      </c>
      <c r="F201" s="2">
        <v>23</v>
      </c>
      <c r="G201" s="2">
        <v>0.23</v>
      </c>
      <c r="H201" s="2">
        <v>6780.853333</v>
      </c>
      <c r="I201" s="2">
        <v>8.8220056969999998</v>
      </c>
      <c r="J201" s="2">
        <v>82.345936960000003</v>
      </c>
      <c r="K201" s="2">
        <v>2008</v>
      </c>
      <c r="L201" s="2">
        <v>35</v>
      </c>
      <c r="N201" s="2" t="s">
        <v>4</v>
      </c>
      <c r="O201" s="2" t="s">
        <v>5</v>
      </c>
      <c r="P201" s="2">
        <v>3</v>
      </c>
      <c r="Q201" s="2">
        <v>5</v>
      </c>
      <c r="R201" s="2" t="s">
        <v>10</v>
      </c>
      <c r="S201" s="2">
        <v>33</v>
      </c>
      <c r="T201" s="2">
        <v>0.33</v>
      </c>
      <c r="U201" s="2">
        <v>3220.213334</v>
      </c>
      <c r="V201" s="2">
        <v>8.0775133790000009</v>
      </c>
      <c r="W201" s="2">
        <v>56.746923559999999</v>
      </c>
      <c r="X201" s="2">
        <v>2012</v>
      </c>
      <c r="Y201" s="2">
        <v>3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CN201" s="2" t="s">
        <v>4</v>
      </c>
      <c r="CO201" s="2" t="s">
        <v>5</v>
      </c>
      <c r="CP201" s="2">
        <v>35</v>
      </c>
      <c r="CQ201" s="2">
        <v>1</v>
      </c>
      <c r="CR201" s="2" t="s">
        <v>10</v>
      </c>
      <c r="CS201" s="2">
        <v>23</v>
      </c>
      <c r="CT201" s="2">
        <v>0.23</v>
      </c>
      <c r="CU201" s="2">
        <v>6780.853333</v>
      </c>
      <c r="CV201" s="2">
        <v>8.8220056969999998</v>
      </c>
      <c r="CW201" s="2">
        <v>82.345936960000003</v>
      </c>
      <c r="CX201" s="2">
        <v>2008</v>
      </c>
      <c r="CY201" s="2">
        <v>35</v>
      </c>
    </row>
    <row r="202" spans="1:103" x14ac:dyDescent="0.55000000000000004">
      <c r="A202" s="2" t="s">
        <v>7</v>
      </c>
      <c r="B202" s="2" t="s">
        <v>5</v>
      </c>
      <c r="C202" s="2">
        <v>4</v>
      </c>
      <c r="D202" s="2">
        <v>1</v>
      </c>
      <c r="E202" s="2" t="s">
        <v>10</v>
      </c>
      <c r="F202" s="2">
        <v>5</v>
      </c>
      <c r="G202" s="2">
        <v>0.05</v>
      </c>
      <c r="H202" s="2">
        <v>5100.853333</v>
      </c>
      <c r="I202" s="2">
        <v>8.5373591510000004</v>
      </c>
      <c r="J202" s="2">
        <v>71.420258559999994</v>
      </c>
      <c r="K202" s="2">
        <v>2007</v>
      </c>
      <c r="L202" s="2">
        <v>44</v>
      </c>
      <c r="N202" s="2" t="s">
        <v>4</v>
      </c>
      <c r="O202" s="2" t="s">
        <v>5</v>
      </c>
      <c r="P202" s="2">
        <v>5</v>
      </c>
      <c r="Q202" s="2">
        <v>5</v>
      </c>
      <c r="R202" s="2" t="s">
        <v>10</v>
      </c>
      <c r="S202" s="2">
        <v>23</v>
      </c>
      <c r="T202" s="2">
        <v>0.23</v>
      </c>
      <c r="U202" s="2">
        <v>2559.5733329999998</v>
      </c>
      <c r="V202" s="2">
        <v>7.8479864709999996</v>
      </c>
      <c r="W202" s="2">
        <v>50.592226009999997</v>
      </c>
      <c r="X202" s="2">
        <v>2012</v>
      </c>
      <c r="Y202" s="2">
        <v>5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CN202" s="2" t="s">
        <v>4</v>
      </c>
      <c r="CO202" s="2" t="s">
        <v>5</v>
      </c>
      <c r="CP202" s="2">
        <v>1</v>
      </c>
      <c r="CQ202" s="2">
        <v>5</v>
      </c>
      <c r="CR202" s="2" t="s">
        <v>10</v>
      </c>
      <c r="CS202" s="2">
        <v>35</v>
      </c>
      <c r="CT202" s="2">
        <v>0.35</v>
      </c>
      <c r="CU202" s="2">
        <v>7391.36</v>
      </c>
      <c r="CV202" s="2">
        <v>8.9082023130000003</v>
      </c>
      <c r="CW202" s="2">
        <v>85.973019019999995</v>
      </c>
      <c r="CX202" s="2">
        <v>2012</v>
      </c>
      <c r="CY202" s="2">
        <v>1</v>
      </c>
    </row>
    <row r="203" spans="1:103" x14ac:dyDescent="0.55000000000000004">
      <c r="A203" s="2" t="s">
        <v>7</v>
      </c>
      <c r="B203" s="2" t="s">
        <v>5</v>
      </c>
      <c r="C203" s="2">
        <v>5</v>
      </c>
      <c r="D203" s="2">
        <v>1</v>
      </c>
      <c r="E203" s="2" t="s">
        <v>10</v>
      </c>
      <c r="F203" s="2">
        <v>3</v>
      </c>
      <c r="G203" s="2">
        <v>0.03</v>
      </c>
      <c r="H203" s="2">
        <v>7418.88</v>
      </c>
      <c r="I203" s="2">
        <v>8.9119181639999994</v>
      </c>
      <c r="J203" s="2">
        <v>86.132920540000001</v>
      </c>
      <c r="K203" s="2">
        <v>2007</v>
      </c>
      <c r="L203" s="2">
        <v>45</v>
      </c>
      <c r="N203" s="2" t="s">
        <v>4</v>
      </c>
      <c r="O203" s="2" t="s">
        <v>5</v>
      </c>
      <c r="P203" s="2">
        <v>10</v>
      </c>
      <c r="Q203" s="2">
        <v>5</v>
      </c>
      <c r="R203" s="2" t="s">
        <v>10</v>
      </c>
      <c r="S203" s="2">
        <v>24</v>
      </c>
      <c r="T203" s="2">
        <v>0.24</v>
      </c>
      <c r="U203" s="2">
        <v>5334.7733330000001</v>
      </c>
      <c r="V203" s="2">
        <v>8.5821891079999997</v>
      </c>
      <c r="W203" s="2">
        <v>73.03953267</v>
      </c>
      <c r="X203" s="2">
        <v>2012</v>
      </c>
      <c r="Y203" s="2">
        <v>10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CN203" s="2" t="s">
        <v>4</v>
      </c>
      <c r="CO203" s="2" t="s">
        <v>5</v>
      </c>
      <c r="CP203" s="2">
        <v>3</v>
      </c>
      <c r="CQ203" s="2">
        <v>5</v>
      </c>
      <c r="CR203" s="2" t="s">
        <v>10</v>
      </c>
      <c r="CS203" s="2">
        <v>33</v>
      </c>
      <c r="CT203" s="2">
        <v>0.33</v>
      </c>
      <c r="CU203" s="2">
        <v>3220.213334</v>
      </c>
      <c r="CV203" s="2">
        <v>8.0775133790000009</v>
      </c>
      <c r="CW203" s="2">
        <v>56.746923559999999</v>
      </c>
      <c r="CX203" s="2">
        <v>2012</v>
      </c>
      <c r="CY203" s="2">
        <v>3</v>
      </c>
    </row>
    <row r="204" spans="1:103" x14ac:dyDescent="0.55000000000000004">
      <c r="A204" s="2" t="s">
        <v>7</v>
      </c>
      <c r="B204" s="2" t="s">
        <v>5</v>
      </c>
      <c r="C204" s="2">
        <v>6</v>
      </c>
      <c r="D204" s="2">
        <v>1</v>
      </c>
      <c r="E204" s="2" t="s">
        <v>10</v>
      </c>
      <c r="F204" s="2">
        <v>6</v>
      </c>
      <c r="G204" s="2">
        <v>0.06</v>
      </c>
      <c r="H204" s="2">
        <v>1259.3066670000001</v>
      </c>
      <c r="I204" s="2">
        <v>7.1391103569999999</v>
      </c>
      <c r="J204" s="2">
        <v>35.486711130000003</v>
      </c>
      <c r="K204" s="2">
        <v>2007</v>
      </c>
      <c r="L204" s="2">
        <v>46</v>
      </c>
      <c r="N204" s="2" t="s">
        <v>4</v>
      </c>
      <c r="O204" s="2" t="s">
        <v>5</v>
      </c>
      <c r="P204" s="2">
        <v>11</v>
      </c>
      <c r="Q204" s="2">
        <v>5</v>
      </c>
      <c r="R204" s="2" t="s">
        <v>10</v>
      </c>
      <c r="S204" s="2">
        <v>10</v>
      </c>
      <c r="T204" s="2">
        <v>0.1</v>
      </c>
      <c r="U204" s="2">
        <v>516.26666669999997</v>
      </c>
      <c r="V204" s="2">
        <v>6.2485585380000002</v>
      </c>
      <c r="W204" s="2">
        <v>22.721502300000001</v>
      </c>
      <c r="X204" s="2">
        <v>2012</v>
      </c>
      <c r="Y204" s="2">
        <v>11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CN204" s="2" t="s">
        <v>4</v>
      </c>
      <c r="CO204" s="2" t="s">
        <v>5</v>
      </c>
      <c r="CP204" s="2">
        <v>5</v>
      </c>
      <c r="CQ204" s="2">
        <v>5</v>
      </c>
      <c r="CR204" s="2" t="s">
        <v>10</v>
      </c>
      <c r="CS204" s="2">
        <v>23</v>
      </c>
      <c r="CT204" s="2">
        <v>0.23</v>
      </c>
      <c r="CU204" s="2">
        <v>2559.5733329999998</v>
      </c>
      <c r="CV204" s="2">
        <v>7.8479864709999996</v>
      </c>
      <c r="CW204" s="2">
        <v>50.592226009999997</v>
      </c>
      <c r="CX204" s="2">
        <v>2012</v>
      </c>
      <c r="CY204" s="2">
        <v>5</v>
      </c>
    </row>
    <row r="205" spans="1:103" x14ac:dyDescent="0.55000000000000004">
      <c r="A205" s="2" t="s">
        <v>7</v>
      </c>
      <c r="B205" s="2" t="s">
        <v>5</v>
      </c>
      <c r="C205" s="2">
        <v>10</v>
      </c>
      <c r="D205" s="2">
        <v>1</v>
      </c>
      <c r="E205" s="2" t="s">
        <v>10</v>
      </c>
      <c r="F205" s="2">
        <v>18</v>
      </c>
      <c r="G205" s="2">
        <v>0.18</v>
      </c>
      <c r="H205" s="2">
        <v>6973.8133330000001</v>
      </c>
      <c r="I205" s="2">
        <v>8.8500608439999997</v>
      </c>
      <c r="J205" s="2">
        <v>83.509360749999999</v>
      </c>
      <c r="K205" s="2">
        <v>2007</v>
      </c>
      <c r="L205" s="2">
        <v>50</v>
      </c>
      <c r="N205" s="2" t="s">
        <v>4</v>
      </c>
      <c r="O205" s="2" t="s">
        <v>5</v>
      </c>
      <c r="P205" s="2">
        <v>15</v>
      </c>
      <c r="Q205" s="2">
        <v>5</v>
      </c>
      <c r="R205" s="2" t="s">
        <v>10</v>
      </c>
      <c r="S205" s="2">
        <v>22</v>
      </c>
      <c r="T205" s="2">
        <v>0.22</v>
      </c>
      <c r="U205" s="2"/>
      <c r="V205" s="2"/>
      <c r="W205" s="2"/>
      <c r="X205" s="2">
        <v>2012</v>
      </c>
      <c r="Y205" s="2">
        <v>15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CN205" s="2" t="s">
        <v>4</v>
      </c>
      <c r="CO205" s="2" t="s">
        <v>5</v>
      </c>
      <c r="CP205" s="2">
        <v>10</v>
      </c>
      <c r="CQ205" s="2">
        <v>5</v>
      </c>
      <c r="CR205" s="2" t="s">
        <v>10</v>
      </c>
      <c r="CS205" s="2">
        <v>24</v>
      </c>
      <c r="CT205" s="2">
        <v>0.24</v>
      </c>
      <c r="CU205" s="2">
        <v>5334.7733330000001</v>
      </c>
      <c r="CV205" s="2">
        <v>8.5821891079999997</v>
      </c>
      <c r="CW205" s="2">
        <v>73.03953267</v>
      </c>
      <c r="CX205" s="2">
        <v>2012</v>
      </c>
      <c r="CY205" s="2">
        <v>10</v>
      </c>
    </row>
    <row r="206" spans="1:103" x14ac:dyDescent="0.55000000000000004">
      <c r="A206" s="2" t="s">
        <v>7</v>
      </c>
      <c r="B206" s="2" t="s">
        <v>5</v>
      </c>
      <c r="C206" s="2">
        <v>12</v>
      </c>
      <c r="D206" s="2">
        <v>1</v>
      </c>
      <c r="E206" s="2" t="s">
        <v>10</v>
      </c>
      <c r="F206" s="2">
        <v>11</v>
      </c>
      <c r="G206" s="2">
        <v>0.11</v>
      </c>
      <c r="H206" s="2">
        <v>1220.2666670000001</v>
      </c>
      <c r="I206" s="2">
        <v>7.1076438509999997</v>
      </c>
      <c r="J206" s="2">
        <v>34.932315510000002</v>
      </c>
      <c r="K206" s="2">
        <v>2007</v>
      </c>
      <c r="L206" s="2">
        <v>52</v>
      </c>
      <c r="N206" s="2" t="s">
        <v>4</v>
      </c>
      <c r="O206" s="2" t="s">
        <v>5</v>
      </c>
      <c r="P206" s="2">
        <v>16</v>
      </c>
      <c r="Q206" s="2">
        <v>5</v>
      </c>
      <c r="R206" s="2" t="s">
        <v>10</v>
      </c>
      <c r="S206" s="2">
        <v>14.000000000000002</v>
      </c>
      <c r="T206" s="2">
        <v>0.14000000000000001</v>
      </c>
      <c r="U206" s="2">
        <v>2129.6533330000002</v>
      </c>
      <c r="V206" s="2">
        <v>7.6641839410000001</v>
      </c>
      <c r="W206" s="2">
        <v>46.148167170000001</v>
      </c>
      <c r="X206" s="2">
        <v>2012</v>
      </c>
      <c r="Y206" s="2">
        <v>16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CN206" s="2" t="s">
        <v>4</v>
      </c>
      <c r="CO206" s="2" t="s">
        <v>5</v>
      </c>
      <c r="CP206" s="2">
        <v>11</v>
      </c>
      <c r="CQ206" s="2">
        <v>5</v>
      </c>
      <c r="CR206" s="2" t="s">
        <v>10</v>
      </c>
      <c r="CS206" s="2">
        <v>10</v>
      </c>
      <c r="CT206" s="2">
        <v>0.1</v>
      </c>
      <c r="CU206" s="2">
        <v>516.26666669999997</v>
      </c>
      <c r="CV206" s="2">
        <v>6.2485585380000002</v>
      </c>
      <c r="CW206" s="2">
        <v>22.721502300000001</v>
      </c>
      <c r="CX206" s="2">
        <v>2012</v>
      </c>
      <c r="CY206" s="2">
        <v>11</v>
      </c>
    </row>
    <row r="207" spans="1:103" x14ac:dyDescent="0.55000000000000004">
      <c r="A207" s="2" t="s">
        <v>7</v>
      </c>
      <c r="B207" s="2" t="s">
        <v>5</v>
      </c>
      <c r="C207" s="2">
        <v>13</v>
      </c>
      <c r="D207" s="2">
        <v>1</v>
      </c>
      <c r="E207" s="2" t="s">
        <v>10</v>
      </c>
      <c r="F207" s="2">
        <v>11</v>
      </c>
      <c r="G207" s="2">
        <v>0.11</v>
      </c>
      <c r="H207" s="2">
        <v>2197.3866670000002</v>
      </c>
      <c r="I207" s="2">
        <v>7.6954790370000001</v>
      </c>
      <c r="J207" s="2">
        <v>46.876291090000002</v>
      </c>
      <c r="K207" s="2">
        <v>2007</v>
      </c>
      <c r="L207" s="2">
        <v>53</v>
      </c>
      <c r="N207" s="2" t="s">
        <v>4</v>
      </c>
      <c r="O207" s="2" t="s">
        <v>5</v>
      </c>
      <c r="P207" s="2">
        <v>18</v>
      </c>
      <c r="Q207" s="2">
        <v>5</v>
      </c>
      <c r="R207" s="2" t="s">
        <v>10</v>
      </c>
      <c r="S207" s="2">
        <v>18</v>
      </c>
      <c r="T207" s="2">
        <v>0.18</v>
      </c>
      <c r="U207" s="2">
        <v>5793.3866660000003</v>
      </c>
      <c r="V207" s="2">
        <v>8.664644912</v>
      </c>
      <c r="W207" s="2">
        <v>76.114300009999994</v>
      </c>
      <c r="X207" s="2">
        <v>2012</v>
      </c>
      <c r="Y207" s="2">
        <v>18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CN207" s="2" t="s">
        <v>4</v>
      </c>
      <c r="CO207" s="2" t="s">
        <v>5</v>
      </c>
      <c r="CP207" s="2">
        <v>15</v>
      </c>
      <c r="CQ207" s="2">
        <v>5</v>
      </c>
      <c r="CR207" s="2" t="s">
        <v>10</v>
      </c>
      <c r="CS207" s="2">
        <v>22</v>
      </c>
      <c r="CT207" s="2">
        <v>0.22</v>
      </c>
      <c r="CU207" s="2" t="s">
        <v>21</v>
      </c>
      <c r="CV207" s="2" t="s">
        <v>21</v>
      </c>
      <c r="CW207" s="2" t="s">
        <v>21</v>
      </c>
      <c r="CX207" s="2">
        <v>2012</v>
      </c>
      <c r="CY207" s="2">
        <v>15</v>
      </c>
    </row>
    <row r="208" spans="1:103" x14ac:dyDescent="0.55000000000000004">
      <c r="A208" s="2" t="s">
        <v>7</v>
      </c>
      <c r="B208" s="2" t="s">
        <v>5</v>
      </c>
      <c r="C208" s="2">
        <v>17</v>
      </c>
      <c r="D208" s="2">
        <v>1</v>
      </c>
      <c r="E208" s="2" t="s">
        <v>10</v>
      </c>
      <c r="F208" s="2">
        <v>25</v>
      </c>
      <c r="G208" s="2">
        <v>0.25</v>
      </c>
      <c r="H208" s="2">
        <v>16657.439999999999</v>
      </c>
      <c r="I208" s="2">
        <v>9.720672274</v>
      </c>
      <c r="J208" s="2">
        <v>129.06370519999999</v>
      </c>
      <c r="K208" s="2">
        <v>2007</v>
      </c>
      <c r="L208" s="2">
        <v>57</v>
      </c>
      <c r="N208" s="2" t="s">
        <v>4</v>
      </c>
      <c r="O208" s="2" t="s">
        <v>5</v>
      </c>
      <c r="P208" s="2">
        <v>21</v>
      </c>
      <c r="Q208" s="2">
        <v>5</v>
      </c>
      <c r="R208" s="2" t="s">
        <v>10</v>
      </c>
      <c r="S208" s="2">
        <v>9</v>
      </c>
      <c r="T208" s="2">
        <v>0.09</v>
      </c>
      <c r="U208" s="2">
        <v>1284.426667</v>
      </c>
      <c r="V208" s="2">
        <v>7.1588459789999996</v>
      </c>
      <c r="W208" s="2">
        <v>35.838898800000003</v>
      </c>
      <c r="X208" s="2">
        <v>2012</v>
      </c>
      <c r="Y208" s="2">
        <v>21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CN208" s="2" t="s">
        <v>4</v>
      </c>
      <c r="CO208" s="2" t="s">
        <v>5</v>
      </c>
      <c r="CP208" s="2">
        <v>16</v>
      </c>
      <c r="CQ208" s="2">
        <v>5</v>
      </c>
      <c r="CR208" s="2" t="s">
        <v>10</v>
      </c>
      <c r="CS208" s="2">
        <v>14.000000000000002</v>
      </c>
      <c r="CT208" s="2">
        <v>0.14000000000000001</v>
      </c>
      <c r="CU208" s="2">
        <v>2129.6533330000002</v>
      </c>
      <c r="CV208" s="2">
        <v>7.6641839410000001</v>
      </c>
      <c r="CW208" s="2">
        <v>46.148167170000001</v>
      </c>
      <c r="CX208" s="2">
        <v>2012</v>
      </c>
      <c r="CY208" s="2">
        <v>16</v>
      </c>
    </row>
    <row r="209" spans="1:103" x14ac:dyDescent="0.55000000000000004">
      <c r="A209" s="2" t="s">
        <v>7</v>
      </c>
      <c r="B209" s="2" t="s">
        <v>5</v>
      </c>
      <c r="C209" s="2">
        <v>18</v>
      </c>
      <c r="D209" s="2">
        <v>1</v>
      </c>
      <c r="E209" s="2" t="s">
        <v>10</v>
      </c>
      <c r="F209" s="2">
        <v>14.000000000000002</v>
      </c>
      <c r="G209" s="2">
        <v>0.14000000000000001</v>
      </c>
      <c r="H209" s="2">
        <v>10400.48</v>
      </c>
      <c r="I209" s="2">
        <v>9.2497033829999999</v>
      </c>
      <c r="J209" s="2">
        <v>101.98274360000001</v>
      </c>
      <c r="K209" s="2">
        <v>2007</v>
      </c>
      <c r="L209" s="2">
        <v>58</v>
      </c>
      <c r="N209" s="2" t="s">
        <v>4</v>
      </c>
      <c r="O209" s="2" t="s">
        <v>5</v>
      </c>
      <c r="P209" s="2">
        <v>26</v>
      </c>
      <c r="Q209" s="2">
        <v>5</v>
      </c>
      <c r="R209" s="2" t="s">
        <v>10</v>
      </c>
      <c r="S209" s="2">
        <v>5</v>
      </c>
      <c r="T209" s="2">
        <v>0.05</v>
      </c>
      <c r="U209" s="2">
        <v>7031.9466670000002</v>
      </c>
      <c r="V209" s="2">
        <v>8.8583610529999994</v>
      </c>
      <c r="W209" s="2">
        <v>83.856703170000003</v>
      </c>
      <c r="X209" s="2">
        <v>2012</v>
      </c>
      <c r="Y209" s="2">
        <v>26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CN209" s="2" t="s">
        <v>4</v>
      </c>
      <c r="CO209" s="2" t="s">
        <v>5</v>
      </c>
      <c r="CP209" s="2">
        <v>18</v>
      </c>
      <c r="CQ209" s="2">
        <v>5</v>
      </c>
      <c r="CR209" s="2" t="s">
        <v>10</v>
      </c>
      <c r="CS209" s="2">
        <v>18</v>
      </c>
      <c r="CT209" s="2">
        <v>0.18</v>
      </c>
      <c r="CU209" s="2">
        <v>5793.3866660000003</v>
      </c>
      <c r="CV209" s="2">
        <v>8.664644912</v>
      </c>
      <c r="CW209" s="2">
        <v>76.114300009999994</v>
      </c>
      <c r="CX209" s="2">
        <v>2012</v>
      </c>
      <c r="CY209" s="2">
        <v>18</v>
      </c>
    </row>
    <row r="210" spans="1:103" x14ac:dyDescent="0.55000000000000004">
      <c r="A210" s="2" t="s">
        <v>7</v>
      </c>
      <c r="B210" s="2" t="s">
        <v>5</v>
      </c>
      <c r="C210" s="2">
        <v>19</v>
      </c>
      <c r="D210" s="2">
        <v>1</v>
      </c>
      <c r="E210" s="2" t="s">
        <v>10</v>
      </c>
      <c r="F210" s="2">
        <v>18</v>
      </c>
      <c r="G210" s="2">
        <v>0.18</v>
      </c>
      <c r="H210" s="2">
        <v>8316.2666669999999</v>
      </c>
      <c r="I210" s="2">
        <v>9.0260889540000004</v>
      </c>
      <c r="J210" s="2">
        <v>91.193567029999997</v>
      </c>
      <c r="K210" s="2">
        <v>2007</v>
      </c>
      <c r="L210" s="2">
        <v>59</v>
      </c>
      <c r="N210" s="2" t="s">
        <v>4</v>
      </c>
      <c r="O210" s="2" t="s">
        <v>5</v>
      </c>
      <c r="P210" s="2">
        <v>27</v>
      </c>
      <c r="Q210" s="2">
        <v>5</v>
      </c>
      <c r="R210" s="2" t="s">
        <v>10</v>
      </c>
      <c r="S210" s="2">
        <v>13</v>
      </c>
      <c r="T210" s="2">
        <v>0.13</v>
      </c>
      <c r="U210" s="2">
        <v>978.77333329999999</v>
      </c>
      <c r="V210" s="2">
        <v>6.8873212519999996</v>
      </c>
      <c r="W210" s="2">
        <v>31.28535334</v>
      </c>
      <c r="X210" s="2">
        <v>2012</v>
      </c>
      <c r="Y210" s="2">
        <v>27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CN210" s="2" t="s">
        <v>4</v>
      </c>
      <c r="CO210" s="2" t="s">
        <v>5</v>
      </c>
      <c r="CP210" s="2">
        <v>21</v>
      </c>
      <c r="CQ210" s="2">
        <v>5</v>
      </c>
      <c r="CR210" s="2" t="s">
        <v>10</v>
      </c>
      <c r="CS210" s="2">
        <v>9</v>
      </c>
      <c r="CT210" s="2">
        <v>0.09</v>
      </c>
      <c r="CU210" s="2">
        <v>1284.426667</v>
      </c>
      <c r="CV210" s="2">
        <v>7.1588459789999996</v>
      </c>
      <c r="CW210" s="2">
        <v>35.838898800000003</v>
      </c>
      <c r="CX210" s="2">
        <v>2012</v>
      </c>
      <c r="CY210" s="2">
        <v>21</v>
      </c>
    </row>
    <row r="211" spans="1:103" x14ac:dyDescent="0.55000000000000004">
      <c r="A211" s="2" t="s">
        <v>7</v>
      </c>
      <c r="B211" s="2" t="s">
        <v>5</v>
      </c>
      <c r="C211" s="2">
        <v>22</v>
      </c>
      <c r="D211" s="2">
        <v>1</v>
      </c>
      <c r="E211" s="2" t="s">
        <v>10</v>
      </c>
      <c r="F211" s="2">
        <v>12</v>
      </c>
      <c r="G211" s="2">
        <v>0.12</v>
      </c>
      <c r="H211" s="2">
        <v>5251.5733330000003</v>
      </c>
      <c r="I211" s="2">
        <v>8.5664733940000009</v>
      </c>
      <c r="J211" s="2">
        <v>72.467739949999995</v>
      </c>
      <c r="K211" s="2">
        <v>2007</v>
      </c>
      <c r="L211" s="2">
        <v>62</v>
      </c>
      <c r="N211" s="2" t="s">
        <v>4</v>
      </c>
      <c r="O211" s="2" t="s">
        <v>5</v>
      </c>
      <c r="P211" s="2">
        <v>28</v>
      </c>
      <c r="Q211" s="2">
        <v>5</v>
      </c>
      <c r="R211" s="2" t="s">
        <v>10</v>
      </c>
      <c r="S211" s="2">
        <v>9</v>
      </c>
      <c r="T211" s="2">
        <v>0.09</v>
      </c>
      <c r="U211" s="2">
        <v>3113.2266669999999</v>
      </c>
      <c r="V211" s="2">
        <v>8.043736139</v>
      </c>
      <c r="W211" s="2">
        <v>55.796296179999999</v>
      </c>
      <c r="X211" s="2">
        <v>2012</v>
      </c>
      <c r="Y211" s="2">
        <v>28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CN211" s="2" t="s">
        <v>4</v>
      </c>
      <c r="CO211" s="2" t="s">
        <v>5</v>
      </c>
      <c r="CP211" s="2">
        <v>26</v>
      </c>
      <c r="CQ211" s="2">
        <v>5</v>
      </c>
      <c r="CR211" s="2" t="s">
        <v>10</v>
      </c>
      <c r="CS211" s="2">
        <v>5</v>
      </c>
      <c r="CT211" s="2">
        <v>0.05</v>
      </c>
      <c r="CU211" s="2">
        <v>7031.9466670000002</v>
      </c>
      <c r="CV211" s="2">
        <v>8.8583610529999994</v>
      </c>
      <c r="CW211" s="2">
        <v>83.856703170000003</v>
      </c>
      <c r="CX211" s="2">
        <v>2012</v>
      </c>
      <c r="CY211" s="2">
        <v>26</v>
      </c>
    </row>
    <row r="212" spans="1:103" x14ac:dyDescent="0.55000000000000004">
      <c r="A212" s="2" t="s">
        <v>7</v>
      </c>
      <c r="B212" s="2" t="s">
        <v>5</v>
      </c>
      <c r="C212" s="2">
        <v>24</v>
      </c>
      <c r="D212" s="2">
        <v>1</v>
      </c>
      <c r="E212" s="2" t="s">
        <v>10</v>
      </c>
      <c r="F212" s="2">
        <v>18</v>
      </c>
      <c r="G212" s="2">
        <v>0.18</v>
      </c>
      <c r="H212" s="2">
        <v>7648.9066670000002</v>
      </c>
      <c r="I212" s="2">
        <v>8.9424487260000003</v>
      </c>
      <c r="J212" s="2">
        <v>87.458028029999994</v>
      </c>
      <c r="K212" s="2">
        <v>2007</v>
      </c>
      <c r="L212" s="2">
        <v>64</v>
      </c>
      <c r="N212" s="2" t="s">
        <v>4</v>
      </c>
      <c r="O212" s="2" t="s">
        <v>5</v>
      </c>
      <c r="P212" s="2">
        <v>29</v>
      </c>
      <c r="Q212" s="2">
        <v>5</v>
      </c>
      <c r="R212" s="2" t="s">
        <v>10</v>
      </c>
      <c r="S212" s="2">
        <v>24</v>
      </c>
      <c r="T212" s="2">
        <v>0.24</v>
      </c>
      <c r="U212" s="2">
        <v>11103.573329999999</v>
      </c>
      <c r="V212" s="2">
        <v>9.3151123140000003</v>
      </c>
      <c r="W212" s="2">
        <v>105.3734944</v>
      </c>
      <c r="X212" s="2">
        <v>2012</v>
      </c>
      <c r="Y212" s="2">
        <v>29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CN212" s="2" t="s">
        <v>4</v>
      </c>
      <c r="CO212" s="2" t="s">
        <v>5</v>
      </c>
      <c r="CP212" s="2">
        <v>27</v>
      </c>
      <c r="CQ212" s="2">
        <v>5</v>
      </c>
      <c r="CR212" s="2" t="s">
        <v>10</v>
      </c>
      <c r="CS212" s="2">
        <v>13</v>
      </c>
      <c r="CT212" s="2">
        <v>0.13</v>
      </c>
      <c r="CU212" s="2">
        <v>978.77333329999999</v>
      </c>
      <c r="CV212" s="2">
        <v>6.8873212519999996</v>
      </c>
      <c r="CW212" s="2">
        <v>31.28535334</v>
      </c>
      <c r="CX212" s="2">
        <v>2012</v>
      </c>
      <c r="CY212" s="2">
        <v>27</v>
      </c>
    </row>
    <row r="213" spans="1:103" x14ac:dyDescent="0.55000000000000004">
      <c r="A213" s="2" t="s">
        <v>7</v>
      </c>
      <c r="B213" s="2" t="s">
        <v>5</v>
      </c>
      <c r="C213" s="2">
        <v>26</v>
      </c>
      <c r="D213" s="2">
        <v>1</v>
      </c>
      <c r="E213" s="2" t="s">
        <v>10</v>
      </c>
      <c r="F213" s="2">
        <v>32</v>
      </c>
      <c r="G213" s="2">
        <v>0.32</v>
      </c>
      <c r="H213" s="2">
        <v>16399.413329999999</v>
      </c>
      <c r="I213" s="2">
        <v>9.7050618170000007</v>
      </c>
      <c r="J213" s="2">
        <v>128.06019420000001</v>
      </c>
      <c r="K213" s="2">
        <v>2007</v>
      </c>
      <c r="L213" s="2">
        <v>66</v>
      </c>
      <c r="N213" s="2" t="s">
        <v>4</v>
      </c>
      <c r="O213" s="2" t="s">
        <v>5</v>
      </c>
      <c r="P213" s="2">
        <v>31</v>
      </c>
      <c r="Q213" s="2">
        <v>5</v>
      </c>
      <c r="R213" s="2" t="s">
        <v>10</v>
      </c>
      <c r="S213" s="2">
        <v>15</v>
      </c>
      <c r="T213" s="2">
        <v>0.15</v>
      </c>
      <c r="U213" s="2">
        <v>4149.7066670000004</v>
      </c>
      <c r="V213" s="2">
        <v>8.3310338799999997</v>
      </c>
      <c r="W213" s="2">
        <v>64.418216889999997</v>
      </c>
      <c r="X213" s="2">
        <v>2012</v>
      </c>
      <c r="Y213" s="2">
        <v>31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CN213" s="2" t="s">
        <v>4</v>
      </c>
      <c r="CO213" s="2" t="s">
        <v>5</v>
      </c>
      <c r="CP213" s="2">
        <v>28</v>
      </c>
      <c r="CQ213" s="2">
        <v>5</v>
      </c>
      <c r="CR213" s="2" t="s">
        <v>10</v>
      </c>
      <c r="CS213" s="2">
        <v>9</v>
      </c>
      <c r="CT213" s="2">
        <v>0.09</v>
      </c>
      <c r="CU213" s="2">
        <v>3113.2266669999999</v>
      </c>
      <c r="CV213" s="2">
        <v>8.043736139</v>
      </c>
      <c r="CW213" s="2">
        <v>55.796296179999999</v>
      </c>
      <c r="CX213" s="2">
        <v>2012</v>
      </c>
      <c r="CY213" s="2">
        <v>28</v>
      </c>
    </row>
    <row r="214" spans="1:103" x14ac:dyDescent="0.55000000000000004">
      <c r="A214" s="2" t="s">
        <v>7</v>
      </c>
      <c r="B214" s="2" t="s">
        <v>5</v>
      </c>
      <c r="C214" s="2">
        <v>30</v>
      </c>
      <c r="D214" s="2">
        <v>1</v>
      </c>
      <c r="E214" s="2" t="s">
        <v>10</v>
      </c>
      <c r="F214" s="2">
        <v>8</v>
      </c>
      <c r="G214" s="2">
        <v>0.08</v>
      </c>
      <c r="H214" s="2">
        <v>2679.3066669999998</v>
      </c>
      <c r="I214" s="2">
        <v>7.8936864949999999</v>
      </c>
      <c r="J214" s="2">
        <v>51.762019539999997</v>
      </c>
      <c r="K214" s="2">
        <v>2007</v>
      </c>
      <c r="L214" s="2">
        <v>70</v>
      </c>
      <c r="N214" s="2" t="s">
        <v>4</v>
      </c>
      <c r="O214" s="2" t="s">
        <v>5</v>
      </c>
      <c r="P214" s="2">
        <v>35</v>
      </c>
      <c r="Q214" s="2">
        <v>5</v>
      </c>
      <c r="R214" s="2" t="s">
        <v>10</v>
      </c>
      <c r="S214" s="2">
        <v>23</v>
      </c>
      <c r="T214" s="2">
        <v>0.23</v>
      </c>
      <c r="U214" s="2">
        <v>1201.386667</v>
      </c>
      <c r="V214" s="2">
        <v>7.0920637500000003</v>
      </c>
      <c r="W214" s="2">
        <v>34.661025189999997</v>
      </c>
      <c r="X214" s="2">
        <v>2012</v>
      </c>
      <c r="Y214" s="2">
        <v>35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CN214" s="2" t="s">
        <v>4</v>
      </c>
      <c r="CO214" s="2" t="s">
        <v>5</v>
      </c>
      <c r="CP214" s="2">
        <v>29</v>
      </c>
      <c r="CQ214" s="2">
        <v>5</v>
      </c>
      <c r="CR214" s="2" t="s">
        <v>10</v>
      </c>
      <c r="CS214" s="2">
        <v>24</v>
      </c>
      <c r="CT214" s="2">
        <v>0.24</v>
      </c>
      <c r="CU214" s="2">
        <v>11103.573329999999</v>
      </c>
      <c r="CV214" s="2">
        <v>9.3151123140000003</v>
      </c>
      <c r="CW214" s="2">
        <v>105.3734944</v>
      </c>
      <c r="CX214" s="2">
        <v>2012</v>
      </c>
      <c r="CY214" s="2">
        <v>29</v>
      </c>
    </row>
    <row r="215" spans="1:103" x14ac:dyDescent="0.55000000000000004">
      <c r="A215" s="2" t="s">
        <v>7</v>
      </c>
      <c r="B215" s="2" t="s">
        <v>5</v>
      </c>
      <c r="C215" s="2">
        <v>31</v>
      </c>
      <c r="D215" s="2">
        <v>1</v>
      </c>
      <c r="E215" s="2" t="s">
        <v>10</v>
      </c>
      <c r="F215" s="2">
        <v>8</v>
      </c>
      <c r="G215" s="2">
        <v>0.08</v>
      </c>
      <c r="H215" s="2">
        <v>1514.9333329999999</v>
      </c>
      <c r="I215" s="2">
        <v>7.3237865900000001</v>
      </c>
      <c r="J215" s="2">
        <v>38.922144510000003</v>
      </c>
      <c r="K215" s="2">
        <v>2007</v>
      </c>
      <c r="L215" s="2">
        <v>71</v>
      </c>
      <c r="N215" s="2" t="s">
        <v>8</v>
      </c>
      <c r="O215" s="2" t="s">
        <v>5</v>
      </c>
      <c r="P215" s="2">
        <v>1</v>
      </c>
      <c r="Q215" s="2">
        <v>5</v>
      </c>
      <c r="R215" s="2" t="s">
        <v>10</v>
      </c>
      <c r="S215" s="2">
        <v>17</v>
      </c>
      <c r="T215" s="2">
        <v>0.17</v>
      </c>
      <c r="U215" s="2">
        <v>4752.3733329999995</v>
      </c>
      <c r="V215" s="2">
        <v>8.4666098200000004</v>
      </c>
      <c r="W215" s="2">
        <v>68.937459579999995</v>
      </c>
      <c r="X215" s="2">
        <v>2012</v>
      </c>
      <c r="Y215" s="2">
        <v>81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CN215" s="2" t="s">
        <v>4</v>
      </c>
      <c r="CO215" s="2" t="s">
        <v>5</v>
      </c>
      <c r="CP215" s="2">
        <v>31</v>
      </c>
      <c r="CQ215" s="2">
        <v>5</v>
      </c>
      <c r="CR215" s="2" t="s">
        <v>10</v>
      </c>
      <c r="CS215" s="2">
        <v>15</v>
      </c>
      <c r="CT215" s="2">
        <v>0.15</v>
      </c>
      <c r="CU215" s="2">
        <v>4149.7066670000004</v>
      </c>
      <c r="CV215" s="2">
        <v>8.3310338799999997</v>
      </c>
      <c r="CW215" s="2">
        <v>64.418216889999997</v>
      </c>
      <c r="CX215" s="2">
        <v>2012</v>
      </c>
      <c r="CY215" s="2">
        <v>31</v>
      </c>
    </row>
    <row r="216" spans="1:103" x14ac:dyDescent="0.55000000000000004">
      <c r="A216" s="2" t="s">
        <v>7</v>
      </c>
      <c r="B216" s="2" t="s">
        <v>5</v>
      </c>
      <c r="C216" s="2">
        <v>33</v>
      </c>
      <c r="D216" s="2">
        <v>1</v>
      </c>
      <c r="E216" s="2" t="s">
        <v>10</v>
      </c>
      <c r="F216" s="2">
        <v>26</v>
      </c>
      <c r="G216" s="2">
        <v>0.26</v>
      </c>
      <c r="H216" s="2">
        <v>19649.333330000001</v>
      </c>
      <c r="I216" s="2">
        <v>9.8858495810000004</v>
      </c>
      <c r="J216" s="2">
        <v>140.1760798</v>
      </c>
      <c r="K216" s="2">
        <v>2007</v>
      </c>
      <c r="L216" s="2">
        <v>73</v>
      </c>
      <c r="N216" s="2" t="s">
        <v>8</v>
      </c>
      <c r="O216" s="2" t="s">
        <v>5</v>
      </c>
      <c r="P216" s="2">
        <v>2</v>
      </c>
      <c r="Q216" s="2">
        <v>5</v>
      </c>
      <c r="R216" s="2" t="s">
        <v>10</v>
      </c>
      <c r="S216" s="2">
        <v>27</v>
      </c>
      <c r="T216" s="2">
        <v>0.27</v>
      </c>
      <c r="U216" s="2">
        <v>3498.6133329999998</v>
      </c>
      <c r="V216" s="2">
        <v>8.1604077650000004</v>
      </c>
      <c r="W216" s="2">
        <v>59.149077200000001</v>
      </c>
      <c r="X216" s="2">
        <v>2012</v>
      </c>
      <c r="Y216" s="2">
        <v>82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CN216" s="2" t="s">
        <v>4</v>
      </c>
      <c r="CO216" s="2" t="s">
        <v>5</v>
      </c>
      <c r="CP216" s="2">
        <v>35</v>
      </c>
      <c r="CQ216" s="2">
        <v>5</v>
      </c>
      <c r="CR216" s="2" t="s">
        <v>10</v>
      </c>
      <c r="CS216" s="2">
        <v>23</v>
      </c>
      <c r="CT216" s="2">
        <v>0.23</v>
      </c>
      <c r="CU216" s="2">
        <v>1201.386667</v>
      </c>
      <c r="CV216" s="2">
        <v>7.0920637500000003</v>
      </c>
      <c r="CW216" s="2">
        <v>34.661025189999997</v>
      </c>
      <c r="CX216" s="2">
        <v>2012</v>
      </c>
      <c r="CY216" s="2">
        <v>35</v>
      </c>
    </row>
    <row r="217" spans="1:103" x14ac:dyDescent="0.55000000000000004">
      <c r="A217" s="2" t="s">
        <v>7</v>
      </c>
      <c r="B217" s="2" t="s">
        <v>5</v>
      </c>
      <c r="C217" s="2">
        <v>34</v>
      </c>
      <c r="D217" s="2">
        <v>1</v>
      </c>
      <c r="E217" s="2" t="s">
        <v>10</v>
      </c>
      <c r="F217" s="2">
        <v>27</v>
      </c>
      <c r="G217" s="2">
        <v>0.27</v>
      </c>
      <c r="H217" s="2">
        <v>11717.01333</v>
      </c>
      <c r="I217" s="2">
        <v>9.3688825379999994</v>
      </c>
      <c r="J217" s="2">
        <v>108.24515390000001</v>
      </c>
      <c r="K217" s="2">
        <v>2007</v>
      </c>
      <c r="L217" s="2">
        <v>74</v>
      </c>
      <c r="N217" s="2" t="s">
        <v>8</v>
      </c>
      <c r="O217" s="2" t="s">
        <v>5</v>
      </c>
      <c r="P217" s="2">
        <v>3</v>
      </c>
      <c r="Q217" s="2">
        <v>5</v>
      </c>
      <c r="R217" s="2" t="s">
        <v>10</v>
      </c>
      <c r="S217" s="2">
        <v>6</v>
      </c>
      <c r="T217" s="2">
        <v>0.06</v>
      </c>
      <c r="U217" s="2">
        <v>1269.4933329999999</v>
      </c>
      <c r="V217" s="2">
        <v>7.1471605550000001</v>
      </c>
      <c r="W217" s="2">
        <v>35.629949940000003</v>
      </c>
      <c r="X217" s="2">
        <v>2012</v>
      </c>
      <c r="Y217" s="2">
        <v>83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CN217" s="2" t="s">
        <v>7</v>
      </c>
      <c r="CO217" s="2" t="s">
        <v>5</v>
      </c>
      <c r="CP217" s="2">
        <v>4</v>
      </c>
      <c r="CQ217" s="2">
        <v>1</v>
      </c>
      <c r="CR217" s="2" t="s">
        <v>10</v>
      </c>
      <c r="CS217" s="2">
        <v>5</v>
      </c>
      <c r="CT217" s="2">
        <v>0.05</v>
      </c>
      <c r="CU217" s="2">
        <v>5100.853333</v>
      </c>
      <c r="CV217" s="2">
        <v>8.5373591510000004</v>
      </c>
      <c r="CW217" s="2">
        <v>71.420258559999994</v>
      </c>
      <c r="CX217" s="2">
        <v>2007</v>
      </c>
      <c r="CY217" s="2">
        <v>44</v>
      </c>
    </row>
    <row r="218" spans="1:103" x14ac:dyDescent="0.55000000000000004">
      <c r="A218" s="2" t="s">
        <v>8</v>
      </c>
      <c r="B218" s="2" t="s">
        <v>5</v>
      </c>
      <c r="C218" s="2">
        <v>1</v>
      </c>
      <c r="D218" s="2">
        <v>1</v>
      </c>
      <c r="E218" s="2" t="s">
        <v>10</v>
      </c>
      <c r="F218" s="2">
        <v>17</v>
      </c>
      <c r="G218" s="2">
        <v>0.17</v>
      </c>
      <c r="H218" s="2">
        <v>7578.72</v>
      </c>
      <c r="I218" s="2">
        <v>8.9332315389999994</v>
      </c>
      <c r="J218" s="2">
        <v>87.055844149999999</v>
      </c>
      <c r="K218" s="2">
        <v>2008</v>
      </c>
      <c r="L218" s="2">
        <v>81</v>
      </c>
      <c r="N218" s="2" t="s">
        <v>8</v>
      </c>
      <c r="O218" s="2" t="s">
        <v>5</v>
      </c>
      <c r="P218" s="2">
        <v>4</v>
      </c>
      <c r="Q218" s="2">
        <v>5</v>
      </c>
      <c r="R218" s="2" t="s">
        <v>10</v>
      </c>
      <c r="S218" s="2">
        <v>8</v>
      </c>
      <c r="T218" s="2">
        <v>0.08</v>
      </c>
      <c r="U218" s="2">
        <v>2246.0266660000002</v>
      </c>
      <c r="V218" s="2">
        <v>7.7173631399999998</v>
      </c>
      <c r="W218" s="2">
        <v>47.39226378</v>
      </c>
      <c r="X218" s="2">
        <v>2012</v>
      </c>
      <c r="Y218" s="2">
        <v>84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CN218" s="2" t="s">
        <v>7</v>
      </c>
      <c r="CO218" s="2" t="s">
        <v>5</v>
      </c>
      <c r="CP218" s="2">
        <v>5</v>
      </c>
      <c r="CQ218" s="2">
        <v>1</v>
      </c>
      <c r="CR218" s="2" t="s">
        <v>10</v>
      </c>
      <c r="CS218" s="2">
        <v>3</v>
      </c>
      <c r="CT218" s="2">
        <v>0.03</v>
      </c>
      <c r="CU218" s="2">
        <v>7418.88</v>
      </c>
      <c r="CV218" s="2">
        <v>8.9119181639999994</v>
      </c>
      <c r="CW218" s="2">
        <v>86.132920540000001</v>
      </c>
      <c r="CX218" s="2">
        <v>2007</v>
      </c>
      <c r="CY218" s="2">
        <v>45</v>
      </c>
    </row>
    <row r="219" spans="1:103" x14ac:dyDescent="0.55000000000000004">
      <c r="A219" s="2" t="s">
        <v>8</v>
      </c>
      <c r="B219" s="2" t="s">
        <v>5</v>
      </c>
      <c r="C219" s="2">
        <v>2</v>
      </c>
      <c r="D219" s="2">
        <v>1</v>
      </c>
      <c r="E219" s="2" t="s">
        <v>10</v>
      </c>
      <c r="F219" s="2">
        <v>27</v>
      </c>
      <c r="G219" s="2">
        <v>0.27</v>
      </c>
      <c r="H219" s="2">
        <v>7985.92</v>
      </c>
      <c r="I219" s="2">
        <v>8.9855604830000004</v>
      </c>
      <c r="J219" s="2">
        <v>89.363974839999997</v>
      </c>
      <c r="K219" s="2">
        <v>2008</v>
      </c>
      <c r="L219" s="2">
        <v>82</v>
      </c>
      <c r="N219" s="2" t="s">
        <v>8</v>
      </c>
      <c r="O219" s="2" t="s">
        <v>5</v>
      </c>
      <c r="P219" s="2">
        <v>5</v>
      </c>
      <c r="Q219" s="2">
        <v>5</v>
      </c>
      <c r="R219" s="2" t="s">
        <v>10</v>
      </c>
      <c r="S219" s="2">
        <v>13</v>
      </c>
      <c r="T219" s="2">
        <v>0.13</v>
      </c>
      <c r="U219" s="2">
        <v>3372.16</v>
      </c>
      <c r="V219" s="2">
        <v>8.1236052700000005</v>
      </c>
      <c r="W219" s="2">
        <v>58.070302220000002</v>
      </c>
      <c r="X219" s="2">
        <v>2012</v>
      </c>
      <c r="Y219" s="2">
        <v>85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CN219" s="2" t="s">
        <v>7</v>
      </c>
      <c r="CO219" s="2" t="s">
        <v>5</v>
      </c>
      <c r="CP219" s="2">
        <v>6</v>
      </c>
      <c r="CQ219" s="2">
        <v>1</v>
      </c>
      <c r="CR219" s="2" t="s">
        <v>10</v>
      </c>
      <c r="CS219" s="2">
        <v>6</v>
      </c>
      <c r="CT219" s="2">
        <v>0.06</v>
      </c>
      <c r="CU219" s="2">
        <v>1259.3066670000001</v>
      </c>
      <c r="CV219" s="2">
        <v>7.1391103569999999</v>
      </c>
      <c r="CW219" s="2">
        <v>35.486711130000003</v>
      </c>
      <c r="CX219" s="2">
        <v>2007</v>
      </c>
      <c r="CY219" s="2">
        <v>46</v>
      </c>
    </row>
    <row r="220" spans="1:103" x14ac:dyDescent="0.55000000000000004">
      <c r="A220" s="2" t="s">
        <v>8</v>
      </c>
      <c r="B220" s="2" t="s">
        <v>5</v>
      </c>
      <c r="C220" s="2">
        <v>3</v>
      </c>
      <c r="D220" s="2">
        <v>1</v>
      </c>
      <c r="E220" s="2" t="s">
        <v>10</v>
      </c>
      <c r="F220" s="2">
        <v>6</v>
      </c>
      <c r="G220" s="2">
        <v>0.06</v>
      </c>
      <c r="H220" s="2">
        <v>2161.6</v>
      </c>
      <c r="I220" s="2">
        <v>7.6790664810000004</v>
      </c>
      <c r="J220" s="2">
        <v>46.493010230000003</v>
      </c>
      <c r="K220" s="2">
        <v>2008</v>
      </c>
      <c r="L220" s="2">
        <v>83</v>
      </c>
      <c r="N220" s="2" t="s">
        <v>8</v>
      </c>
      <c r="O220" s="2" t="s">
        <v>5</v>
      </c>
      <c r="P220" s="2">
        <v>6</v>
      </c>
      <c r="Q220" s="2">
        <v>5</v>
      </c>
      <c r="R220" s="2" t="s">
        <v>10</v>
      </c>
      <c r="S220" s="2">
        <v>9</v>
      </c>
      <c r="T220" s="2">
        <v>0.09</v>
      </c>
      <c r="U220" s="2">
        <v>1528.106667</v>
      </c>
      <c r="V220" s="2">
        <v>7.3324389659999998</v>
      </c>
      <c r="W220" s="2">
        <v>39.091004939999998</v>
      </c>
      <c r="X220" s="2">
        <v>2012</v>
      </c>
      <c r="Y220" s="2">
        <v>86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CN220" s="2" t="s">
        <v>7</v>
      </c>
      <c r="CO220" s="2" t="s">
        <v>5</v>
      </c>
      <c r="CP220" s="2">
        <v>10</v>
      </c>
      <c r="CQ220" s="2">
        <v>1</v>
      </c>
      <c r="CR220" s="2" t="s">
        <v>10</v>
      </c>
      <c r="CS220" s="2">
        <v>18</v>
      </c>
      <c r="CT220" s="2">
        <v>0.18</v>
      </c>
      <c r="CU220" s="2">
        <v>6973.8133330000001</v>
      </c>
      <c r="CV220" s="2">
        <v>8.8500608439999997</v>
      </c>
      <c r="CW220" s="2">
        <v>83.509360749999999</v>
      </c>
      <c r="CX220" s="2">
        <v>2007</v>
      </c>
      <c r="CY220" s="2">
        <v>50</v>
      </c>
    </row>
    <row r="221" spans="1:103" x14ac:dyDescent="0.55000000000000004">
      <c r="A221" s="2" t="s">
        <v>8</v>
      </c>
      <c r="B221" s="2" t="s">
        <v>5</v>
      </c>
      <c r="C221" s="2">
        <v>4</v>
      </c>
      <c r="D221" s="2">
        <v>1</v>
      </c>
      <c r="E221" s="2" t="s">
        <v>10</v>
      </c>
      <c r="F221" s="2">
        <v>8</v>
      </c>
      <c r="G221" s="2">
        <v>0.08</v>
      </c>
      <c r="H221" s="2">
        <v>4925.12</v>
      </c>
      <c r="I221" s="2">
        <v>8.5023069390000003</v>
      </c>
      <c r="J221" s="2">
        <v>70.179199199999999</v>
      </c>
      <c r="K221" s="2">
        <v>2008</v>
      </c>
      <c r="L221" s="2">
        <v>84</v>
      </c>
      <c r="N221" s="2" t="s">
        <v>8</v>
      </c>
      <c r="O221" s="2" t="s">
        <v>5</v>
      </c>
      <c r="P221" s="2">
        <v>7</v>
      </c>
      <c r="Q221" s="2">
        <v>5</v>
      </c>
      <c r="R221" s="2" t="s">
        <v>10</v>
      </c>
      <c r="S221" s="2">
        <v>12</v>
      </c>
      <c r="T221" s="2">
        <v>0.12</v>
      </c>
      <c r="U221" s="2">
        <v>5057.28</v>
      </c>
      <c r="V221" s="2">
        <v>8.5287817839999995</v>
      </c>
      <c r="W221" s="2">
        <v>71.114555469999999</v>
      </c>
      <c r="X221" s="2">
        <v>2012</v>
      </c>
      <c r="Y221" s="2">
        <v>87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CN221" s="2" t="s">
        <v>7</v>
      </c>
      <c r="CO221" s="2" t="s">
        <v>5</v>
      </c>
      <c r="CP221" s="2">
        <v>12</v>
      </c>
      <c r="CQ221" s="2">
        <v>1</v>
      </c>
      <c r="CR221" s="2" t="s">
        <v>10</v>
      </c>
      <c r="CS221" s="2">
        <v>11</v>
      </c>
      <c r="CT221" s="2">
        <v>0.11</v>
      </c>
      <c r="CU221" s="2">
        <v>1220.2666670000001</v>
      </c>
      <c r="CV221" s="2">
        <v>7.1076438509999997</v>
      </c>
      <c r="CW221" s="2">
        <v>34.932315510000002</v>
      </c>
      <c r="CX221" s="2">
        <v>2007</v>
      </c>
      <c r="CY221" s="2">
        <v>52</v>
      </c>
    </row>
    <row r="222" spans="1:103" x14ac:dyDescent="0.55000000000000004">
      <c r="A222" s="2" t="s">
        <v>8</v>
      </c>
      <c r="B222" s="2" t="s">
        <v>5</v>
      </c>
      <c r="C222" s="2">
        <v>5</v>
      </c>
      <c r="D222" s="2">
        <v>1</v>
      </c>
      <c r="E222" s="2" t="s">
        <v>10</v>
      </c>
      <c r="F222" s="2">
        <v>13</v>
      </c>
      <c r="G222" s="2">
        <v>0.13</v>
      </c>
      <c r="H222" s="2">
        <v>3029.76</v>
      </c>
      <c r="I222" s="2">
        <v>8.0165686919999999</v>
      </c>
      <c r="J222" s="2">
        <v>55.043255719999998</v>
      </c>
      <c r="K222" s="2">
        <v>2008</v>
      </c>
      <c r="L222" s="2">
        <v>85</v>
      </c>
      <c r="N222" s="2" t="s">
        <v>8</v>
      </c>
      <c r="O222" s="2" t="s">
        <v>5</v>
      </c>
      <c r="P222" s="2">
        <v>8</v>
      </c>
      <c r="Q222" s="2">
        <v>5</v>
      </c>
      <c r="R222" s="2" t="s">
        <v>10</v>
      </c>
      <c r="S222" s="2">
        <v>31</v>
      </c>
      <c r="T222" s="2">
        <v>0.31</v>
      </c>
      <c r="U222" s="2">
        <v>4601.76</v>
      </c>
      <c r="V222" s="2">
        <v>8.4344114030000004</v>
      </c>
      <c r="W222" s="2">
        <v>67.836273480000003</v>
      </c>
      <c r="X222" s="2">
        <v>2012</v>
      </c>
      <c r="Y222" s="2">
        <v>88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CN222" s="2" t="s">
        <v>7</v>
      </c>
      <c r="CO222" s="2" t="s">
        <v>5</v>
      </c>
      <c r="CP222" s="2">
        <v>13</v>
      </c>
      <c r="CQ222" s="2">
        <v>1</v>
      </c>
      <c r="CR222" s="2" t="s">
        <v>10</v>
      </c>
      <c r="CS222" s="2">
        <v>11</v>
      </c>
      <c r="CT222" s="2">
        <v>0.11</v>
      </c>
      <c r="CU222" s="2">
        <v>2197.3866670000002</v>
      </c>
      <c r="CV222" s="2">
        <v>7.6954790370000001</v>
      </c>
      <c r="CW222" s="2">
        <v>46.876291090000002</v>
      </c>
      <c r="CX222" s="2">
        <v>2007</v>
      </c>
      <c r="CY222" s="2">
        <v>53</v>
      </c>
    </row>
    <row r="223" spans="1:103" x14ac:dyDescent="0.55000000000000004">
      <c r="A223" s="2" t="s">
        <v>8</v>
      </c>
      <c r="B223" s="2" t="s">
        <v>5</v>
      </c>
      <c r="C223" s="2">
        <v>6</v>
      </c>
      <c r="D223" s="2">
        <v>1</v>
      </c>
      <c r="E223" s="2" t="s">
        <v>10</v>
      </c>
      <c r="F223" s="2">
        <v>9</v>
      </c>
      <c r="G223" s="2">
        <v>0.09</v>
      </c>
      <c r="H223" s="2">
        <v>1681.4933329999999</v>
      </c>
      <c r="I223" s="2">
        <v>7.4280320990000002</v>
      </c>
      <c r="J223" s="2">
        <v>41.006015820000002</v>
      </c>
      <c r="K223" s="2">
        <v>2008</v>
      </c>
      <c r="L223" s="2">
        <v>86</v>
      </c>
      <c r="N223" s="2" t="s">
        <v>8</v>
      </c>
      <c r="O223" s="2" t="s">
        <v>5</v>
      </c>
      <c r="P223" s="2">
        <v>9</v>
      </c>
      <c r="Q223" s="2">
        <v>5</v>
      </c>
      <c r="R223" s="2" t="s">
        <v>10</v>
      </c>
      <c r="S223" s="2">
        <v>39</v>
      </c>
      <c r="T223" s="2">
        <v>0.39</v>
      </c>
      <c r="U223" s="2">
        <v>6493.92</v>
      </c>
      <c r="V223" s="2">
        <v>8.7787756120000005</v>
      </c>
      <c r="W223" s="2">
        <v>80.584862099999995</v>
      </c>
      <c r="X223" s="2">
        <v>2012</v>
      </c>
      <c r="Y223" s="2">
        <v>89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CN223" s="2" t="s">
        <v>7</v>
      </c>
      <c r="CO223" s="2" t="s">
        <v>5</v>
      </c>
      <c r="CP223" s="2">
        <v>17</v>
      </c>
      <c r="CQ223" s="2">
        <v>1</v>
      </c>
      <c r="CR223" s="2" t="s">
        <v>10</v>
      </c>
      <c r="CS223" s="2">
        <v>25</v>
      </c>
      <c r="CT223" s="2">
        <v>0.25</v>
      </c>
      <c r="CU223" s="2">
        <v>16657.439999999999</v>
      </c>
      <c r="CV223" s="2">
        <v>9.720672274</v>
      </c>
      <c r="CW223" s="2">
        <v>129.06370519999999</v>
      </c>
      <c r="CX223" s="2">
        <v>2007</v>
      </c>
      <c r="CY223" s="2">
        <v>57</v>
      </c>
    </row>
    <row r="224" spans="1:103" x14ac:dyDescent="0.55000000000000004">
      <c r="A224" s="2" t="s">
        <v>8</v>
      </c>
      <c r="B224" s="2" t="s">
        <v>5</v>
      </c>
      <c r="C224" s="2">
        <v>7</v>
      </c>
      <c r="D224" s="2">
        <v>1</v>
      </c>
      <c r="E224" s="2" t="s">
        <v>10</v>
      </c>
      <c r="F224" s="2">
        <v>12</v>
      </c>
      <c r="G224" s="2">
        <v>0.12</v>
      </c>
      <c r="H224" s="2">
        <v>6178.5066669999997</v>
      </c>
      <c r="I224" s="2">
        <v>8.7289937200000001</v>
      </c>
      <c r="J224" s="2">
        <v>78.60347745</v>
      </c>
      <c r="K224" s="2">
        <v>2008</v>
      </c>
      <c r="L224" s="2">
        <v>87</v>
      </c>
      <c r="N224" s="2" t="s">
        <v>8</v>
      </c>
      <c r="O224" s="2" t="s">
        <v>5</v>
      </c>
      <c r="P224" s="2">
        <v>10</v>
      </c>
      <c r="Q224" s="2">
        <v>5</v>
      </c>
      <c r="R224" s="2" t="s">
        <v>10</v>
      </c>
      <c r="S224" s="2">
        <v>28.000000000000004</v>
      </c>
      <c r="T224" s="2">
        <v>0.28000000000000003</v>
      </c>
      <c r="U224" s="2">
        <v>5405.1733329999997</v>
      </c>
      <c r="V224" s="2">
        <v>8.5952967890000007</v>
      </c>
      <c r="W224" s="2">
        <v>73.519883930000006</v>
      </c>
      <c r="X224" s="2">
        <v>2012</v>
      </c>
      <c r="Y224" s="2">
        <v>90</v>
      </c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CN224" s="2" t="s">
        <v>7</v>
      </c>
      <c r="CO224" s="2" t="s">
        <v>5</v>
      </c>
      <c r="CP224" s="2">
        <v>18</v>
      </c>
      <c r="CQ224" s="2">
        <v>1</v>
      </c>
      <c r="CR224" s="2" t="s">
        <v>10</v>
      </c>
      <c r="CS224" s="2">
        <v>14.000000000000002</v>
      </c>
      <c r="CT224" s="2">
        <v>0.14000000000000001</v>
      </c>
      <c r="CU224" s="2">
        <v>10400.48</v>
      </c>
      <c r="CV224" s="2">
        <v>9.2497033829999999</v>
      </c>
      <c r="CW224" s="2">
        <v>101.98274360000001</v>
      </c>
      <c r="CX224" s="2">
        <v>2007</v>
      </c>
      <c r="CY224" s="2">
        <v>58</v>
      </c>
    </row>
    <row r="225" spans="1:103" x14ac:dyDescent="0.55000000000000004">
      <c r="A225" s="2" t="s">
        <v>8</v>
      </c>
      <c r="B225" s="2" t="s">
        <v>5</v>
      </c>
      <c r="C225" s="2">
        <v>8</v>
      </c>
      <c r="D225" s="2">
        <v>1</v>
      </c>
      <c r="E225" s="2" t="s">
        <v>10</v>
      </c>
      <c r="F225" s="2">
        <v>31</v>
      </c>
      <c r="G225" s="2">
        <v>0.31</v>
      </c>
      <c r="H225" s="2">
        <v>9263.52</v>
      </c>
      <c r="I225" s="2">
        <v>9.1339473299999998</v>
      </c>
      <c r="J225" s="2">
        <v>96.247181780000005</v>
      </c>
      <c r="K225" s="2">
        <v>2008</v>
      </c>
      <c r="L225" s="2">
        <v>88</v>
      </c>
      <c r="N225" s="2" t="s">
        <v>8</v>
      </c>
      <c r="O225" s="2" t="s">
        <v>5</v>
      </c>
      <c r="P225" s="2">
        <v>11</v>
      </c>
      <c r="Q225" s="2">
        <v>5</v>
      </c>
      <c r="R225" s="2" t="s">
        <v>10</v>
      </c>
      <c r="S225" s="2">
        <v>18</v>
      </c>
      <c r="T225" s="2">
        <v>0.18</v>
      </c>
      <c r="U225" s="2">
        <v>1885.8133339999999</v>
      </c>
      <c r="V225" s="2">
        <v>7.5426446179999997</v>
      </c>
      <c r="W225" s="2">
        <v>43.42595231</v>
      </c>
      <c r="X225" s="2">
        <v>2012</v>
      </c>
      <c r="Y225" s="2">
        <v>91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CN225" s="2" t="s">
        <v>7</v>
      </c>
      <c r="CO225" s="2" t="s">
        <v>5</v>
      </c>
      <c r="CP225" s="2">
        <v>19</v>
      </c>
      <c r="CQ225" s="2">
        <v>1</v>
      </c>
      <c r="CR225" s="2" t="s">
        <v>10</v>
      </c>
      <c r="CS225" s="2">
        <v>18</v>
      </c>
      <c r="CT225" s="2">
        <v>0.18</v>
      </c>
      <c r="CU225" s="2">
        <v>8316.2666669999999</v>
      </c>
      <c r="CV225" s="2">
        <v>9.0260889540000004</v>
      </c>
      <c r="CW225" s="2">
        <v>91.193567029999997</v>
      </c>
      <c r="CX225" s="2">
        <v>2007</v>
      </c>
      <c r="CY225" s="2">
        <v>59</v>
      </c>
    </row>
    <row r="226" spans="1:103" x14ac:dyDescent="0.55000000000000004">
      <c r="A226" s="2" t="s">
        <v>8</v>
      </c>
      <c r="B226" s="2" t="s">
        <v>5</v>
      </c>
      <c r="C226" s="2">
        <v>9</v>
      </c>
      <c r="D226" s="2">
        <v>1</v>
      </c>
      <c r="E226" s="2" t="s">
        <v>10</v>
      </c>
      <c r="F226" s="2">
        <v>39</v>
      </c>
      <c r="G226" s="2">
        <v>0.39</v>
      </c>
      <c r="H226" s="2">
        <v>8589.2800000000007</v>
      </c>
      <c r="I226" s="2">
        <v>9.0583866109999995</v>
      </c>
      <c r="J226" s="2">
        <v>92.678368570000004</v>
      </c>
      <c r="K226" s="2">
        <v>2008</v>
      </c>
      <c r="L226" s="2">
        <v>89</v>
      </c>
      <c r="N226" s="2" t="s">
        <v>8</v>
      </c>
      <c r="O226" s="2" t="s">
        <v>5</v>
      </c>
      <c r="P226" s="2">
        <v>12</v>
      </c>
      <c r="Q226" s="2">
        <v>5</v>
      </c>
      <c r="R226" s="2" t="s">
        <v>10</v>
      </c>
      <c r="S226" s="2">
        <v>12</v>
      </c>
      <c r="T226" s="2">
        <v>0.12</v>
      </c>
      <c r="U226" s="2">
        <v>1691.36</v>
      </c>
      <c r="V226" s="2">
        <v>7.4338792839999996</v>
      </c>
      <c r="W226" s="2">
        <v>41.126147400000001</v>
      </c>
      <c r="X226" s="2">
        <v>2012</v>
      </c>
      <c r="Y226" s="2">
        <v>92</v>
      </c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CN226" s="2" t="s">
        <v>7</v>
      </c>
      <c r="CO226" s="2" t="s">
        <v>5</v>
      </c>
      <c r="CP226" s="2">
        <v>22</v>
      </c>
      <c r="CQ226" s="2">
        <v>1</v>
      </c>
      <c r="CR226" s="2" t="s">
        <v>10</v>
      </c>
      <c r="CS226" s="2">
        <v>12</v>
      </c>
      <c r="CT226" s="2">
        <v>0.12</v>
      </c>
      <c r="CU226" s="2">
        <v>5251.5733330000003</v>
      </c>
      <c r="CV226" s="2">
        <v>8.5664733940000009</v>
      </c>
      <c r="CW226" s="2">
        <v>72.467739949999995</v>
      </c>
      <c r="CX226" s="2">
        <v>2007</v>
      </c>
      <c r="CY226" s="2">
        <v>62</v>
      </c>
    </row>
    <row r="227" spans="1:103" x14ac:dyDescent="0.55000000000000004">
      <c r="A227" s="2" t="s">
        <v>8</v>
      </c>
      <c r="B227" s="2" t="s">
        <v>5</v>
      </c>
      <c r="C227" s="2">
        <v>10</v>
      </c>
      <c r="D227" s="2">
        <v>1</v>
      </c>
      <c r="E227" s="2" t="s">
        <v>10</v>
      </c>
      <c r="F227" s="2">
        <v>28.000000000000004</v>
      </c>
      <c r="G227" s="2">
        <v>0.28000000000000003</v>
      </c>
      <c r="H227" s="2">
        <v>4303.9466670000002</v>
      </c>
      <c r="I227" s="2">
        <v>8.3675200279999995</v>
      </c>
      <c r="J227" s="2">
        <v>65.60447139</v>
      </c>
      <c r="K227" s="2">
        <v>2008</v>
      </c>
      <c r="L227" s="2">
        <v>90</v>
      </c>
      <c r="N227" s="2" t="s">
        <v>8</v>
      </c>
      <c r="O227" s="2" t="s">
        <v>5</v>
      </c>
      <c r="P227" s="2">
        <v>13</v>
      </c>
      <c r="Q227" s="2">
        <v>5</v>
      </c>
      <c r="R227" s="2" t="s">
        <v>10</v>
      </c>
      <c r="S227" s="2">
        <v>20</v>
      </c>
      <c r="T227" s="2">
        <v>0.2</v>
      </c>
      <c r="U227" s="2">
        <v>1667.04</v>
      </c>
      <c r="V227" s="2">
        <v>7.4194045629999996</v>
      </c>
      <c r="W227" s="2">
        <v>40.829401169999997</v>
      </c>
      <c r="X227" s="2">
        <v>2012</v>
      </c>
      <c r="Y227" s="2">
        <v>93</v>
      </c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CN227" s="2" t="s">
        <v>7</v>
      </c>
      <c r="CO227" s="2" t="s">
        <v>5</v>
      </c>
      <c r="CP227" s="2">
        <v>24</v>
      </c>
      <c r="CQ227" s="2">
        <v>1</v>
      </c>
      <c r="CR227" s="2" t="s">
        <v>10</v>
      </c>
      <c r="CS227" s="2">
        <v>18</v>
      </c>
      <c r="CT227" s="2">
        <v>0.18</v>
      </c>
      <c r="CU227" s="2">
        <v>7648.9066670000002</v>
      </c>
      <c r="CV227" s="2">
        <v>8.9424487260000003</v>
      </c>
      <c r="CW227" s="2">
        <v>87.458028029999994</v>
      </c>
      <c r="CX227" s="2">
        <v>2007</v>
      </c>
      <c r="CY227" s="2">
        <v>64</v>
      </c>
    </row>
    <row r="228" spans="1:103" x14ac:dyDescent="0.55000000000000004">
      <c r="A228" s="2" t="s">
        <v>8</v>
      </c>
      <c r="B228" s="2" t="s">
        <v>5</v>
      </c>
      <c r="C228" s="2">
        <v>11</v>
      </c>
      <c r="D228" s="2">
        <v>1</v>
      </c>
      <c r="E228" s="2" t="s">
        <v>10</v>
      </c>
      <c r="F228" s="2">
        <v>18</v>
      </c>
      <c r="G228" s="2">
        <v>0.18</v>
      </c>
      <c r="H228" s="2">
        <v>5410.4533330000004</v>
      </c>
      <c r="I228" s="2">
        <v>8.5962729739999997</v>
      </c>
      <c r="J228" s="2">
        <v>73.555783820000002</v>
      </c>
      <c r="K228" s="2">
        <v>2008</v>
      </c>
      <c r="L228" s="2">
        <v>91</v>
      </c>
      <c r="N228" s="2" t="s">
        <v>8</v>
      </c>
      <c r="O228" s="2" t="s">
        <v>5</v>
      </c>
      <c r="P228" s="2">
        <v>14</v>
      </c>
      <c r="Q228" s="2">
        <v>5</v>
      </c>
      <c r="R228" s="2" t="s">
        <v>10</v>
      </c>
      <c r="S228" s="2">
        <v>28.000000000000004</v>
      </c>
      <c r="T228" s="2">
        <v>0.28000000000000003</v>
      </c>
      <c r="U228" s="2">
        <v>8360</v>
      </c>
      <c r="V228" s="2">
        <v>9.0313333159999996</v>
      </c>
      <c r="W228" s="2">
        <v>91.433035610000005</v>
      </c>
      <c r="X228" s="2">
        <v>2012</v>
      </c>
      <c r="Y228" s="2">
        <v>94</v>
      </c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CN228" s="2" t="s">
        <v>7</v>
      </c>
      <c r="CO228" s="2" t="s">
        <v>5</v>
      </c>
      <c r="CP228" s="2">
        <v>26</v>
      </c>
      <c r="CQ228" s="2">
        <v>1</v>
      </c>
      <c r="CR228" s="2" t="s">
        <v>10</v>
      </c>
      <c r="CS228" s="2">
        <v>32</v>
      </c>
      <c r="CT228" s="2">
        <v>0.32</v>
      </c>
      <c r="CU228" s="2">
        <v>16399.413329999999</v>
      </c>
      <c r="CV228" s="2">
        <v>9.7050618170000007</v>
      </c>
      <c r="CW228" s="2">
        <v>128.06019420000001</v>
      </c>
      <c r="CX228" s="2">
        <v>2007</v>
      </c>
      <c r="CY228" s="2">
        <v>66</v>
      </c>
    </row>
    <row r="229" spans="1:103" x14ac:dyDescent="0.55000000000000004">
      <c r="A229" s="2" t="s">
        <v>8</v>
      </c>
      <c r="B229" s="2" t="s">
        <v>5</v>
      </c>
      <c r="C229" s="2">
        <v>12</v>
      </c>
      <c r="D229" s="2">
        <v>1</v>
      </c>
      <c r="E229" s="2" t="s">
        <v>10</v>
      </c>
      <c r="F229" s="2">
        <v>12</v>
      </c>
      <c r="G229" s="2">
        <v>0.12</v>
      </c>
      <c r="H229" s="2">
        <v>3759.413333</v>
      </c>
      <c r="I229" s="2">
        <v>8.2322841590000007</v>
      </c>
      <c r="J229" s="2">
        <v>61.314054939999998</v>
      </c>
      <c r="K229" s="2">
        <v>2008</v>
      </c>
      <c r="L229" s="2">
        <v>92</v>
      </c>
      <c r="N229" s="2" t="s">
        <v>7</v>
      </c>
      <c r="O229" s="2" t="s">
        <v>5</v>
      </c>
      <c r="P229" s="2">
        <v>4</v>
      </c>
      <c r="Q229" s="2">
        <v>5</v>
      </c>
      <c r="R229" s="2" t="s">
        <v>6</v>
      </c>
      <c r="S229" s="2">
        <v>5</v>
      </c>
      <c r="T229" s="2">
        <v>0.05</v>
      </c>
      <c r="U229" s="2">
        <v>82.513931049999997</v>
      </c>
      <c r="V229" s="2">
        <v>4.4250134570000004</v>
      </c>
      <c r="W229" s="2">
        <v>9.0837179090000006</v>
      </c>
      <c r="X229" s="2">
        <v>2012</v>
      </c>
      <c r="Y229" s="2">
        <v>44</v>
      </c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CN229" s="2" t="s">
        <v>7</v>
      </c>
      <c r="CO229" s="2" t="s">
        <v>5</v>
      </c>
      <c r="CP229" s="2">
        <v>30</v>
      </c>
      <c r="CQ229" s="2">
        <v>1</v>
      </c>
      <c r="CR229" s="2" t="s">
        <v>10</v>
      </c>
      <c r="CS229" s="2">
        <v>8</v>
      </c>
      <c r="CT229" s="2">
        <v>0.08</v>
      </c>
      <c r="CU229" s="2">
        <v>2679.3066669999998</v>
      </c>
      <c r="CV229" s="2">
        <v>7.8936864949999999</v>
      </c>
      <c r="CW229" s="2">
        <v>51.762019539999997</v>
      </c>
      <c r="CX229" s="2">
        <v>2007</v>
      </c>
      <c r="CY229" s="2">
        <v>70</v>
      </c>
    </row>
    <row r="230" spans="1:103" x14ac:dyDescent="0.55000000000000004">
      <c r="A230" s="2" t="s">
        <v>8</v>
      </c>
      <c r="B230" s="2" t="s">
        <v>5</v>
      </c>
      <c r="C230" s="2">
        <v>13</v>
      </c>
      <c r="D230" s="2">
        <v>1</v>
      </c>
      <c r="E230" s="2" t="s">
        <v>10</v>
      </c>
      <c r="F230" s="2">
        <v>20</v>
      </c>
      <c r="G230" s="2">
        <v>0.2</v>
      </c>
      <c r="H230" s="2">
        <v>1883.4666669999999</v>
      </c>
      <c r="I230" s="2">
        <v>7.5414001239999999</v>
      </c>
      <c r="J230" s="2">
        <v>43.398924719999997</v>
      </c>
      <c r="K230" s="2">
        <v>2008</v>
      </c>
      <c r="L230" s="2">
        <v>93</v>
      </c>
      <c r="N230" s="2" t="s">
        <v>7</v>
      </c>
      <c r="O230" s="2" t="s">
        <v>5</v>
      </c>
      <c r="P230" s="2">
        <v>5</v>
      </c>
      <c r="Q230" s="2">
        <v>5</v>
      </c>
      <c r="R230" s="2" t="s">
        <v>6</v>
      </c>
      <c r="S230" s="2">
        <v>3</v>
      </c>
      <c r="T230" s="2">
        <v>0.03</v>
      </c>
      <c r="U230" s="2">
        <v>111.9820701</v>
      </c>
      <c r="V230" s="2">
        <v>4.7272291339999999</v>
      </c>
      <c r="W230" s="2">
        <v>10.582158099999999</v>
      </c>
      <c r="X230" s="2">
        <v>2012</v>
      </c>
      <c r="Y230" s="2">
        <v>45</v>
      </c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CN230" s="2" t="s">
        <v>7</v>
      </c>
      <c r="CO230" s="2" t="s">
        <v>5</v>
      </c>
      <c r="CP230" s="2">
        <v>31</v>
      </c>
      <c r="CQ230" s="2">
        <v>1</v>
      </c>
      <c r="CR230" s="2" t="s">
        <v>10</v>
      </c>
      <c r="CS230" s="2">
        <v>8</v>
      </c>
      <c r="CT230" s="2">
        <v>0.08</v>
      </c>
      <c r="CU230" s="2">
        <v>1514.9333329999999</v>
      </c>
      <c r="CV230" s="2">
        <v>7.3237865900000001</v>
      </c>
      <c r="CW230" s="2">
        <v>38.922144510000003</v>
      </c>
      <c r="CX230" s="2">
        <v>2007</v>
      </c>
      <c r="CY230" s="2">
        <v>71</v>
      </c>
    </row>
    <row r="231" spans="1:103" x14ac:dyDescent="0.55000000000000004">
      <c r="A231" s="2" t="s">
        <v>8</v>
      </c>
      <c r="B231" s="2" t="s">
        <v>5</v>
      </c>
      <c r="C231" s="2">
        <v>14</v>
      </c>
      <c r="D231" s="2">
        <v>1</v>
      </c>
      <c r="E231" s="2" t="s">
        <v>10</v>
      </c>
      <c r="F231" s="2">
        <v>28.000000000000004</v>
      </c>
      <c r="G231" s="2">
        <v>0.28000000000000003</v>
      </c>
      <c r="H231" s="2">
        <v>12537.28</v>
      </c>
      <c r="I231" s="2">
        <v>9.4365416440000001</v>
      </c>
      <c r="J231" s="2">
        <v>111.96999599999999</v>
      </c>
      <c r="K231" s="2">
        <v>2008</v>
      </c>
      <c r="L231" s="2">
        <v>94</v>
      </c>
      <c r="N231" s="2" t="s">
        <v>7</v>
      </c>
      <c r="O231" s="2" t="s">
        <v>5</v>
      </c>
      <c r="P231" s="2">
        <v>6</v>
      </c>
      <c r="Q231" s="2">
        <v>5</v>
      </c>
      <c r="R231" s="2" t="s">
        <v>6</v>
      </c>
      <c r="S231" s="2">
        <v>6</v>
      </c>
      <c r="T231" s="2">
        <v>0.06</v>
      </c>
      <c r="U231" s="2">
        <v>99.007292480000004</v>
      </c>
      <c r="V231" s="2">
        <v>4.6052431079999998</v>
      </c>
      <c r="W231" s="2">
        <v>9.9502408249999998</v>
      </c>
      <c r="X231" s="2">
        <v>2012</v>
      </c>
      <c r="Y231" s="2">
        <v>46</v>
      </c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CN231" s="2" t="s">
        <v>7</v>
      </c>
      <c r="CO231" s="2" t="s">
        <v>5</v>
      </c>
      <c r="CP231" s="2">
        <v>33</v>
      </c>
      <c r="CQ231" s="2">
        <v>1</v>
      </c>
      <c r="CR231" s="2" t="s">
        <v>10</v>
      </c>
      <c r="CS231" s="2">
        <v>26</v>
      </c>
      <c r="CT231" s="2">
        <v>0.26</v>
      </c>
      <c r="CU231" s="2">
        <v>19649.333330000001</v>
      </c>
      <c r="CV231" s="2">
        <v>9.8858495810000004</v>
      </c>
      <c r="CW231" s="2">
        <v>140.1760798</v>
      </c>
      <c r="CX231" s="2">
        <v>2007</v>
      </c>
      <c r="CY231" s="2">
        <v>73</v>
      </c>
    </row>
    <row r="232" spans="1:103" x14ac:dyDescent="0.55000000000000004">
      <c r="A232" s="2" t="s">
        <v>4</v>
      </c>
      <c r="B232" s="2" t="s">
        <v>5</v>
      </c>
      <c r="C232" s="2">
        <v>1</v>
      </c>
      <c r="D232" s="2">
        <v>5</v>
      </c>
      <c r="E232" s="2" t="s">
        <v>10</v>
      </c>
      <c r="F232" s="2">
        <v>35</v>
      </c>
      <c r="G232" s="2">
        <v>0.35</v>
      </c>
      <c r="H232" s="2">
        <v>7391.36</v>
      </c>
      <c r="I232" s="2">
        <v>8.9082023130000003</v>
      </c>
      <c r="J232" s="2">
        <v>85.973019019999995</v>
      </c>
      <c r="K232" s="2">
        <v>2012</v>
      </c>
      <c r="L232" s="2">
        <v>1</v>
      </c>
      <c r="N232" s="2" t="s">
        <v>7</v>
      </c>
      <c r="O232" s="2" t="s">
        <v>5</v>
      </c>
      <c r="P232" s="2">
        <v>10</v>
      </c>
      <c r="Q232" s="2">
        <v>5</v>
      </c>
      <c r="R232" s="2" t="s">
        <v>6</v>
      </c>
      <c r="S232" s="2">
        <v>18</v>
      </c>
      <c r="T232" s="2">
        <v>0.18</v>
      </c>
      <c r="U232" s="2">
        <v>0</v>
      </c>
      <c r="V232" s="2">
        <v>0</v>
      </c>
      <c r="W232" s="2">
        <v>0</v>
      </c>
      <c r="X232" s="2">
        <v>2012</v>
      </c>
      <c r="Y232" s="2">
        <v>50</v>
      </c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CN232" s="2" t="s">
        <v>7</v>
      </c>
      <c r="CO232" s="2" t="s">
        <v>5</v>
      </c>
      <c r="CP232" s="2">
        <v>34</v>
      </c>
      <c r="CQ232" s="2">
        <v>1</v>
      </c>
      <c r="CR232" s="2" t="s">
        <v>10</v>
      </c>
      <c r="CS232" s="2">
        <v>27</v>
      </c>
      <c r="CT232" s="2">
        <v>0.27</v>
      </c>
      <c r="CU232" s="2">
        <v>11717.01333</v>
      </c>
      <c r="CV232" s="2">
        <v>9.3688825379999994</v>
      </c>
      <c r="CW232" s="2">
        <v>108.24515390000001</v>
      </c>
      <c r="CX232" s="2">
        <v>2007</v>
      </c>
      <c r="CY232" s="2">
        <v>74</v>
      </c>
    </row>
    <row r="233" spans="1:103" x14ac:dyDescent="0.55000000000000004">
      <c r="A233" s="2" t="s">
        <v>4</v>
      </c>
      <c r="B233" s="2" t="s">
        <v>5</v>
      </c>
      <c r="C233" s="2">
        <v>3</v>
      </c>
      <c r="D233" s="2">
        <v>5</v>
      </c>
      <c r="E233" s="2" t="s">
        <v>10</v>
      </c>
      <c r="F233" s="2">
        <v>33</v>
      </c>
      <c r="G233" s="2">
        <v>0.33</v>
      </c>
      <c r="H233" s="2">
        <v>3220.213334</v>
      </c>
      <c r="I233" s="2">
        <v>8.0775133790000009</v>
      </c>
      <c r="J233" s="2">
        <v>56.746923559999999</v>
      </c>
      <c r="K233" s="2">
        <v>2012</v>
      </c>
      <c r="L233" s="2">
        <v>3</v>
      </c>
      <c r="N233" s="2" t="s">
        <v>7</v>
      </c>
      <c r="O233" s="2" t="s">
        <v>5</v>
      </c>
      <c r="P233" s="2">
        <v>12</v>
      </c>
      <c r="Q233" s="2">
        <v>5</v>
      </c>
      <c r="R233" s="2" t="s">
        <v>6</v>
      </c>
      <c r="S233" s="2">
        <v>11</v>
      </c>
      <c r="T233" s="2">
        <v>0.11</v>
      </c>
      <c r="U233" s="2">
        <v>512.16337840000006</v>
      </c>
      <c r="V233" s="2">
        <v>6.240594271</v>
      </c>
      <c r="W233" s="2">
        <v>22.631026899999998</v>
      </c>
      <c r="X233" s="2">
        <v>2012</v>
      </c>
      <c r="Y233" s="2">
        <v>52</v>
      </c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CN233" s="2" t="s">
        <v>7</v>
      </c>
      <c r="CO233" s="2" t="s">
        <v>5</v>
      </c>
      <c r="CP233" s="2">
        <v>4</v>
      </c>
      <c r="CQ233" s="2">
        <v>5</v>
      </c>
      <c r="CR233" s="2" t="s">
        <v>10</v>
      </c>
      <c r="CS233" s="2">
        <v>5</v>
      </c>
      <c r="CT233" s="2">
        <v>0.05</v>
      </c>
      <c r="CU233" s="2">
        <v>791.25333330000001</v>
      </c>
      <c r="CV233" s="2">
        <v>6.6748812060000002</v>
      </c>
      <c r="CW233" s="2">
        <v>28.129225609999999</v>
      </c>
      <c r="CX233" s="2">
        <v>2012</v>
      </c>
      <c r="CY233" s="2">
        <v>44</v>
      </c>
    </row>
    <row r="234" spans="1:103" x14ac:dyDescent="0.55000000000000004">
      <c r="A234" s="2" t="s">
        <v>4</v>
      </c>
      <c r="B234" s="2" t="s">
        <v>5</v>
      </c>
      <c r="C234" s="2">
        <v>5</v>
      </c>
      <c r="D234" s="2">
        <v>5</v>
      </c>
      <c r="E234" s="2" t="s">
        <v>10</v>
      </c>
      <c r="F234" s="2">
        <v>23</v>
      </c>
      <c r="G234" s="2">
        <v>0.23</v>
      </c>
      <c r="H234" s="2">
        <v>2559.5733329999998</v>
      </c>
      <c r="I234" s="2">
        <v>7.8479864709999996</v>
      </c>
      <c r="J234" s="2">
        <v>50.592226009999997</v>
      </c>
      <c r="K234" s="2">
        <v>2012</v>
      </c>
      <c r="L234" s="2">
        <v>5</v>
      </c>
      <c r="N234" s="2" t="s">
        <v>7</v>
      </c>
      <c r="O234" s="2" t="s">
        <v>5</v>
      </c>
      <c r="P234" s="2">
        <v>13</v>
      </c>
      <c r="Q234" s="2">
        <v>5</v>
      </c>
      <c r="R234" s="2" t="s">
        <v>6</v>
      </c>
      <c r="S234" s="2">
        <v>11</v>
      </c>
      <c r="T234" s="2">
        <v>0.11</v>
      </c>
      <c r="U234" s="2">
        <v>38.463566049999997</v>
      </c>
      <c r="V234" s="2">
        <v>3.675377868</v>
      </c>
      <c r="W234" s="2">
        <v>6.2019001969999996</v>
      </c>
      <c r="X234" s="2">
        <v>2012</v>
      </c>
      <c r="Y234" s="2">
        <v>53</v>
      </c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CN234" s="2" t="s">
        <v>7</v>
      </c>
      <c r="CO234" s="2" t="s">
        <v>5</v>
      </c>
      <c r="CP234" s="2">
        <v>5</v>
      </c>
      <c r="CQ234" s="2">
        <v>5</v>
      </c>
      <c r="CR234" s="2" t="s">
        <v>10</v>
      </c>
      <c r="CS234" s="2">
        <v>3</v>
      </c>
      <c r="CT234" s="2">
        <v>0.03</v>
      </c>
      <c r="CU234" s="2">
        <v>998.18666670000005</v>
      </c>
      <c r="CV234" s="2">
        <v>6.906941615</v>
      </c>
      <c r="CW234" s="2">
        <v>31.594092280000002</v>
      </c>
      <c r="CX234" s="2">
        <v>2012</v>
      </c>
      <c r="CY234" s="2">
        <v>45</v>
      </c>
    </row>
    <row r="235" spans="1:103" x14ac:dyDescent="0.55000000000000004">
      <c r="A235" s="2" t="s">
        <v>4</v>
      </c>
      <c r="B235" s="2" t="s">
        <v>5</v>
      </c>
      <c r="C235" s="2">
        <v>10</v>
      </c>
      <c r="D235" s="2">
        <v>5</v>
      </c>
      <c r="E235" s="2" t="s">
        <v>10</v>
      </c>
      <c r="F235" s="2">
        <v>24</v>
      </c>
      <c r="G235" s="2">
        <v>0.24</v>
      </c>
      <c r="H235" s="2">
        <v>5334.7733330000001</v>
      </c>
      <c r="I235" s="2">
        <v>8.5821891079999997</v>
      </c>
      <c r="J235" s="2">
        <v>73.03953267</v>
      </c>
      <c r="K235" s="2">
        <v>2012</v>
      </c>
      <c r="L235" s="2">
        <v>10</v>
      </c>
      <c r="N235" s="2" t="s">
        <v>7</v>
      </c>
      <c r="O235" s="2" t="s">
        <v>5</v>
      </c>
      <c r="P235" s="2">
        <v>17</v>
      </c>
      <c r="Q235" s="2">
        <v>5</v>
      </c>
      <c r="R235" s="2" t="s">
        <v>6</v>
      </c>
      <c r="S235" s="2">
        <v>25</v>
      </c>
      <c r="T235" s="2">
        <v>0.25</v>
      </c>
      <c r="U235" s="2">
        <v>149.58344349999999</v>
      </c>
      <c r="V235" s="2">
        <v>5.0145173720000003</v>
      </c>
      <c r="W235" s="2">
        <v>12.230431039999999</v>
      </c>
      <c r="X235" s="2">
        <v>2012</v>
      </c>
      <c r="Y235" s="2">
        <v>57</v>
      </c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CN235" s="2" t="s">
        <v>7</v>
      </c>
      <c r="CO235" s="2" t="s">
        <v>5</v>
      </c>
      <c r="CP235" s="2">
        <v>6</v>
      </c>
      <c r="CQ235" s="2">
        <v>5</v>
      </c>
      <c r="CR235" s="2" t="s">
        <v>10</v>
      </c>
      <c r="CS235" s="2">
        <v>6</v>
      </c>
      <c r="CT235" s="2">
        <v>0.06</v>
      </c>
      <c r="CU235" s="2">
        <v>1160.48</v>
      </c>
      <c r="CV235" s="2">
        <v>7.0574503330000002</v>
      </c>
      <c r="CW235" s="2">
        <v>34.065818649999997</v>
      </c>
      <c r="CX235" s="2">
        <v>2012</v>
      </c>
      <c r="CY235" s="2">
        <v>46</v>
      </c>
    </row>
    <row r="236" spans="1:103" x14ac:dyDescent="0.55000000000000004">
      <c r="A236" s="2" t="s">
        <v>4</v>
      </c>
      <c r="B236" s="2" t="s">
        <v>5</v>
      </c>
      <c r="C236" s="2">
        <v>11</v>
      </c>
      <c r="D236" s="2">
        <v>5</v>
      </c>
      <c r="E236" s="2" t="s">
        <v>10</v>
      </c>
      <c r="F236" s="2">
        <v>10</v>
      </c>
      <c r="G236" s="2">
        <v>0.1</v>
      </c>
      <c r="H236" s="2">
        <v>516.26666669999997</v>
      </c>
      <c r="I236" s="2">
        <v>6.2485585380000002</v>
      </c>
      <c r="J236" s="2">
        <v>22.721502300000001</v>
      </c>
      <c r="K236" s="2">
        <v>2012</v>
      </c>
      <c r="L236" s="2">
        <v>11</v>
      </c>
      <c r="N236" s="2" t="s">
        <v>7</v>
      </c>
      <c r="O236" s="2" t="s">
        <v>5</v>
      </c>
      <c r="P236" s="2">
        <v>18</v>
      </c>
      <c r="Q236" s="2">
        <v>5</v>
      </c>
      <c r="R236" s="2" t="s">
        <v>6</v>
      </c>
      <c r="S236" s="2">
        <v>14.000000000000002</v>
      </c>
      <c r="T236" s="2">
        <v>0.14000000000000001</v>
      </c>
      <c r="U236" s="2">
        <v>340.53036150000003</v>
      </c>
      <c r="V236" s="2">
        <v>5.833436581</v>
      </c>
      <c r="W236" s="2">
        <v>18.453464759999999</v>
      </c>
      <c r="X236" s="2">
        <v>2012</v>
      </c>
      <c r="Y236" s="2">
        <v>58</v>
      </c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CN236" s="2" t="s">
        <v>7</v>
      </c>
      <c r="CO236" s="2" t="s">
        <v>5</v>
      </c>
      <c r="CP236" s="2">
        <v>10</v>
      </c>
      <c r="CQ236" s="2">
        <v>5</v>
      </c>
      <c r="CR236" s="2" t="s">
        <v>10</v>
      </c>
      <c r="CS236" s="2">
        <v>18</v>
      </c>
      <c r="CT236" s="2">
        <v>0.18</v>
      </c>
      <c r="CU236" s="2">
        <v>1643.36</v>
      </c>
      <c r="CV236" s="2">
        <v>7.4051065300000003</v>
      </c>
      <c r="CW236" s="2">
        <v>40.538376880000001</v>
      </c>
      <c r="CX236" s="2">
        <v>2012</v>
      </c>
      <c r="CY236" s="2">
        <v>50</v>
      </c>
    </row>
    <row r="237" spans="1:103" x14ac:dyDescent="0.55000000000000004">
      <c r="A237" s="2" t="s">
        <v>4</v>
      </c>
      <c r="B237" s="2" t="s">
        <v>5</v>
      </c>
      <c r="C237" s="2">
        <v>15</v>
      </c>
      <c r="D237" s="2">
        <v>5</v>
      </c>
      <c r="E237" s="2" t="s">
        <v>10</v>
      </c>
      <c r="F237" s="2">
        <v>22</v>
      </c>
      <c r="G237" s="2">
        <v>0.22</v>
      </c>
      <c r="H237" s="2"/>
      <c r="I237" s="2"/>
      <c r="J237" s="2"/>
      <c r="K237" s="2">
        <v>2012</v>
      </c>
      <c r="L237" s="2">
        <v>15</v>
      </c>
      <c r="N237" s="2" t="s">
        <v>7</v>
      </c>
      <c r="O237" s="2" t="s">
        <v>5</v>
      </c>
      <c r="P237" s="2">
        <v>19</v>
      </c>
      <c r="Q237" s="2">
        <v>5</v>
      </c>
      <c r="R237" s="2" t="s">
        <v>6</v>
      </c>
      <c r="S237" s="2">
        <v>18</v>
      </c>
      <c r="T237" s="2">
        <v>0.18</v>
      </c>
      <c r="U237" s="2">
        <v>738.4</v>
      </c>
      <c r="V237" s="2">
        <v>6.6058390469999999</v>
      </c>
      <c r="W237" s="2">
        <v>27.17351652</v>
      </c>
      <c r="X237" s="2">
        <v>2012</v>
      </c>
      <c r="Y237" s="2">
        <v>59</v>
      </c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CN237" s="2" t="s">
        <v>7</v>
      </c>
      <c r="CO237" s="2" t="s">
        <v>5</v>
      </c>
      <c r="CP237" s="2">
        <v>12</v>
      </c>
      <c r="CQ237" s="2">
        <v>5</v>
      </c>
      <c r="CR237" s="2" t="s">
        <v>10</v>
      </c>
      <c r="CS237" s="2">
        <v>11</v>
      </c>
      <c r="CT237" s="2">
        <v>0.11</v>
      </c>
      <c r="CU237" s="2">
        <v>769.33333330000005</v>
      </c>
      <c r="CV237" s="2">
        <v>6.6468233220000004</v>
      </c>
      <c r="CW237" s="2">
        <v>27.73685875</v>
      </c>
      <c r="CX237" s="2">
        <v>2012</v>
      </c>
      <c r="CY237" s="2">
        <v>52</v>
      </c>
    </row>
    <row r="238" spans="1:103" x14ac:dyDescent="0.55000000000000004">
      <c r="A238" s="2" t="s">
        <v>4</v>
      </c>
      <c r="B238" s="2" t="s">
        <v>5</v>
      </c>
      <c r="C238" s="2">
        <v>16</v>
      </c>
      <c r="D238" s="2">
        <v>5</v>
      </c>
      <c r="E238" s="2" t="s">
        <v>10</v>
      </c>
      <c r="F238" s="2">
        <v>14.000000000000002</v>
      </c>
      <c r="G238" s="2">
        <v>0.14000000000000001</v>
      </c>
      <c r="H238" s="2">
        <v>2129.6533330000002</v>
      </c>
      <c r="I238" s="2">
        <v>7.6641839410000001</v>
      </c>
      <c r="J238" s="2">
        <v>46.148167170000001</v>
      </c>
      <c r="K238" s="2">
        <v>2012</v>
      </c>
      <c r="L238" s="2">
        <v>16</v>
      </c>
      <c r="N238" s="2" t="s">
        <v>7</v>
      </c>
      <c r="O238" s="2" t="s">
        <v>5</v>
      </c>
      <c r="P238" s="2">
        <v>22</v>
      </c>
      <c r="Q238" s="2">
        <v>5</v>
      </c>
      <c r="R238" s="2" t="s">
        <v>6</v>
      </c>
      <c r="S238" s="2">
        <v>12</v>
      </c>
      <c r="T238" s="2">
        <v>0.12</v>
      </c>
      <c r="U238" s="2">
        <v>585.02214790000005</v>
      </c>
      <c r="V238" s="2">
        <v>6.3733575839999999</v>
      </c>
      <c r="W238" s="2">
        <v>24.187231090000001</v>
      </c>
      <c r="X238" s="2">
        <v>2012</v>
      </c>
      <c r="Y238" s="2">
        <v>62</v>
      </c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CN238" s="2" t="s">
        <v>7</v>
      </c>
      <c r="CO238" s="2" t="s">
        <v>5</v>
      </c>
      <c r="CP238" s="2">
        <v>13</v>
      </c>
      <c r="CQ238" s="2">
        <v>5</v>
      </c>
      <c r="CR238" s="2" t="s">
        <v>10</v>
      </c>
      <c r="CS238" s="2">
        <v>11</v>
      </c>
      <c r="CT238" s="2">
        <v>0.11</v>
      </c>
      <c r="CU238" s="2">
        <v>856.10666660000004</v>
      </c>
      <c r="CV238" s="2">
        <v>6.7535623759999996</v>
      </c>
      <c r="CW238" s="2">
        <v>29.25930052</v>
      </c>
      <c r="CX238" s="2">
        <v>2012</v>
      </c>
      <c r="CY238" s="2">
        <v>53</v>
      </c>
    </row>
    <row r="239" spans="1:103" x14ac:dyDescent="0.55000000000000004">
      <c r="A239" s="2" t="s">
        <v>4</v>
      </c>
      <c r="B239" s="2" t="s">
        <v>5</v>
      </c>
      <c r="C239" s="2">
        <v>18</v>
      </c>
      <c r="D239" s="2">
        <v>5</v>
      </c>
      <c r="E239" s="2" t="s">
        <v>10</v>
      </c>
      <c r="F239" s="2">
        <v>18</v>
      </c>
      <c r="G239" s="2">
        <v>0.18</v>
      </c>
      <c r="H239" s="2">
        <v>5793.3866660000003</v>
      </c>
      <c r="I239" s="2">
        <v>8.664644912</v>
      </c>
      <c r="J239" s="2">
        <v>76.114300009999994</v>
      </c>
      <c r="K239" s="2">
        <v>2012</v>
      </c>
      <c r="L239" s="2">
        <v>18</v>
      </c>
      <c r="N239" s="2" t="s">
        <v>7</v>
      </c>
      <c r="O239" s="2" t="s">
        <v>5</v>
      </c>
      <c r="P239" s="2">
        <v>24</v>
      </c>
      <c r="Q239" s="2">
        <v>5</v>
      </c>
      <c r="R239" s="2" t="s">
        <v>6</v>
      </c>
      <c r="S239" s="2">
        <v>18</v>
      </c>
      <c r="T239" s="2">
        <v>0.18</v>
      </c>
      <c r="U239" s="2">
        <v>1702.857276</v>
      </c>
      <c r="V239" s="2">
        <v>7.4406499459999997</v>
      </c>
      <c r="W239" s="2">
        <v>41.265691269999998</v>
      </c>
      <c r="X239" s="2">
        <v>2012</v>
      </c>
      <c r="Y239" s="2">
        <v>64</v>
      </c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CN239" s="2" t="s">
        <v>7</v>
      </c>
      <c r="CO239" s="2" t="s">
        <v>5</v>
      </c>
      <c r="CP239" s="2">
        <v>17</v>
      </c>
      <c r="CQ239" s="2">
        <v>5</v>
      </c>
      <c r="CR239" s="2" t="s">
        <v>10</v>
      </c>
      <c r="CS239" s="2">
        <v>25</v>
      </c>
      <c r="CT239" s="2">
        <v>0.25</v>
      </c>
      <c r="CU239" s="2">
        <v>7886.1333329999998</v>
      </c>
      <c r="CV239" s="2">
        <v>8.9729880190000006</v>
      </c>
      <c r="CW239" s="2">
        <v>88.803903820000002</v>
      </c>
      <c r="CX239" s="2">
        <v>2012</v>
      </c>
      <c r="CY239" s="2">
        <v>57</v>
      </c>
    </row>
    <row r="240" spans="1:103" x14ac:dyDescent="0.55000000000000004">
      <c r="A240" s="2" t="s">
        <v>4</v>
      </c>
      <c r="B240" s="2" t="s">
        <v>5</v>
      </c>
      <c r="C240" s="2">
        <v>21</v>
      </c>
      <c r="D240" s="2">
        <v>5</v>
      </c>
      <c r="E240" s="2" t="s">
        <v>10</v>
      </c>
      <c r="F240" s="2">
        <v>9</v>
      </c>
      <c r="G240" s="2">
        <v>0.09</v>
      </c>
      <c r="H240" s="2">
        <v>1284.426667</v>
      </c>
      <c r="I240" s="2">
        <v>7.1588459789999996</v>
      </c>
      <c r="J240" s="2">
        <v>35.838898800000003</v>
      </c>
      <c r="K240" s="2">
        <v>2012</v>
      </c>
      <c r="L240" s="2">
        <v>21</v>
      </c>
      <c r="N240" s="2" t="s">
        <v>7</v>
      </c>
      <c r="O240" s="2" t="s">
        <v>5</v>
      </c>
      <c r="P240" s="2">
        <v>26</v>
      </c>
      <c r="Q240" s="2">
        <v>5</v>
      </c>
      <c r="R240" s="2" t="s">
        <v>6</v>
      </c>
      <c r="S240" s="2">
        <v>32</v>
      </c>
      <c r="T240" s="2">
        <v>0.32</v>
      </c>
      <c r="U240" s="2">
        <v>1544.763676</v>
      </c>
      <c r="V240" s="2">
        <v>7.3432733560000001</v>
      </c>
      <c r="W240" s="2">
        <v>39.303481720000001</v>
      </c>
      <c r="X240" s="2">
        <v>2012</v>
      </c>
      <c r="Y240" s="2">
        <v>66</v>
      </c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CN240" s="2" t="s">
        <v>7</v>
      </c>
      <c r="CO240" s="2" t="s">
        <v>5</v>
      </c>
      <c r="CP240" s="2">
        <v>18</v>
      </c>
      <c r="CQ240" s="2">
        <v>5</v>
      </c>
      <c r="CR240" s="2" t="s">
        <v>10</v>
      </c>
      <c r="CS240" s="2">
        <v>14.000000000000002</v>
      </c>
      <c r="CT240" s="2">
        <v>0.14000000000000001</v>
      </c>
      <c r="CU240" s="2">
        <v>1190.4000000000001</v>
      </c>
      <c r="CV240" s="2">
        <v>7.082884365</v>
      </c>
      <c r="CW240" s="2">
        <v>34.502173849999998</v>
      </c>
      <c r="CX240" s="2">
        <v>2012</v>
      </c>
      <c r="CY240" s="2">
        <v>58</v>
      </c>
    </row>
    <row r="241" spans="1:103" x14ac:dyDescent="0.55000000000000004">
      <c r="A241" s="2" t="s">
        <v>4</v>
      </c>
      <c r="B241" s="2" t="s">
        <v>5</v>
      </c>
      <c r="C241" s="2">
        <v>26</v>
      </c>
      <c r="D241" s="2">
        <v>5</v>
      </c>
      <c r="E241" s="2" t="s">
        <v>10</v>
      </c>
      <c r="F241" s="2">
        <v>5</v>
      </c>
      <c r="G241" s="2">
        <v>0.05</v>
      </c>
      <c r="H241" s="2">
        <v>7031.9466670000002</v>
      </c>
      <c r="I241" s="2">
        <v>8.8583610529999994</v>
      </c>
      <c r="J241" s="2">
        <v>83.856703170000003</v>
      </c>
      <c r="K241" s="2">
        <v>2012</v>
      </c>
      <c r="L241" s="2">
        <v>26</v>
      </c>
      <c r="N241" s="2" t="s">
        <v>7</v>
      </c>
      <c r="O241" s="2" t="s">
        <v>5</v>
      </c>
      <c r="P241" s="2">
        <v>30</v>
      </c>
      <c r="Q241" s="2">
        <v>5</v>
      </c>
      <c r="R241" s="2" t="s">
        <v>6</v>
      </c>
      <c r="S241" s="2">
        <v>8</v>
      </c>
      <c r="T241" s="2">
        <v>0.08</v>
      </c>
      <c r="U241" s="2">
        <v>580.49935029999995</v>
      </c>
      <c r="V241" s="2">
        <v>6.3656098549999998</v>
      </c>
      <c r="W241" s="2">
        <v>24.09355412</v>
      </c>
      <c r="X241" s="2">
        <v>2012</v>
      </c>
      <c r="Y241" s="2">
        <v>70</v>
      </c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CN241" s="2" t="s">
        <v>7</v>
      </c>
      <c r="CO241" s="2" t="s">
        <v>5</v>
      </c>
      <c r="CP241" s="2">
        <v>19</v>
      </c>
      <c r="CQ241" s="2">
        <v>5</v>
      </c>
      <c r="CR241" s="2" t="s">
        <v>10</v>
      </c>
      <c r="CS241" s="2">
        <v>18</v>
      </c>
      <c r="CT241" s="2">
        <v>0.18</v>
      </c>
      <c r="CU241" s="2">
        <v>2089.44</v>
      </c>
      <c r="CV241" s="2">
        <v>7.6451298489999999</v>
      </c>
      <c r="CW241" s="2">
        <v>45.710392689999999</v>
      </c>
      <c r="CX241" s="2">
        <v>2012</v>
      </c>
      <c r="CY241" s="2">
        <v>59</v>
      </c>
    </row>
    <row r="242" spans="1:103" x14ac:dyDescent="0.55000000000000004">
      <c r="A242" s="2" t="s">
        <v>4</v>
      </c>
      <c r="B242" s="2" t="s">
        <v>5</v>
      </c>
      <c r="C242" s="2">
        <v>27</v>
      </c>
      <c r="D242" s="2">
        <v>5</v>
      </c>
      <c r="E242" s="2" t="s">
        <v>10</v>
      </c>
      <c r="F242" s="2">
        <v>13</v>
      </c>
      <c r="G242" s="2">
        <v>0.13</v>
      </c>
      <c r="H242" s="2">
        <v>978.77333329999999</v>
      </c>
      <c r="I242" s="2">
        <v>6.8873212519999996</v>
      </c>
      <c r="J242" s="2">
        <v>31.28535334</v>
      </c>
      <c r="K242" s="2">
        <v>2012</v>
      </c>
      <c r="L242" s="2">
        <v>27</v>
      </c>
      <c r="N242" s="2" t="s">
        <v>7</v>
      </c>
      <c r="O242" s="2" t="s">
        <v>5</v>
      </c>
      <c r="P242" s="2">
        <v>31</v>
      </c>
      <c r="Q242" s="2">
        <v>5</v>
      </c>
      <c r="R242" s="2" t="s">
        <v>6</v>
      </c>
      <c r="S242" s="2">
        <v>8</v>
      </c>
      <c r="T242" s="2">
        <v>0.08</v>
      </c>
      <c r="U242" s="2">
        <v>323.99032080000001</v>
      </c>
      <c r="V242" s="2">
        <v>5.7837953999999998</v>
      </c>
      <c r="W242" s="2">
        <v>17.999731130000001</v>
      </c>
      <c r="X242" s="2">
        <v>2012</v>
      </c>
      <c r="Y242" s="2">
        <v>71</v>
      </c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CN242" s="2" t="s">
        <v>7</v>
      </c>
      <c r="CO242" s="2" t="s">
        <v>5</v>
      </c>
      <c r="CP242" s="2">
        <v>22</v>
      </c>
      <c r="CQ242" s="2">
        <v>5</v>
      </c>
      <c r="CR242" s="2" t="s">
        <v>10</v>
      </c>
      <c r="CS242" s="2">
        <v>12</v>
      </c>
      <c r="CT242" s="2">
        <v>0.12</v>
      </c>
      <c r="CU242" s="2">
        <v>739.09333330000004</v>
      </c>
      <c r="CV242" s="2">
        <v>6.6067763040000003</v>
      </c>
      <c r="CW242" s="2">
        <v>27.186271040000001</v>
      </c>
      <c r="CX242" s="2">
        <v>2012</v>
      </c>
      <c r="CY242" s="2">
        <v>62</v>
      </c>
    </row>
    <row r="243" spans="1:103" x14ac:dyDescent="0.55000000000000004">
      <c r="A243" s="2" t="s">
        <v>4</v>
      </c>
      <c r="B243" s="2" t="s">
        <v>5</v>
      </c>
      <c r="C243" s="2">
        <v>28</v>
      </c>
      <c r="D243" s="2">
        <v>5</v>
      </c>
      <c r="E243" s="2" t="s">
        <v>10</v>
      </c>
      <c r="F243" s="2">
        <v>9</v>
      </c>
      <c r="G243" s="2">
        <v>0.09</v>
      </c>
      <c r="H243" s="2">
        <v>3113.2266669999999</v>
      </c>
      <c r="I243" s="2">
        <v>8.043736139</v>
      </c>
      <c r="J243" s="2">
        <v>55.796296179999999</v>
      </c>
      <c r="K243" s="2">
        <v>2012</v>
      </c>
      <c r="L243" s="2">
        <v>28</v>
      </c>
      <c r="N243" s="2" t="s">
        <v>7</v>
      </c>
      <c r="O243" s="2" t="s">
        <v>5</v>
      </c>
      <c r="P243" s="2">
        <v>33</v>
      </c>
      <c r="Q243" s="2">
        <v>5</v>
      </c>
      <c r="R243" s="2" t="s">
        <v>6</v>
      </c>
      <c r="S243" s="2">
        <v>26</v>
      </c>
      <c r="T243" s="2">
        <v>0.26</v>
      </c>
      <c r="U243" s="2">
        <v>2202.507807</v>
      </c>
      <c r="V243" s="2">
        <v>7.6978058269999998</v>
      </c>
      <c r="W243" s="2">
        <v>46.930883299999998</v>
      </c>
      <c r="X243" s="2">
        <v>2012</v>
      </c>
      <c r="Y243" s="2">
        <v>73</v>
      </c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CN243" s="2" t="s">
        <v>7</v>
      </c>
      <c r="CO243" s="2" t="s">
        <v>5</v>
      </c>
      <c r="CP243" s="2">
        <v>24</v>
      </c>
      <c r="CQ243" s="2">
        <v>5</v>
      </c>
      <c r="CR243" s="2" t="s">
        <v>10</v>
      </c>
      <c r="CS243" s="2">
        <v>18</v>
      </c>
      <c r="CT243" s="2">
        <v>0.18</v>
      </c>
      <c r="CU243" s="2">
        <v>2723.52</v>
      </c>
      <c r="CV243" s="2">
        <v>7.9100475450000003</v>
      </c>
      <c r="CW243" s="2">
        <v>52.187354790000001</v>
      </c>
      <c r="CX243" s="2">
        <v>2012</v>
      </c>
      <c r="CY243" s="2">
        <v>64</v>
      </c>
    </row>
    <row r="244" spans="1:103" x14ac:dyDescent="0.55000000000000004">
      <c r="A244" s="2" t="s">
        <v>4</v>
      </c>
      <c r="B244" s="2" t="s">
        <v>5</v>
      </c>
      <c r="C244" s="2">
        <v>29</v>
      </c>
      <c r="D244" s="2">
        <v>5</v>
      </c>
      <c r="E244" s="2" t="s">
        <v>10</v>
      </c>
      <c r="F244" s="2">
        <v>24</v>
      </c>
      <c r="G244" s="2">
        <v>0.24</v>
      </c>
      <c r="H244" s="2">
        <v>11103.573329999999</v>
      </c>
      <c r="I244" s="2">
        <v>9.3151123140000003</v>
      </c>
      <c r="J244" s="2">
        <v>105.3734944</v>
      </c>
      <c r="K244" s="2">
        <v>2012</v>
      </c>
      <c r="L244" s="2">
        <v>29</v>
      </c>
      <c r="N244" s="2" t="s">
        <v>7</v>
      </c>
      <c r="O244" s="2" t="s">
        <v>5</v>
      </c>
      <c r="P244" s="2">
        <v>34</v>
      </c>
      <c r="Q244" s="2">
        <v>5</v>
      </c>
      <c r="R244" s="2" t="s">
        <v>6</v>
      </c>
      <c r="S244" s="2">
        <v>27</v>
      </c>
      <c r="T244" s="2">
        <v>0.27</v>
      </c>
      <c r="U244" s="2">
        <v>116.1865683</v>
      </c>
      <c r="V244" s="2">
        <v>4.7637672660000003</v>
      </c>
      <c r="W244" s="2">
        <v>10.77898735</v>
      </c>
      <c r="X244" s="2">
        <v>2012</v>
      </c>
      <c r="Y244" s="2">
        <v>74</v>
      </c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CN244" s="2" t="s">
        <v>7</v>
      </c>
      <c r="CO244" s="2" t="s">
        <v>5</v>
      </c>
      <c r="CP244" s="2">
        <v>26</v>
      </c>
      <c r="CQ244" s="2">
        <v>5</v>
      </c>
      <c r="CR244" s="2" t="s">
        <v>10</v>
      </c>
      <c r="CS244" s="2">
        <v>32</v>
      </c>
      <c r="CT244" s="2">
        <v>0.32</v>
      </c>
      <c r="CU244" s="2">
        <v>4050.2933330000001</v>
      </c>
      <c r="CV244" s="2">
        <v>8.3067914510000005</v>
      </c>
      <c r="CW244" s="2">
        <v>63.641914909999997</v>
      </c>
      <c r="CX244" s="2">
        <v>2012</v>
      </c>
      <c r="CY244" s="2">
        <v>66</v>
      </c>
    </row>
    <row r="245" spans="1:103" x14ac:dyDescent="0.55000000000000004">
      <c r="A245" s="2" t="s">
        <v>4</v>
      </c>
      <c r="B245" s="2" t="s">
        <v>5</v>
      </c>
      <c r="C245" s="2">
        <v>31</v>
      </c>
      <c r="D245" s="2">
        <v>5</v>
      </c>
      <c r="E245" s="2" t="s">
        <v>10</v>
      </c>
      <c r="F245" s="2">
        <v>15</v>
      </c>
      <c r="G245" s="2">
        <v>0.15</v>
      </c>
      <c r="H245" s="2">
        <v>4149.7066670000004</v>
      </c>
      <c r="I245" s="2">
        <v>8.3310338799999997</v>
      </c>
      <c r="J245" s="2">
        <v>64.418216889999997</v>
      </c>
      <c r="K245" s="2">
        <v>2012</v>
      </c>
      <c r="L245" s="2">
        <v>31</v>
      </c>
      <c r="N245" s="2" t="s">
        <v>7</v>
      </c>
      <c r="O245" s="2" t="s">
        <v>5</v>
      </c>
      <c r="P245" s="2">
        <v>4</v>
      </c>
      <c r="Q245" s="2">
        <v>5</v>
      </c>
      <c r="R245" s="2" t="s">
        <v>9</v>
      </c>
      <c r="S245" s="2">
        <v>5</v>
      </c>
      <c r="T245" s="2">
        <v>0.05</v>
      </c>
      <c r="U245" s="2">
        <v>2072.48</v>
      </c>
      <c r="V245" s="2">
        <v>7.6369836339999999</v>
      </c>
      <c r="W245" s="2">
        <v>45.524498899999998</v>
      </c>
      <c r="X245" s="2">
        <v>2012</v>
      </c>
      <c r="Y245" s="2">
        <v>44</v>
      </c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CN245" s="2" t="s">
        <v>7</v>
      </c>
      <c r="CO245" s="2" t="s">
        <v>5</v>
      </c>
      <c r="CP245" s="2">
        <v>30</v>
      </c>
      <c r="CQ245" s="2">
        <v>5</v>
      </c>
      <c r="CR245" s="2" t="s">
        <v>10</v>
      </c>
      <c r="CS245" s="2">
        <v>8</v>
      </c>
      <c r="CT245" s="2">
        <v>0.08</v>
      </c>
      <c r="CU245" s="2">
        <v>1099.04</v>
      </c>
      <c r="CV245" s="2">
        <v>7.0031018219999996</v>
      </c>
      <c r="CW245" s="2">
        <v>33.151772200000003</v>
      </c>
      <c r="CX245" s="2">
        <v>2012</v>
      </c>
      <c r="CY245" s="2">
        <v>70</v>
      </c>
    </row>
    <row r="246" spans="1:103" x14ac:dyDescent="0.55000000000000004">
      <c r="A246" s="2" t="s">
        <v>4</v>
      </c>
      <c r="B246" s="2" t="s">
        <v>5</v>
      </c>
      <c r="C246" s="2">
        <v>35</v>
      </c>
      <c r="D246" s="2">
        <v>5</v>
      </c>
      <c r="E246" s="2" t="s">
        <v>10</v>
      </c>
      <c r="F246" s="2">
        <v>23</v>
      </c>
      <c r="G246" s="2">
        <v>0.23</v>
      </c>
      <c r="H246" s="2">
        <v>1201.386667</v>
      </c>
      <c r="I246" s="2">
        <v>7.0920637500000003</v>
      </c>
      <c r="J246" s="2">
        <v>34.661025189999997</v>
      </c>
      <c r="K246" s="2">
        <v>2012</v>
      </c>
      <c r="L246" s="2">
        <v>35</v>
      </c>
      <c r="N246" s="2" t="s">
        <v>7</v>
      </c>
      <c r="O246" s="2" t="s">
        <v>5</v>
      </c>
      <c r="P246" s="2">
        <v>5</v>
      </c>
      <c r="Q246" s="2">
        <v>5</v>
      </c>
      <c r="R246" s="2" t="s">
        <v>9</v>
      </c>
      <c r="S246" s="2">
        <v>3</v>
      </c>
      <c r="T246" s="2">
        <v>0.03</v>
      </c>
      <c r="U246" s="2">
        <v>2104.8000000000002</v>
      </c>
      <c r="V246" s="2">
        <v>7.6524507210000001</v>
      </c>
      <c r="W246" s="2">
        <v>45.878099349999999</v>
      </c>
      <c r="X246" s="2">
        <v>2012</v>
      </c>
      <c r="Y246" s="2">
        <v>45</v>
      </c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CN246" s="2" t="s">
        <v>7</v>
      </c>
      <c r="CO246" s="2" t="s">
        <v>5</v>
      </c>
      <c r="CP246" s="2">
        <v>31</v>
      </c>
      <c r="CQ246" s="2">
        <v>5</v>
      </c>
      <c r="CR246" s="2" t="s">
        <v>10</v>
      </c>
      <c r="CS246" s="2">
        <v>8</v>
      </c>
      <c r="CT246" s="2">
        <v>0.08</v>
      </c>
      <c r="CU246" s="2">
        <v>277.5466667</v>
      </c>
      <c r="CV246" s="2">
        <v>5.6295856100000004</v>
      </c>
      <c r="CW246" s="2">
        <v>16.65973189</v>
      </c>
      <c r="CX246" s="2">
        <v>2012</v>
      </c>
      <c r="CY246" s="2">
        <v>71</v>
      </c>
    </row>
    <row r="247" spans="1:103" x14ac:dyDescent="0.55000000000000004">
      <c r="A247" s="2" t="s">
        <v>8</v>
      </c>
      <c r="B247" s="2" t="s">
        <v>5</v>
      </c>
      <c r="C247" s="2">
        <v>1</v>
      </c>
      <c r="D247" s="2">
        <v>5</v>
      </c>
      <c r="E247" s="2" t="s">
        <v>10</v>
      </c>
      <c r="F247" s="2">
        <v>17</v>
      </c>
      <c r="G247" s="2">
        <v>0.17</v>
      </c>
      <c r="H247" s="2">
        <v>4752.3733329999995</v>
      </c>
      <c r="I247" s="2">
        <v>8.4666098200000004</v>
      </c>
      <c r="J247" s="2">
        <v>68.937459579999995</v>
      </c>
      <c r="K247" s="2">
        <v>2012</v>
      </c>
      <c r="L247" s="2">
        <v>81</v>
      </c>
      <c r="N247" s="2" t="s">
        <v>7</v>
      </c>
      <c r="O247" s="2" t="s">
        <v>5</v>
      </c>
      <c r="P247" s="2">
        <v>6</v>
      </c>
      <c r="Q247" s="2">
        <v>5</v>
      </c>
      <c r="R247" s="2" t="s">
        <v>9</v>
      </c>
      <c r="S247" s="2">
        <v>6</v>
      </c>
      <c r="T247" s="2">
        <v>0.06</v>
      </c>
      <c r="U247" s="2">
        <v>2996.32</v>
      </c>
      <c r="V247" s="2">
        <v>8.0054738350000001</v>
      </c>
      <c r="W247" s="2">
        <v>54.738651789999999</v>
      </c>
      <c r="X247" s="2">
        <v>2012</v>
      </c>
      <c r="Y247" s="2">
        <v>46</v>
      </c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CN247" s="2" t="s">
        <v>7</v>
      </c>
      <c r="CO247" s="2" t="s">
        <v>5</v>
      </c>
      <c r="CP247" s="2">
        <v>33</v>
      </c>
      <c r="CQ247" s="2">
        <v>5</v>
      </c>
      <c r="CR247" s="2" t="s">
        <v>10</v>
      </c>
      <c r="CS247" s="2">
        <v>26</v>
      </c>
      <c r="CT247" s="2">
        <v>0.26</v>
      </c>
      <c r="CU247" s="2">
        <v>6019.5733330000003</v>
      </c>
      <c r="CV247" s="2">
        <v>8.7029377720000003</v>
      </c>
      <c r="CW247" s="2">
        <v>77.585909369999996</v>
      </c>
      <c r="CX247" s="2">
        <v>2012</v>
      </c>
      <c r="CY247" s="2">
        <v>73</v>
      </c>
    </row>
    <row r="248" spans="1:103" x14ac:dyDescent="0.55000000000000004">
      <c r="A248" s="2" t="s">
        <v>8</v>
      </c>
      <c r="B248" s="2" t="s">
        <v>5</v>
      </c>
      <c r="C248" s="2">
        <v>2</v>
      </c>
      <c r="D248" s="2">
        <v>5</v>
      </c>
      <c r="E248" s="2" t="s">
        <v>10</v>
      </c>
      <c r="F248" s="2">
        <v>27</v>
      </c>
      <c r="G248" s="2">
        <v>0.27</v>
      </c>
      <c r="H248" s="2">
        <v>3498.6133329999998</v>
      </c>
      <c r="I248" s="2">
        <v>8.1604077650000004</v>
      </c>
      <c r="J248" s="2">
        <v>59.149077200000001</v>
      </c>
      <c r="K248" s="2">
        <v>2012</v>
      </c>
      <c r="L248" s="2">
        <v>82</v>
      </c>
      <c r="N248" s="2" t="s">
        <v>7</v>
      </c>
      <c r="O248" s="2" t="s">
        <v>5</v>
      </c>
      <c r="P248" s="2">
        <v>10</v>
      </c>
      <c r="Q248" s="2">
        <v>5</v>
      </c>
      <c r="R248" s="2" t="s">
        <v>9</v>
      </c>
      <c r="S248" s="2">
        <v>18</v>
      </c>
      <c r="T248" s="2">
        <v>0.18</v>
      </c>
      <c r="U248" s="2">
        <v>1852.16</v>
      </c>
      <c r="V248" s="2">
        <v>7.5246475689999999</v>
      </c>
      <c r="W248" s="2">
        <v>43.036728500000002</v>
      </c>
      <c r="X248" s="2">
        <v>2012</v>
      </c>
      <c r="Y248" s="2">
        <v>50</v>
      </c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CN248" s="2" t="s">
        <v>7</v>
      </c>
      <c r="CO248" s="2" t="s">
        <v>5</v>
      </c>
      <c r="CP248" s="2">
        <v>34</v>
      </c>
      <c r="CQ248" s="2">
        <v>5</v>
      </c>
      <c r="CR248" s="2" t="s">
        <v>10</v>
      </c>
      <c r="CS248" s="2">
        <v>27</v>
      </c>
      <c r="CT248" s="2">
        <v>0.27</v>
      </c>
      <c r="CU248" s="2">
        <v>659.2</v>
      </c>
      <c r="CV248" s="2">
        <v>6.4925428189999996</v>
      </c>
      <c r="CW248" s="2">
        <v>25.67489046</v>
      </c>
      <c r="CX248" s="2">
        <v>2012</v>
      </c>
      <c r="CY248" s="2">
        <v>74</v>
      </c>
    </row>
    <row r="249" spans="1:103" x14ac:dyDescent="0.55000000000000004">
      <c r="A249" s="2" t="s">
        <v>8</v>
      </c>
      <c r="B249" s="2" t="s">
        <v>5</v>
      </c>
      <c r="C249" s="2">
        <v>3</v>
      </c>
      <c r="D249" s="2">
        <v>5</v>
      </c>
      <c r="E249" s="2" t="s">
        <v>10</v>
      </c>
      <c r="F249" s="2">
        <v>6</v>
      </c>
      <c r="G249" s="2">
        <v>0.06</v>
      </c>
      <c r="H249" s="2">
        <v>1269.4933329999999</v>
      </c>
      <c r="I249" s="2">
        <v>7.1471605550000001</v>
      </c>
      <c r="J249" s="2">
        <v>35.629949940000003</v>
      </c>
      <c r="K249" s="2">
        <v>2012</v>
      </c>
      <c r="L249" s="2">
        <v>83</v>
      </c>
      <c r="N249" s="2" t="s">
        <v>7</v>
      </c>
      <c r="O249" s="2" t="s">
        <v>5</v>
      </c>
      <c r="P249" s="2">
        <v>12</v>
      </c>
      <c r="Q249" s="2">
        <v>5</v>
      </c>
      <c r="R249" s="2" t="s">
        <v>9</v>
      </c>
      <c r="S249" s="2">
        <v>11</v>
      </c>
      <c r="T249" s="2">
        <v>0.11</v>
      </c>
      <c r="U249" s="2">
        <v>1933.5466670000001</v>
      </c>
      <c r="V249" s="2">
        <v>7.5676282969999997</v>
      </c>
      <c r="W249" s="2">
        <v>43.972112379999999</v>
      </c>
      <c r="X249" s="2">
        <v>2012</v>
      </c>
      <c r="Y249" s="2">
        <v>52</v>
      </c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CN249" s="2" t="s">
        <v>8</v>
      </c>
      <c r="CO249" s="2" t="s">
        <v>5</v>
      </c>
      <c r="CP249" s="2">
        <v>1</v>
      </c>
      <c r="CQ249" s="2">
        <v>1</v>
      </c>
      <c r="CR249" s="2" t="s">
        <v>10</v>
      </c>
      <c r="CS249" s="2">
        <v>17</v>
      </c>
      <c r="CT249" s="2">
        <v>0.17</v>
      </c>
      <c r="CU249" s="2">
        <v>7578.72</v>
      </c>
      <c r="CV249" s="2">
        <v>8.9332315389999994</v>
      </c>
      <c r="CW249" s="2">
        <v>87.055844149999999</v>
      </c>
      <c r="CX249" s="2">
        <v>2008</v>
      </c>
      <c r="CY249" s="2">
        <v>81</v>
      </c>
    </row>
    <row r="250" spans="1:103" x14ac:dyDescent="0.55000000000000004">
      <c r="A250" s="2" t="s">
        <v>8</v>
      </c>
      <c r="B250" s="2" t="s">
        <v>5</v>
      </c>
      <c r="C250" s="2">
        <v>4</v>
      </c>
      <c r="D250" s="2">
        <v>5</v>
      </c>
      <c r="E250" s="2" t="s">
        <v>10</v>
      </c>
      <c r="F250" s="2">
        <v>8</v>
      </c>
      <c r="G250" s="2">
        <v>0.08</v>
      </c>
      <c r="H250" s="2">
        <v>2246.0266660000002</v>
      </c>
      <c r="I250" s="2">
        <v>7.7173631399999998</v>
      </c>
      <c r="J250" s="2">
        <v>47.39226378</v>
      </c>
      <c r="K250" s="2">
        <v>2012</v>
      </c>
      <c r="L250" s="2">
        <v>84</v>
      </c>
      <c r="N250" s="2" t="s">
        <v>7</v>
      </c>
      <c r="O250" s="2" t="s">
        <v>5</v>
      </c>
      <c r="P250" s="2">
        <v>13</v>
      </c>
      <c r="Q250" s="2">
        <v>5</v>
      </c>
      <c r="R250" s="2" t="s">
        <v>9</v>
      </c>
      <c r="S250" s="2">
        <v>11</v>
      </c>
      <c r="T250" s="2">
        <v>0.11</v>
      </c>
      <c r="U250" s="2">
        <v>1385.4933329999999</v>
      </c>
      <c r="V250" s="2">
        <v>7.2345330570000002</v>
      </c>
      <c r="W250" s="2">
        <v>37.222215579999997</v>
      </c>
      <c r="X250" s="2">
        <v>2012</v>
      </c>
      <c r="Y250" s="2">
        <v>53</v>
      </c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CN250" s="2" t="s">
        <v>8</v>
      </c>
      <c r="CO250" s="2" t="s">
        <v>5</v>
      </c>
      <c r="CP250" s="2">
        <v>2</v>
      </c>
      <c r="CQ250" s="2">
        <v>1</v>
      </c>
      <c r="CR250" s="2" t="s">
        <v>10</v>
      </c>
      <c r="CS250" s="2">
        <v>27</v>
      </c>
      <c r="CT250" s="2">
        <v>0.27</v>
      </c>
      <c r="CU250" s="2">
        <v>7985.92</v>
      </c>
      <c r="CV250" s="2">
        <v>8.9855604830000004</v>
      </c>
      <c r="CW250" s="2">
        <v>89.363974839999997</v>
      </c>
      <c r="CX250" s="2">
        <v>2008</v>
      </c>
      <c r="CY250" s="2">
        <v>82</v>
      </c>
    </row>
    <row r="251" spans="1:103" x14ac:dyDescent="0.55000000000000004">
      <c r="A251" s="2" t="s">
        <v>8</v>
      </c>
      <c r="B251" s="2" t="s">
        <v>5</v>
      </c>
      <c r="C251" s="2">
        <v>5</v>
      </c>
      <c r="D251" s="2">
        <v>5</v>
      </c>
      <c r="E251" s="2" t="s">
        <v>10</v>
      </c>
      <c r="F251" s="2">
        <v>13</v>
      </c>
      <c r="G251" s="2">
        <v>0.13</v>
      </c>
      <c r="H251" s="2">
        <v>3372.16</v>
      </c>
      <c r="I251" s="2">
        <v>8.1236052700000005</v>
      </c>
      <c r="J251" s="2">
        <v>58.070302220000002</v>
      </c>
      <c r="K251" s="2">
        <v>2012</v>
      </c>
      <c r="L251" s="2">
        <v>85</v>
      </c>
      <c r="N251" s="2" t="s">
        <v>7</v>
      </c>
      <c r="O251" s="2" t="s">
        <v>5</v>
      </c>
      <c r="P251" s="2">
        <v>17</v>
      </c>
      <c r="Q251" s="2">
        <v>5</v>
      </c>
      <c r="R251" s="2" t="s">
        <v>9</v>
      </c>
      <c r="S251" s="2">
        <v>25</v>
      </c>
      <c r="T251" s="2">
        <v>0.25</v>
      </c>
      <c r="U251" s="2">
        <v>6611.7866670000003</v>
      </c>
      <c r="V251" s="2">
        <v>8.7967604280000007</v>
      </c>
      <c r="W251" s="2">
        <v>81.312893610000003</v>
      </c>
      <c r="X251" s="2">
        <v>2012</v>
      </c>
      <c r="Y251" s="2">
        <v>57</v>
      </c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CN251" s="2" t="s">
        <v>8</v>
      </c>
      <c r="CO251" s="2" t="s">
        <v>5</v>
      </c>
      <c r="CP251" s="2">
        <v>3</v>
      </c>
      <c r="CQ251" s="2">
        <v>1</v>
      </c>
      <c r="CR251" s="2" t="s">
        <v>10</v>
      </c>
      <c r="CS251" s="2">
        <v>6</v>
      </c>
      <c r="CT251" s="2">
        <v>0.06</v>
      </c>
      <c r="CU251" s="2">
        <v>2161.6</v>
      </c>
      <c r="CV251" s="2">
        <v>7.6790664810000004</v>
      </c>
      <c r="CW251" s="2">
        <v>46.493010230000003</v>
      </c>
      <c r="CX251" s="2">
        <v>2008</v>
      </c>
      <c r="CY251" s="2">
        <v>83</v>
      </c>
    </row>
    <row r="252" spans="1:103" x14ac:dyDescent="0.55000000000000004">
      <c r="A252" s="2" t="s">
        <v>8</v>
      </c>
      <c r="B252" s="2" t="s">
        <v>5</v>
      </c>
      <c r="C252" s="2">
        <v>6</v>
      </c>
      <c r="D252" s="2">
        <v>5</v>
      </c>
      <c r="E252" s="2" t="s">
        <v>10</v>
      </c>
      <c r="F252" s="2">
        <v>9</v>
      </c>
      <c r="G252" s="2">
        <v>0.09</v>
      </c>
      <c r="H252" s="2">
        <v>1528.106667</v>
      </c>
      <c r="I252" s="2">
        <v>7.3324389659999998</v>
      </c>
      <c r="J252" s="2">
        <v>39.091004939999998</v>
      </c>
      <c r="K252" s="2">
        <v>2012</v>
      </c>
      <c r="L252" s="2">
        <v>86</v>
      </c>
      <c r="N252" s="2" t="s">
        <v>7</v>
      </c>
      <c r="O252" s="2" t="s">
        <v>5</v>
      </c>
      <c r="P252" s="2">
        <v>18</v>
      </c>
      <c r="Q252" s="2">
        <v>5</v>
      </c>
      <c r="R252" s="2" t="s">
        <v>9</v>
      </c>
      <c r="S252" s="2">
        <v>14.000000000000002</v>
      </c>
      <c r="T252" s="2">
        <v>0.14000000000000001</v>
      </c>
      <c r="U252" s="2">
        <v>2870.4</v>
      </c>
      <c r="V252" s="2">
        <v>7.9625549949999996</v>
      </c>
      <c r="W252" s="2">
        <v>53.576114080000004</v>
      </c>
      <c r="X252" s="2">
        <v>2012</v>
      </c>
      <c r="Y252" s="2">
        <v>58</v>
      </c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CN252" s="2" t="s">
        <v>8</v>
      </c>
      <c r="CO252" s="2" t="s">
        <v>5</v>
      </c>
      <c r="CP252" s="2">
        <v>4</v>
      </c>
      <c r="CQ252" s="2">
        <v>1</v>
      </c>
      <c r="CR252" s="2" t="s">
        <v>10</v>
      </c>
      <c r="CS252" s="2">
        <v>8</v>
      </c>
      <c r="CT252" s="2">
        <v>0.08</v>
      </c>
      <c r="CU252" s="2">
        <v>4925.12</v>
      </c>
      <c r="CV252" s="2">
        <v>8.5023069390000003</v>
      </c>
      <c r="CW252" s="2">
        <v>70.179199199999999</v>
      </c>
      <c r="CX252" s="2">
        <v>2008</v>
      </c>
      <c r="CY252" s="2">
        <v>84</v>
      </c>
    </row>
    <row r="253" spans="1:103" x14ac:dyDescent="0.55000000000000004">
      <c r="A253" s="2" t="s">
        <v>8</v>
      </c>
      <c r="B253" s="2" t="s">
        <v>5</v>
      </c>
      <c r="C253" s="2">
        <v>7</v>
      </c>
      <c r="D253" s="2">
        <v>5</v>
      </c>
      <c r="E253" s="2" t="s">
        <v>10</v>
      </c>
      <c r="F253" s="2">
        <v>12</v>
      </c>
      <c r="G253" s="2">
        <v>0.12</v>
      </c>
      <c r="H253" s="2">
        <v>5057.28</v>
      </c>
      <c r="I253" s="2">
        <v>8.5287817839999995</v>
      </c>
      <c r="J253" s="2">
        <v>71.114555469999999</v>
      </c>
      <c r="K253" s="2">
        <v>2012</v>
      </c>
      <c r="L253" s="2">
        <v>87</v>
      </c>
      <c r="N253" s="2" t="s">
        <v>7</v>
      </c>
      <c r="O253" s="2" t="s">
        <v>5</v>
      </c>
      <c r="P253" s="2">
        <v>19</v>
      </c>
      <c r="Q253" s="2">
        <v>5</v>
      </c>
      <c r="R253" s="2" t="s">
        <v>9</v>
      </c>
      <c r="S253" s="2">
        <v>18</v>
      </c>
      <c r="T253" s="2">
        <v>0.18</v>
      </c>
      <c r="U253" s="2">
        <v>4505.12</v>
      </c>
      <c r="V253" s="2">
        <v>8.4131917519999995</v>
      </c>
      <c r="W253" s="2">
        <v>67.120190699999995</v>
      </c>
      <c r="X253" s="2">
        <v>2012</v>
      </c>
      <c r="Y253" s="2">
        <v>59</v>
      </c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CN253" s="2" t="s">
        <v>8</v>
      </c>
      <c r="CO253" s="2" t="s">
        <v>5</v>
      </c>
      <c r="CP253" s="2">
        <v>5</v>
      </c>
      <c r="CQ253" s="2">
        <v>1</v>
      </c>
      <c r="CR253" s="2" t="s">
        <v>10</v>
      </c>
      <c r="CS253" s="2">
        <v>13</v>
      </c>
      <c r="CT253" s="2">
        <v>0.13</v>
      </c>
      <c r="CU253" s="2">
        <v>3029.76</v>
      </c>
      <c r="CV253" s="2">
        <v>8.0165686919999999</v>
      </c>
      <c r="CW253" s="2">
        <v>55.043255719999998</v>
      </c>
      <c r="CX253" s="2">
        <v>2008</v>
      </c>
      <c r="CY253" s="2">
        <v>85</v>
      </c>
    </row>
    <row r="254" spans="1:103" x14ac:dyDescent="0.55000000000000004">
      <c r="A254" s="2" t="s">
        <v>8</v>
      </c>
      <c r="B254" s="2" t="s">
        <v>5</v>
      </c>
      <c r="C254" s="2">
        <v>8</v>
      </c>
      <c r="D254" s="2">
        <v>5</v>
      </c>
      <c r="E254" s="2" t="s">
        <v>10</v>
      </c>
      <c r="F254" s="2">
        <v>31</v>
      </c>
      <c r="G254" s="2">
        <v>0.31</v>
      </c>
      <c r="H254" s="2">
        <v>4601.76</v>
      </c>
      <c r="I254" s="2">
        <v>8.4344114030000004</v>
      </c>
      <c r="J254" s="2">
        <v>67.836273480000003</v>
      </c>
      <c r="K254" s="2">
        <v>2012</v>
      </c>
      <c r="L254" s="2">
        <v>88</v>
      </c>
      <c r="N254" s="2" t="s">
        <v>7</v>
      </c>
      <c r="O254" s="2" t="s">
        <v>5</v>
      </c>
      <c r="P254" s="2">
        <v>22</v>
      </c>
      <c r="Q254" s="2">
        <v>5</v>
      </c>
      <c r="R254" s="2" t="s">
        <v>9</v>
      </c>
      <c r="S254" s="2">
        <v>12</v>
      </c>
      <c r="T254" s="2">
        <v>0.12</v>
      </c>
      <c r="U254" s="2">
        <v>1987.573333</v>
      </c>
      <c r="V254" s="2">
        <v>7.595172743</v>
      </c>
      <c r="W254" s="2">
        <v>44.582208710000003</v>
      </c>
      <c r="X254" s="2">
        <v>2012</v>
      </c>
      <c r="Y254" s="2">
        <v>62</v>
      </c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CN254" s="2" t="s">
        <v>8</v>
      </c>
      <c r="CO254" s="2" t="s">
        <v>5</v>
      </c>
      <c r="CP254" s="2">
        <v>6</v>
      </c>
      <c r="CQ254" s="2">
        <v>1</v>
      </c>
      <c r="CR254" s="2" t="s">
        <v>10</v>
      </c>
      <c r="CS254" s="2">
        <v>9</v>
      </c>
      <c r="CT254" s="2">
        <v>0.09</v>
      </c>
      <c r="CU254" s="2">
        <v>1681.4933329999999</v>
      </c>
      <c r="CV254" s="2">
        <v>7.4280320990000002</v>
      </c>
      <c r="CW254" s="2">
        <v>41.006015820000002</v>
      </c>
      <c r="CX254" s="2">
        <v>2008</v>
      </c>
      <c r="CY254" s="2">
        <v>86</v>
      </c>
    </row>
    <row r="255" spans="1:103" x14ac:dyDescent="0.55000000000000004">
      <c r="A255" s="2" t="s">
        <v>8</v>
      </c>
      <c r="B255" s="2" t="s">
        <v>5</v>
      </c>
      <c r="C255" s="2">
        <v>9</v>
      </c>
      <c r="D255" s="2">
        <v>5</v>
      </c>
      <c r="E255" s="2" t="s">
        <v>10</v>
      </c>
      <c r="F255" s="2">
        <v>39</v>
      </c>
      <c r="G255" s="2">
        <v>0.39</v>
      </c>
      <c r="H255" s="2">
        <v>6493.92</v>
      </c>
      <c r="I255" s="2">
        <v>8.7787756120000005</v>
      </c>
      <c r="J255" s="2">
        <v>80.584862099999995</v>
      </c>
      <c r="K255" s="2">
        <v>2012</v>
      </c>
      <c r="L255" s="2">
        <v>89</v>
      </c>
      <c r="N255" s="2" t="s">
        <v>7</v>
      </c>
      <c r="O255" s="2" t="s">
        <v>5</v>
      </c>
      <c r="P255" s="2">
        <v>24</v>
      </c>
      <c r="Q255" s="2">
        <v>5</v>
      </c>
      <c r="R255" s="2" t="s">
        <v>9</v>
      </c>
      <c r="S255" s="2">
        <v>18</v>
      </c>
      <c r="T255" s="2">
        <v>0.18</v>
      </c>
      <c r="U255" s="2">
        <v>4325.3866669999998</v>
      </c>
      <c r="V255" s="2">
        <v>8.3724879849999994</v>
      </c>
      <c r="W255" s="2">
        <v>65.767671899999996</v>
      </c>
      <c r="X255" s="2">
        <v>2012</v>
      </c>
      <c r="Y255" s="2">
        <v>64</v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CN255" s="2" t="s">
        <v>8</v>
      </c>
      <c r="CO255" s="2" t="s">
        <v>5</v>
      </c>
      <c r="CP255" s="2">
        <v>7</v>
      </c>
      <c r="CQ255" s="2">
        <v>1</v>
      </c>
      <c r="CR255" s="2" t="s">
        <v>10</v>
      </c>
      <c r="CS255" s="2">
        <v>12</v>
      </c>
      <c r="CT255" s="2">
        <v>0.12</v>
      </c>
      <c r="CU255" s="2">
        <v>6178.5066669999997</v>
      </c>
      <c r="CV255" s="2">
        <v>8.7289937200000001</v>
      </c>
      <c r="CW255" s="2">
        <v>78.60347745</v>
      </c>
      <c r="CX255" s="2">
        <v>2008</v>
      </c>
      <c r="CY255" s="2">
        <v>87</v>
      </c>
    </row>
    <row r="256" spans="1:103" x14ac:dyDescent="0.55000000000000004">
      <c r="A256" s="2" t="s">
        <v>8</v>
      </c>
      <c r="B256" s="2" t="s">
        <v>5</v>
      </c>
      <c r="C256" s="2">
        <v>10</v>
      </c>
      <c r="D256" s="2">
        <v>5</v>
      </c>
      <c r="E256" s="2" t="s">
        <v>10</v>
      </c>
      <c r="F256" s="2">
        <v>28.000000000000004</v>
      </c>
      <c r="G256" s="2">
        <v>0.28000000000000003</v>
      </c>
      <c r="H256" s="2">
        <v>5405.1733329999997</v>
      </c>
      <c r="I256" s="2">
        <v>8.5952967890000007</v>
      </c>
      <c r="J256" s="2">
        <v>73.519883930000006</v>
      </c>
      <c r="K256" s="2">
        <v>2012</v>
      </c>
      <c r="L256" s="2">
        <v>90</v>
      </c>
      <c r="N256" s="2" t="s">
        <v>7</v>
      </c>
      <c r="O256" s="2" t="s">
        <v>5</v>
      </c>
      <c r="P256" s="2">
        <v>26</v>
      </c>
      <c r="Q256" s="2">
        <v>5</v>
      </c>
      <c r="R256" s="2" t="s">
        <v>9</v>
      </c>
      <c r="S256" s="2">
        <v>32</v>
      </c>
      <c r="T256" s="2">
        <v>0.32</v>
      </c>
      <c r="U256" s="2">
        <v>7121.0666670000001</v>
      </c>
      <c r="V256" s="2">
        <v>8.8709532249999992</v>
      </c>
      <c r="W256" s="2">
        <v>84.386412809999996</v>
      </c>
      <c r="X256" s="2">
        <v>2012</v>
      </c>
      <c r="Y256" s="2">
        <v>66</v>
      </c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CN256" s="2" t="s">
        <v>8</v>
      </c>
      <c r="CO256" s="2" t="s">
        <v>5</v>
      </c>
      <c r="CP256" s="2">
        <v>8</v>
      </c>
      <c r="CQ256" s="2">
        <v>1</v>
      </c>
      <c r="CR256" s="2" t="s">
        <v>10</v>
      </c>
      <c r="CS256" s="2">
        <v>31</v>
      </c>
      <c r="CT256" s="2">
        <v>0.31</v>
      </c>
      <c r="CU256" s="2">
        <v>9263.52</v>
      </c>
      <c r="CV256" s="2">
        <v>9.1339473299999998</v>
      </c>
      <c r="CW256" s="2">
        <v>96.247181780000005</v>
      </c>
      <c r="CX256" s="2">
        <v>2008</v>
      </c>
      <c r="CY256" s="2">
        <v>88</v>
      </c>
    </row>
    <row r="257" spans="1:103" x14ac:dyDescent="0.55000000000000004">
      <c r="A257" s="2" t="s">
        <v>8</v>
      </c>
      <c r="B257" s="2" t="s">
        <v>5</v>
      </c>
      <c r="C257" s="2">
        <v>11</v>
      </c>
      <c r="D257" s="2">
        <v>5</v>
      </c>
      <c r="E257" s="2" t="s">
        <v>10</v>
      </c>
      <c r="F257" s="2">
        <v>18</v>
      </c>
      <c r="G257" s="2">
        <v>0.18</v>
      </c>
      <c r="H257" s="2">
        <v>1885.8133339999999</v>
      </c>
      <c r="I257" s="2">
        <v>7.5426446179999997</v>
      </c>
      <c r="J257" s="2">
        <v>43.42595231</v>
      </c>
      <c r="K257" s="2">
        <v>2012</v>
      </c>
      <c r="L257" s="2">
        <v>91</v>
      </c>
      <c r="N257" s="2" t="s">
        <v>7</v>
      </c>
      <c r="O257" s="2" t="s">
        <v>5</v>
      </c>
      <c r="P257" s="2">
        <v>30</v>
      </c>
      <c r="Q257" s="2">
        <v>5</v>
      </c>
      <c r="R257" s="2" t="s">
        <v>9</v>
      </c>
      <c r="S257" s="2">
        <v>8</v>
      </c>
      <c r="T257" s="2">
        <v>0.08</v>
      </c>
      <c r="U257" s="2">
        <v>1309.44</v>
      </c>
      <c r="V257" s="2">
        <v>7.1781182379999997</v>
      </c>
      <c r="W257" s="2">
        <v>36.186185209999998</v>
      </c>
      <c r="X257" s="2">
        <v>2012</v>
      </c>
      <c r="Y257" s="2">
        <v>70</v>
      </c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CN257" s="2" t="s">
        <v>8</v>
      </c>
      <c r="CO257" s="2" t="s">
        <v>5</v>
      </c>
      <c r="CP257" s="2">
        <v>9</v>
      </c>
      <c r="CQ257" s="2">
        <v>1</v>
      </c>
      <c r="CR257" s="2" t="s">
        <v>10</v>
      </c>
      <c r="CS257" s="2">
        <v>39</v>
      </c>
      <c r="CT257" s="2">
        <v>0.39</v>
      </c>
      <c r="CU257" s="2">
        <v>8589.2800000000007</v>
      </c>
      <c r="CV257" s="2">
        <v>9.0583866109999995</v>
      </c>
      <c r="CW257" s="2">
        <v>92.678368570000004</v>
      </c>
      <c r="CX257" s="2">
        <v>2008</v>
      </c>
      <c r="CY257" s="2">
        <v>89</v>
      </c>
    </row>
    <row r="258" spans="1:103" x14ac:dyDescent="0.55000000000000004">
      <c r="A258" s="2" t="s">
        <v>8</v>
      </c>
      <c r="B258" s="2" t="s">
        <v>5</v>
      </c>
      <c r="C258" s="2">
        <v>12</v>
      </c>
      <c r="D258" s="2">
        <v>5</v>
      </c>
      <c r="E258" s="2" t="s">
        <v>10</v>
      </c>
      <c r="F258" s="2">
        <v>12</v>
      </c>
      <c r="G258" s="2">
        <v>0.12</v>
      </c>
      <c r="H258" s="2">
        <v>1691.36</v>
      </c>
      <c r="I258" s="2">
        <v>7.4338792839999996</v>
      </c>
      <c r="J258" s="2">
        <v>41.126147400000001</v>
      </c>
      <c r="K258" s="2">
        <v>2012</v>
      </c>
      <c r="L258" s="2">
        <v>92</v>
      </c>
      <c r="N258" s="2" t="s">
        <v>7</v>
      </c>
      <c r="O258" s="2" t="s">
        <v>5</v>
      </c>
      <c r="P258" s="2">
        <v>31</v>
      </c>
      <c r="Q258" s="2">
        <v>5</v>
      </c>
      <c r="R258" s="2" t="s">
        <v>9</v>
      </c>
      <c r="S258" s="2">
        <v>8</v>
      </c>
      <c r="T258" s="2">
        <v>0.08</v>
      </c>
      <c r="U258" s="2">
        <v>327.73333330000003</v>
      </c>
      <c r="V258" s="2">
        <v>5.7952468850000001</v>
      </c>
      <c r="W258" s="2">
        <v>18.103406679999999</v>
      </c>
      <c r="X258" s="2">
        <v>2012</v>
      </c>
      <c r="Y258" s="2">
        <v>71</v>
      </c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CN258" s="2" t="s">
        <v>8</v>
      </c>
      <c r="CO258" s="2" t="s">
        <v>5</v>
      </c>
      <c r="CP258" s="2">
        <v>10</v>
      </c>
      <c r="CQ258" s="2">
        <v>1</v>
      </c>
      <c r="CR258" s="2" t="s">
        <v>10</v>
      </c>
      <c r="CS258" s="2">
        <v>28.000000000000004</v>
      </c>
      <c r="CT258" s="2">
        <v>0.28000000000000003</v>
      </c>
      <c r="CU258" s="2">
        <v>4303.9466670000002</v>
      </c>
      <c r="CV258" s="2">
        <v>8.3675200279999995</v>
      </c>
      <c r="CW258" s="2">
        <v>65.60447139</v>
      </c>
      <c r="CX258" s="2">
        <v>2008</v>
      </c>
      <c r="CY258" s="2">
        <v>90</v>
      </c>
    </row>
    <row r="259" spans="1:103" x14ac:dyDescent="0.55000000000000004">
      <c r="A259" s="2" t="s">
        <v>8</v>
      </c>
      <c r="B259" s="2" t="s">
        <v>5</v>
      </c>
      <c r="C259" s="2">
        <v>13</v>
      </c>
      <c r="D259" s="2">
        <v>5</v>
      </c>
      <c r="E259" s="2" t="s">
        <v>10</v>
      </c>
      <c r="F259" s="2">
        <v>20</v>
      </c>
      <c r="G259" s="2">
        <v>0.2</v>
      </c>
      <c r="H259" s="2">
        <v>1667.04</v>
      </c>
      <c r="I259" s="2">
        <v>7.4194045629999996</v>
      </c>
      <c r="J259" s="2">
        <v>40.829401169999997</v>
      </c>
      <c r="K259" s="2">
        <v>2012</v>
      </c>
      <c r="L259" s="2">
        <v>93</v>
      </c>
      <c r="N259" s="2" t="s">
        <v>7</v>
      </c>
      <c r="O259" s="2" t="s">
        <v>5</v>
      </c>
      <c r="P259" s="2">
        <v>33</v>
      </c>
      <c r="Q259" s="2">
        <v>5</v>
      </c>
      <c r="R259" s="2" t="s">
        <v>9</v>
      </c>
      <c r="S259" s="2">
        <v>26</v>
      </c>
      <c r="T259" s="2">
        <v>0.26</v>
      </c>
      <c r="U259" s="2">
        <v>7912.2666669999999</v>
      </c>
      <c r="V259" s="2">
        <v>8.9762959549999994</v>
      </c>
      <c r="W259" s="2">
        <v>88.950922800000001</v>
      </c>
      <c r="X259" s="2">
        <v>2012</v>
      </c>
      <c r="Y259" s="2">
        <v>73</v>
      </c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CN259" s="2" t="s">
        <v>8</v>
      </c>
      <c r="CO259" s="2" t="s">
        <v>5</v>
      </c>
      <c r="CP259" s="2">
        <v>11</v>
      </c>
      <c r="CQ259" s="2">
        <v>1</v>
      </c>
      <c r="CR259" s="2" t="s">
        <v>10</v>
      </c>
      <c r="CS259" s="2">
        <v>18</v>
      </c>
      <c r="CT259" s="2">
        <v>0.18</v>
      </c>
      <c r="CU259" s="2">
        <v>5410.4533330000004</v>
      </c>
      <c r="CV259" s="2">
        <v>8.5962729739999997</v>
      </c>
      <c r="CW259" s="2">
        <v>73.555783820000002</v>
      </c>
      <c r="CX259" s="2">
        <v>2008</v>
      </c>
      <c r="CY259" s="2">
        <v>91</v>
      </c>
    </row>
    <row r="260" spans="1:103" x14ac:dyDescent="0.55000000000000004">
      <c r="A260" s="2" t="s">
        <v>8</v>
      </c>
      <c r="B260" s="2" t="s">
        <v>5</v>
      </c>
      <c r="C260" s="2">
        <v>14</v>
      </c>
      <c r="D260" s="2">
        <v>5</v>
      </c>
      <c r="E260" s="2" t="s">
        <v>10</v>
      </c>
      <c r="F260" s="2">
        <v>28.000000000000004</v>
      </c>
      <c r="G260" s="2">
        <v>0.28000000000000003</v>
      </c>
      <c r="H260" s="2">
        <v>8360</v>
      </c>
      <c r="I260" s="2">
        <v>9.0313333159999996</v>
      </c>
      <c r="J260" s="2">
        <v>91.433035610000005</v>
      </c>
      <c r="K260" s="2">
        <v>2012</v>
      </c>
      <c r="L260" s="2">
        <v>94</v>
      </c>
      <c r="N260" s="2" t="s">
        <v>7</v>
      </c>
      <c r="O260" s="2" t="s">
        <v>5</v>
      </c>
      <c r="P260" s="2">
        <v>34</v>
      </c>
      <c r="Q260" s="2">
        <v>5</v>
      </c>
      <c r="R260" s="2" t="s">
        <v>9</v>
      </c>
      <c r="S260" s="2">
        <v>27</v>
      </c>
      <c r="T260" s="2">
        <v>0.27</v>
      </c>
      <c r="U260" s="2">
        <v>3168.64</v>
      </c>
      <c r="V260" s="2">
        <v>8.0613732959999993</v>
      </c>
      <c r="W260" s="2">
        <v>56.290674180000003</v>
      </c>
      <c r="X260" s="2">
        <v>2012</v>
      </c>
      <c r="Y260" s="2">
        <v>74</v>
      </c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CN260" s="2" t="s">
        <v>8</v>
      </c>
      <c r="CO260" s="2" t="s">
        <v>5</v>
      </c>
      <c r="CP260" s="2">
        <v>12</v>
      </c>
      <c r="CQ260" s="2">
        <v>1</v>
      </c>
      <c r="CR260" s="2" t="s">
        <v>10</v>
      </c>
      <c r="CS260" s="2">
        <v>12</v>
      </c>
      <c r="CT260" s="2">
        <v>0.12</v>
      </c>
      <c r="CU260" s="2">
        <v>3759.413333</v>
      </c>
      <c r="CV260" s="2">
        <v>8.2322841590000007</v>
      </c>
      <c r="CW260" s="2">
        <v>61.314054939999998</v>
      </c>
      <c r="CX260" s="2">
        <v>2008</v>
      </c>
      <c r="CY260" s="2">
        <v>92</v>
      </c>
    </row>
    <row r="261" spans="1:103" x14ac:dyDescent="0.55000000000000004">
      <c r="A261" s="2" t="s">
        <v>7</v>
      </c>
      <c r="B261" s="2" t="s">
        <v>5</v>
      </c>
      <c r="C261" s="2">
        <v>4</v>
      </c>
      <c r="D261" s="2">
        <v>6</v>
      </c>
      <c r="E261" s="2" t="s">
        <v>10</v>
      </c>
      <c r="F261" s="2">
        <v>5</v>
      </c>
      <c r="G261" s="2">
        <v>0.05</v>
      </c>
      <c r="H261" s="2">
        <v>791.25333330000001</v>
      </c>
      <c r="I261" s="2">
        <v>6.6748812060000002</v>
      </c>
      <c r="J261" s="2">
        <v>28.129225609999999</v>
      </c>
      <c r="K261" s="2">
        <v>2012</v>
      </c>
      <c r="L261" s="2">
        <v>44</v>
      </c>
      <c r="N261" s="2" t="s">
        <v>7</v>
      </c>
      <c r="O261" s="2" t="s">
        <v>5</v>
      </c>
      <c r="P261" s="2">
        <v>4</v>
      </c>
      <c r="Q261" s="2">
        <v>5</v>
      </c>
      <c r="R261" s="2" t="s">
        <v>10</v>
      </c>
      <c r="S261" s="2">
        <v>5</v>
      </c>
      <c r="T261" s="2">
        <v>0.05</v>
      </c>
      <c r="U261" s="2">
        <v>791.25333330000001</v>
      </c>
      <c r="V261" s="2">
        <v>6.6748812060000002</v>
      </c>
      <c r="W261" s="2">
        <v>28.129225609999999</v>
      </c>
      <c r="X261" s="2">
        <v>2012</v>
      </c>
      <c r="Y261" s="2">
        <v>44</v>
      </c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CN261" s="2" t="s">
        <v>8</v>
      </c>
      <c r="CO261" s="2" t="s">
        <v>5</v>
      </c>
      <c r="CP261" s="2">
        <v>13</v>
      </c>
      <c r="CQ261" s="2">
        <v>1</v>
      </c>
      <c r="CR261" s="2" t="s">
        <v>10</v>
      </c>
      <c r="CS261" s="2">
        <v>20</v>
      </c>
      <c r="CT261" s="2">
        <v>0.2</v>
      </c>
      <c r="CU261" s="2">
        <v>1883.4666669999999</v>
      </c>
      <c r="CV261" s="2">
        <v>7.5414001239999999</v>
      </c>
      <c r="CW261" s="2">
        <v>43.398924719999997</v>
      </c>
      <c r="CX261" s="2">
        <v>2008</v>
      </c>
      <c r="CY261" s="2">
        <v>93</v>
      </c>
    </row>
    <row r="262" spans="1:103" x14ac:dyDescent="0.55000000000000004">
      <c r="A262" s="2" t="s">
        <v>7</v>
      </c>
      <c r="B262" s="2" t="s">
        <v>5</v>
      </c>
      <c r="C262" s="2">
        <v>5</v>
      </c>
      <c r="D262" s="2">
        <v>6</v>
      </c>
      <c r="E262" s="2" t="s">
        <v>10</v>
      </c>
      <c r="F262" s="2">
        <v>3</v>
      </c>
      <c r="G262" s="2">
        <v>0.03</v>
      </c>
      <c r="H262" s="2">
        <v>998.18666670000005</v>
      </c>
      <c r="I262" s="2">
        <v>6.906941615</v>
      </c>
      <c r="J262" s="2">
        <v>31.594092280000002</v>
      </c>
      <c r="K262" s="2">
        <v>2012</v>
      </c>
      <c r="L262" s="2">
        <v>45</v>
      </c>
      <c r="N262" s="2" t="s">
        <v>7</v>
      </c>
      <c r="O262" s="2" t="s">
        <v>5</v>
      </c>
      <c r="P262" s="2">
        <v>5</v>
      </c>
      <c r="Q262" s="2">
        <v>5</v>
      </c>
      <c r="R262" s="2" t="s">
        <v>10</v>
      </c>
      <c r="S262" s="2">
        <v>3</v>
      </c>
      <c r="T262" s="2">
        <v>0.03</v>
      </c>
      <c r="U262" s="2">
        <v>998.18666670000005</v>
      </c>
      <c r="V262" s="2">
        <v>6.906941615</v>
      </c>
      <c r="W262" s="2">
        <v>31.594092280000002</v>
      </c>
      <c r="X262" s="2">
        <v>2012</v>
      </c>
      <c r="Y262" s="2">
        <v>45</v>
      </c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CN262" s="2" t="s">
        <v>8</v>
      </c>
      <c r="CO262" s="2" t="s">
        <v>5</v>
      </c>
      <c r="CP262" s="2">
        <v>14</v>
      </c>
      <c r="CQ262" s="2">
        <v>1</v>
      </c>
      <c r="CR262" s="2" t="s">
        <v>10</v>
      </c>
      <c r="CS262" s="2">
        <v>28.000000000000004</v>
      </c>
      <c r="CT262" s="2">
        <v>0.28000000000000003</v>
      </c>
      <c r="CU262" s="2">
        <v>12537.28</v>
      </c>
      <c r="CV262" s="2">
        <v>9.4365416440000001</v>
      </c>
      <c r="CW262" s="2">
        <v>111.96999599999999</v>
      </c>
      <c r="CX262" s="2">
        <v>2008</v>
      </c>
      <c r="CY262" s="2">
        <v>94</v>
      </c>
    </row>
    <row r="263" spans="1:103" x14ac:dyDescent="0.55000000000000004">
      <c r="A263" s="2" t="s">
        <v>7</v>
      </c>
      <c r="B263" s="2" t="s">
        <v>5</v>
      </c>
      <c r="C263" s="2">
        <v>6</v>
      </c>
      <c r="D263" s="2">
        <v>6</v>
      </c>
      <c r="E263" s="2" t="s">
        <v>10</v>
      </c>
      <c r="F263" s="2">
        <v>6</v>
      </c>
      <c r="G263" s="2">
        <v>0.06</v>
      </c>
      <c r="H263" s="2">
        <v>1160.48</v>
      </c>
      <c r="I263" s="2">
        <v>7.0574503330000002</v>
      </c>
      <c r="J263" s="2">
        <v>34.065818649999997</v>
      </c>
      <c r="K263" s="2">
        <v>2012</v>
      </c>
      <c r="L263" s="2">
        <v>46</v>
      </c>
      <c r="N263" s="2" t="s">
        <v>7</v>
      </c>
      <c r="O263" s="2" t="s">
        <v>5</v>
      </c>
      <c r="P263" s="2">
        <v>6</v>
      </c>
      <c r="Q263" s="2">
        <v>5</v>
      </c>
      <c r="R263" s="2" t="s">
        <v>10</v>
      </c>
      <c r="S263" s="2">
        <v>6</v>
      </c>
      <c r="T263" s="2">
        <v>0.06</v>
      </c>
      <c r="U263" s="2">
        <v>1160.48</v>
      </c>
      <c r="V263" s="2">
        <v>7.0574503330000002</v>
      </c>
      <c r="W263" s="2">
        <v>34.065818649999997</v>
      </c>
      <c r="X263" s="2">
        <v>2012</v>
      </c>
      <c r="Y263" s="2">
        <v>46</v>
      </c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CN263" s="2" t="s">
        <v>8</v>
      </c>
      <c r="CO263" s="2" t="s">
        <v>5</v>
      </c>
      <c r="CP263" s="2">
        <v>1</v>
      </c>
      <c r="CQ263" s="2">
        <v>5</v>
      </c>
      <c r="CR263" s="2" t="s">
        <v>10</v>
      </c>
      <c r="CS263" s="2">
        <v>17</v>
      </c>
      <c r="CT263" s="2">
        <v>0.17</v>
      </c>
      <c r="CU263" s="2">
        <v>4752.3733329999995</v>
      </c>
      <c r="CV263" s="2">
        <v>8.4666098200000004</v>
      </c>
      <c r="CW263" s="2">
        <v>68.937459579999995</v>
      </c>
      <c r="CX263" s="2">
        <v>2012</v>
      </c>
      <c r="CY263" s="2">
        <v>81</v>
      </c>
    </row>
    <row r="264" spans="1:103" x14ac:dyDescent="0.55000000000000004">
      <c r="A264" s="2" t="s">
        <v>7</v>
      </c>
      <c r="B264" s="2" t="s">
        <v>5</v>
      </c>
      <c r="C264" s="2">
        <v>10</v>
      </c>
      <c r="D264" s="2">
        <v>6</v>
      </c>
      <c r="E264" s="2" t="s">
        <v>10</v>
      </c>
      <c r="F264" s="2">
        <v>18</v>
      </c>
      <c r="G264" s="2">
        <v>0.18</v>
      </c>
      <c r="H264" s="2">
        <v>1643.36</v>
      </c>
      <c r="I264" s="2">
        <v>7.4051065300000003</v>
      </c>
      <c r="J264" s="2">
        <v>40.538376880000001</v>
      </c>
      <c r="K264" s="2">
        <v>2012</v>
      </c>
      <c r="L264" s="2">
        <v>50</v>
      </c>
      <c r="N264" s="2" t="s">
        <v>7</v>
      </c>
      <c r="O264" s="2" t="s">
        <v>5</v>
      </c>
      <c r="P264" s="2">
        <v>10</v>
      </c>
      <c r="Q264" s="2">
        <v>5</v>
      </c>
      <c r="R264" s="2" t="s">
        <v>10</v>
      </c>
      <c r="S264" s="2">
        <v>18</v>
      </c>
      <c r="T264" s="2">
        <v>0.18</v>
      </c>
      <c r="U264" s="2">
        <v>1643.36</v>
      </c>
      <c r="V264" s="2">
        <v>7.4051065300000003</v>
      </c>
      <c r="W264" s="2">
        <v>40.538376880000001</v>
      </c>
      <c r="X264" s="2">
        <v>2012</v>
      </c>
      <c r="Y264" s="2">
        <v>50</v>
      </c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CN264" s="2" t="s">
        <v>8</v>
      </c>
      <c r="CO264" s="2" t="s">
        <v>5</v>
      </c>
      <c r="CP264" s="2">
        <v>2</v>
      </c>
      <c r="CQ264" s="2">
        <v>5</v>
      </c>
      <c r="CR264" s="2" t="s">
        <v>10</v>
      </c>
      <c r="CS264" s="2">
        <v>27</v>
      </c>
      <c r="CT264" s="2">
        <v>0.27</v>
      </c>
      <c r="CU264" s="2">
        <v>3498.6133329999998</v>
      </c>
      <c r="CV264" s="2">
        <v>8.1604077650000004</v>
      </c>
      <c r="CW264" s="2">
        <v>59.149077200000001</v>
      </c>
      <c r="CX264" s="2">
        <v>2012</v>
      </c>
      <c r="CY264" s="2">
        <v>82</v>
      </c>
    </row>
    <row r="265" spans="1:103" x14ac:dyDescent="0.55000000000000004">
      <c r="A265" s="2" t="s">
        <v>7</v>
      </c>
      <c r="B265" s="2" t="s">
        <v>5</v>
      </c>
      <c r="C265" s="2">
        <v>12</v>
      </c>
      <c r="D265" s="2">
        <v>6</v>
      </c>
      <c r="E265" s="2" t="s">
        <v>10</v>
      </c>
      <c r="F265" s="2">
        <v>11</v>
      </c>
      <c r="G265" s="2">
        <v>0.11</v>
      </c>
      <c r="H265" s="2">
        <v>769.33333330000005</v>
      </c>
      <c r="I265" s="2">
        <v>6.6468233220000004</v>
      </c>
      <c r="J265" s="2">
        <v>27.73685875</v>
      </c>
      <c r="K265" s="2">
        <v>2012</v>
      </c>
      <c r="L265" s="2">
        <v>52</v>
      </c>
      <c r="N265" s="2" t="s">
        <v>7</v>
      </c>
      <c r="O265" s="2" t="s">
        <v>5</v>
      </c>
      <c r="P265" s="2">
        <v>12</v>
      </c>
      <c r="Q265" s="2">
        <v>5</v>
      </c>
      <c r="R265" s="2" t="s">
        <v>10</v>
      </c>
      <c r="S265" s="2">
        <v>11</v>
      </c>
      <c r="T265" s="2">
        <v>0.11</v>
      </c>
      <c r="U265" s="2">
        <v>769.33333330000005</v>
      </c>
      <c r="V265" s="2">
        <v>6.6468233220000004</v>
      </c>
      <c r="W265" s="2">
        <v>27.73685875</v>
      </c>
      <c r="X265" s="2">
        <v>2012</v>
      </c>
      <c r="Y265" s="2">
        <v>52</v>
      </c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CN265" s="2" t="s">
        <v>8</v>
      </c>
      <c r="CO265" s="2" t="s">
        <v>5</v>
      </c>
      <c r="CP265" s="2">
        <v>3</v>
      </c>
      <c r="CQ265" s="2">
        <v>5</v>
      </c>
      <c r="CR265" s="2" t="s">
        <v>10</v>
      </c>
      <c r="CS265" s="2">
        <v>6</v>
      </c>
      <c r="CT265" s="2">
        <v>0.06</v>
      </c>
      <c r="CU265" s="2">
        <v>1269.4933329999999</v>
      </c>
      <c r="CV265" s="2">
        <v>7.1471605550000001</v>
      </c>
      <c r="CW265" s="2">
        <v>35.629949940000003</v>
      </c>
      <c r="CX265" s="2">
        <v>2012</v>
      </c>
      <c r="CY265" s="2">
        <v>83</v>
      </c>
    </row>
    <row r="266" spans="1:103" x14ac:dyDescent="0.55000000000000004">
      <c r="A266" s="2" t="s">
        <v>7</v>
      </c>
      <c r="B266" s="2" t="s">
        <v>5</v>
      </c>
      <c r="C266" s="2">
        <v>13</v>
      </c>
      <c r="D266" s="2">
        <v>6</v>
      </c>
      <c r="E266" s="2" t="s">
        <v>10</v>
      </c>
      <c r="F266" s="2">
        <v>11</v>
      </c>
      <c r="G266" s="2">
        <v>0.11</v>
      </c>
      <c r="H266" s="2">
        <v>856.10666660000004</v>
      </c>
      <c r="I266" s="2">
        <v>6.7535623759999996</v>
      </c>
      <c r="J266" s="2">
        <v>29.25930052</v>
      </c>
      <c r="K266" s="2">
        <v>2012</v>
      </c>
      <c r="L266" s="2">
        <v>53</v>
      </c>
      <c r="N266" s="2" t="s">
        <v>7</v>
      </c>
      <c r="O266" s="2" t="s">
        <v>5</v>
      </c>
      <c r="P266" s="2">
        <v>13</v>
      </c>
      <c r="Q266" s="2">
        <v>5</v>
      </c>
      <c r="R266" s="2" t="s">
        <v>10</v>
      </c>
      <c r="S266" s="2">
        <v>11</v>
      </c>
      <c r="T266" s="2">
        <v>0.11</v>
      </c>
      <c r="U266" s="2">
        <v>856.10666660000004</v>
      </c>
      <c r="V266" s="2">
        <v>6.7535623759999996</v>
      </c>
      <c r="W266" s="2">
        <v>29.25930052</v>
      </c>
      <c r="X266" s="2">
        <v>2012</v>
      </c>
      <c r="Y266" s="2">
        <v>53</v>
      </c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CN266" s="2" t="s">
        <v>8</v>
      </c>
      <c r="CO266" s="2" t="s">
        <v>5</v>
      </c>
      <c r="CP266" s="2">
        <v>4</v>
      </c>
      <c r="CQ266" s="2">
        <v>5</v>
      </c>
      <c r="CR266" s="2" t="s">
        <v>10</v>
      </c>
      <c r="CS266" s="2">
        <v>8</v>
      </c>
      <c r="CT266" s="2">
        <v>0.08</v>
      </c>
      <c r="CU266" s="2">
        <v>2246.0266660000002</v>
      </c>
      <c r="CV266" s="2">
        <v>7.7173631399999998</v>
      </c>
      <c r="CW266" s="2">
        <v>47.39226378</v>
      </c>
      <c r="CX266" s="2">
        <v>2012</v>
      </c>
      <c r="CY266" s="2">
        <v>84</v>
      </c>
    </row>
    <row r="267" spans="1:103" x14ac:dyDescent="0.55000000000000004">
      <c r="A267" s="2" t="s">
        <v>7</v>
      </c>
      <c r="B267" s="2" t="s">
        <v>5</v>
      </c>
      <c r="C267" s="2">
        <v>17</v>
      </c>
      <c r="D267" s="2">
        <v>6</v>
      </c>
      <c r="E267" s="2" t="s">
        <v>10</v>
      </c>
      <c r="F267" s="2">
        <v>25</v>
      </c>
      <c r="G267" s="2">
        <v>0.25</v>
      </c>
      <c r="H267" s="2">
        <v>7886.1333329999998</v>
      </c>
      <c r="I267" s="2">
        <v>8.9729880190000006</v>
      </c>
      <c r="J267" s="2">
        <v>88.803903820000002</v>
      </c>
      <c r="K267" s="2">
        <v>2012</v>
      </c>
      <c r="L267" s="2">
        <v>57</v>
      </c>
      <c r="N267" s="2" t="s">
        <v>7</v>
      </c>
      <c r="O267" s="2" t="s">
        <v>5</v>
      </c>
      <c r="P267" s="2">
        <v>17</v>
      </c>
      <c r="Q267" s="2">
        <v>5</v>
      </c>
      <c r="R267" s="2" t="s">
        <v>10</v>
      </c>
      <c r="S267" s="2">
        <v>25</v>
      </c>
      <c r="T267" s="2">
        <v>0.25</v>
      </c>
      <c r="U267" s="2">
        <v>7886.1333329999998</v>
      </c>
      <c r="V267" s="2">
        <v>8.9729880190000006</v>
      </c>
      <c r="W267" s="2">
        <v>88.803903820000002</v>
      </c>
      <c r="X267" s="2">
        <v>2012</v>
      </c>
      <c r="Y267" s="2">
        <v>57</v>
      </c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CN267" s="2" t="s">
        <v>8</v>
      </c>
      <c r="CO267" s="2" t="s">
        <v>5</v>
      </c>
      <c r="CP267" s="2">
        <v>5</v>
      </c>
      <c r="CQ267" s="2">
        <v>5</v>
      </c>
      <c r="CR267" s="2" t="s">
        <v>10</v>
      </c>
      <c r="CS267" s="2">
        <v>13</v>
      </c>
      <c r="CT267" s="2">
        <v>0.13</v>
      </c>
      <c r="CU267" s="2">
        <v>3372.16</v>
      </c>
      <c r="CV267" s="2">
        <v>8.1236052700000005</v>
      </c>
      <c r="CW267" s="2">
        <v>58.070302220000002</v>
      </c>
      <c r="CX267" s="2">
        <v>2012</v>
      </c>
      <c r="CY267" s="2">
        <v>85</v>
      </c>
    </row>
    <row r="268" spans="1:103" x14ac:dyDescent="0.55000000000000004">
      <c r="A268" s="2" t="s">
        <v>7</v>
      </c>
      <c r="B268" s="2" t="s">
        <v>5</v>
      </c>
      <c r="C268" s="2">
        <v>18</v>
      </c>
      <c r="D268" s="2">
        <v>6</v>
      </c>
      <c r="E268" s="2" t="s">
        <v>10</v>
      </c>
      <c r="F268" s="2">
        <v>14.000000000000002</v>
      </c>
      <c r="G268" s="2">
        <v>0.14000000000000001</v>
      </c>
      <c r="H268" s="2">
        <v>1190.4000000000001</v>
      </c>
      <c r="I268" s="2">
        <v>7.082884365</v>
      </c>
      <c r="J268" s="2">
        <v>34.502173849999998</v>
      </c>
      <c r="K268" s="2">
        <v>2012</v>
      </c>
      <c r="L268" s="2">
        <v>58</v>
      </c>
      <c r="N268" s="2" t="s">
        <v>7</v>
      </c>
      <c r="O268" s="2" t="s">
        <v>5</v>
      </c>
      <c r="P268" s="2">
        <v>18</v>
      </c>
      <c r="Q268" s="2">
        <v>5</v>
      </c>
      <c r="R268" s="2" t="s">
        <v>10</v>
      </c>
      <c r="S268" s="2">
        <v>14.000000000000002</v>
      </c>
      <c r="T268" s="2">
        <v>0.14000000000000001</v>
      </c>
      <c r="U268" s="2">
        <v>1190.4000000000001</v>
      </c>
      <c r="V268" s="2">
        <v>7.082884365</v>
      </c>
      <c r="W268" s="2">
        <v>34.502173849999998</v>
      </c>
      <c r="X268" s="2">
        <v>2012</v>
      </c>
      <c r="Y268" s="2">
        <v>58</v>
      </c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CN268" s="2" t="s">
        <v>8</v>
      </c>
      <c r="CO268" s="2" t="s">
        <v>5</v>
      </c>
      <c r="CP268" s="2">
        <v>6</v>
      </c>
      <c r="CQ268" s="2">
        <v>5</v>
      </c>
      <c r="CR268" s="2" t="s">
        <v>10</v>
      </c>
      <c r="CS268" s="2">
        <v>9</v>
      </c>
      <c r="CT268" s="2">
        <v>0.09</v>
      </c>
      <c r="CU268" s="2">
        <v>1528.106667</v>
      </c>
      <c r="CV268" s="2">
        <v>7.3324389659999998</v>
      </c>
      <c r="CW268" s="2">
        <v>39.091004939999998</v>
      </c>
      <c r="CX268" s="2">
        <v>2012</v>
      </c>
      <c r="CY268" s="2">
        <v>86</v>
      </c>
    </row>
    <row r="269" spans="1:103" x14ac:dyDescent="0.55000000000000004">
      <c r="A269" s="2" t="s">
        <v>7</v>
      </c>
      <c r="B269" s="2" t="s">
        <v>5</v>
      </c>
      <c r="C269" s="2">
        <v>19</v>
      </c>
      <c r="D269" s="2">
        <v>6</v>
      </c>
      <c r="E269" s="2" t="s">
        <v>10</v>
      </c>
      <c r="F269" s="2">
        <v>18</v>
      </c>
      <c r="G269" s="2">
        <v>0.18</v>
      </c>
      <c r="H269" s="2">
        <v>2089.44</v>
      </c>
      <c r="I269" s="2">
        <v>7.6451298489999999</v>
      </c>
      <c r="J269" s="2">
        <v>45.710392689999999</v>
      </c>
      <c r="K269" s="2">
        <v>2012</v>
      </c>
      <c r="L269" s="2">
        <v>59</v>
      </c>
      <c r="N269" s="2" t="s">
        <v>7</v>
      </c>
      <c r="O269" s="2" t="s">
        <v>5</v>
      </c>
      <c r="P269" s="2">
        <v>19</v>
      </c>
      <c r="Q269" s="2">
        <v>5</v>
      </c>
      <c r="R269" s="2" t="s">
        <v>10</v>
      </c>
      <c r="S269" s="2">
        <v>18</v>
      </c>
      <c r="T269" s="2">
        <v>0.18</v>
      </c>
      <c r="U269" s="2">
        <v>2089.44</v>
      </c>
      <c r="V269" s="2">
        <v>7.6451298489999999</v>
      </c>
      <c r="W269" s="2">
        <v>45.710392689999999</v>
      </c>
      <c r="X269" s="2">
        <v>2012</v>
      </c>
      <c r="Y269" s="2">
        <v>59</v>
      </c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CN269" s="2" t="s">
        <v>8</v>
      </c>
      <c r="CO269" s="2" t="s">
        <v>5</v>
      </c>
      <c r="CP269" s="2">
        <v>7</v>
      </c>
      <c r="CQ269" s="2">
        <v>5</v>
      </c>
      <c r="CR269" s="2" t="s">
        <v>10</v>
      </c>
      <c r="CS269" s="2">
        <v>12</v>
      </c>
      <c r="CT269" s="2">
        <v>0.12</v>
      </c>
      <c r="CU269" s="2">
        <v>5057.28</v>
      </c>
      <c r="CV269" s="2">
        <v>8.5287817839999995</v>
      </c>
      <c r="CW269" s="2">
        <v>71.114555469999999</v>
      </c>
      <c r="CX269" s="2">
        <v>2012</v>
      </c>
      <c r="CY269" s="2">
        <v>87</v>
      </c>
    </row>
    <row r="270" spans="1:103" x14ac:dyDescent="0.55000000000000004">
      <c r="A270" s="2" t="s">
        <v>7</v>
      </c>
      <c r="B270" s="2" t="s">
        <v>5</v>
      </c>
      <c r="C270" s="2">
        <v>22</v>
      </c>
      <c r="D270" s="2">
        <v>6</v>
      </c>
      <c r="E270" s="2" t="s">
        <v>10</v>
      </c>
      <c r="F270" s="2">
        <v>12</v>
      </c>
      <c r="G270" s="2">
        <v>0.12</v>
      </c>
      <c r="H270" s="2">
        <v>739.09333330000004</v>
      </c>
      <c r="I270" s="2">
        <v>6.6067763040000003</v>
      </c>
      <c r="J270" s="2">
        <v>27.186271040000001</v>
      </c>
      <c r="K270" s="2">
        <v>2012</v>
      </c>
      <c r="L270" s="2">
        <v>62</v>
      </c>
      <c r="N270" s="2" t="s">
        <v>7</v>
      </c>
      <c r="O270" s="2" t="s">
        <v>5</v>
      </c>
      <c r="P270" s="2">
        <v>22</v>
      </c>
      <c r="Q270" s="2">
        <v>5</v>
      </c>
      <c r="R270" s="2" t="s">
        <v>10</v>
      </c>
      <c r="S270" s="2">
        <v>12</v>
      </c>
      <c r="T270" s="2">
        <v>0.12</v>
      </c>
      <c r="U270" s="2">
        <v>739.09333330000004</v>
      </c>
      <c r="V270" s="2">
        <v>6.6067763040000003</v>
      </c>
      <c r="W270" s="2">
        <v>27.186271040000001</v>
      </c>
      <c r="X270" s="2">
        <v>2012</v>
      </c>
      <c r="Y270" s="2">
        <v>62</v>
      </c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CN270" s="2" t="s">
        <v>8</v>
      </c>
      <c r="CO270" s="2" t="s">
        <v>5</v>
      </c>
      <c r="CP270" s="2">
        <v>8</v>
      </c>
      <c r="CQ270" s="2">
        <v>5</v>
      </c>
      <c r="CR270" s="2" t="s">
        <v>10</v>
      </c>
      <c r="CS270" s="2">
        <v>31</v>
      </c>
      <c r="CT270" s="2">
        <v>0.31</v>
      </c>
      <c r="CU270" s="2">
        <v>4601.76</v>
      </c>
      <c r="CV270" s="2">
        <v>8.4344114030000004</v>
      </c>
      <c r="CW270" s="2">
        <v>67.836273480000003</v>
      </c>
      <c r="CX270" s="2">
        <v>2012</v>
      </c>
      <c r="CY270" s="2">
        <v>88</v>
      </c>
    </row>
    <row r="271" spans="1:103" x14ac:dyDescent="0.55000000000000004">
      <c r="A271" s="2" t="s">
        <v>7</v>
      </c>
      <c r="B271" s="2" t="s">
        <v>5</v>
      </c>
      <c r="C271" s="2">
        <v>24</v>
      </c>
      <c r="D271" s="2">
        <v>6</v>
      </c>
      <c r="E271" s="2" t="s">
        <v>10</v>
      </c>
      <c r="F271" s="2">
        <v>18</v>
      </c>
      <c r="G271" s="2">
        <v>0.18</v>
      </c>
      <c r="H271" s="2">
        <v>2723.52</v>
      </c>
      <c r="I271" s="2">
        <v>7.9100475450000003</v>
      </c>
      <c r="J271" s="2">
        <v>52.187354790000001</v>
      </c>
      <c r="K271" s="2">
        <v>2012</v>
      </c>
      <c r="L271" s="2">
        <v>64</v>
      </c>
      <c r="N271" s="2" t="s">
        <v>7</v>
      </c>
      <c r="O271" s="2" t="s">
        <v>5</v>
      </c>
      <c r="P271" s="2">
        <v>24</v>
      </c>
      <c r="Q271" s="2">
        <v>5</v>
      </c>
      <c r="R271" s="2" t="s">
        <v>10</v>
      </c>
      <c r="S271" s="2">
        <v>18</v>
      </c>
      <c r="T271" s="2">
        <v>0.18</v>
      </c>
      <c r="U271" s="2">
        <v>2723.52</v>
      </c>
      <c r="V271" s="2">
        <v>7.9100475450000003</v>
      </c>
      <c r="W271" s="2">
        <v>52.187354790000001</v>
      </c>
      <c r="X271" s="2">
        <v>2012</v>
      </c>
      <c r="Y271" s="2">
        <v>64</v>
      </c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CN271" s="2" t="s">
        <v>8</v>
      </c>
      <c r="CO271" s="2" t="s">
        <v>5</v>
      </c>
      <c r="CP271" s="2">
        <v>9</v>
      </c>
      <c r="CQ271" s="2">
        <v>5</v>
      </c>
      <c r="CR271" s="2" t="s">
        <v>10</v>
      </c>
      <c r="CS271" s="2">
        <v>39</v>
      </c>
      <c r="CT271" s="2">
        <v>0.39</v>
      </c>
      <c r="CU271" s="2">
        <v>6493.92</v>
      </c>
      <c r="CV271" s="2">
        <v>8.7787756120000005</v>
      </c>
      <c r="CW271" s="2">
        <v>80.584862099999995</v>
      </c>
      <c r="CX271" s="2">
        <v>2012</v>
      </c>
      <c r="CY271" s="2">
        <v>89</v>
      </c>
    </row>
    <row r="272" spans="1:103" x14ac:dyDescent="0.55000000000000004">
      <c r="A272" s="2" t="s">
        <v>7</v>
      </c>
      <c r="B272" s="2" t="s">
        <v>5</v>
      </c>
      <c r="C272" s="2">
        <v>26</v>
      </c>
      <c r="D272" s="2">
        <v>6</v>
      </c>
      <c r="E272" s="2" t="s">
        <v>10</v>
      </c>
      <c r="F272" s="2">
        <v>32</v>
      </c>
      <c r="G272" s="2">
        <v>0.32</v>
      </c>
      <c r="H272" s="2">
        <v>4050.2933330000001</v>
      </c>
      <c r="I272" s="2">
        <v>8.3067914510000005</v>
      </c>
      <c r="J272" s="2">
        <v>63.641914909999997</v>
      </c>
      <c r="K272" s="2">
        <v>2012</v>
      </c>
      <c r="L272" s="2">
        <v>66</v>
      </c>
      <c r="N272" s="2" t="s">
        <v>7</v>
      </c>
      <c r="O272" s="2" t="s">
        <v>5</v>
      </c>
      <c r="P272" s="2">
        <v>26</v>
      </c>
      <c r="Q272" s="2">
        <v>5</v>
      </c>
      <c r="R272" s="2" t="s">
        <v>10</v>
      </c>
      <c r="S272" s="2">
        <v>32</v>
      </c>
      <c r="T272" s="2">
        <v>0.32</v>
      </c>
      <c r="U272" s="2">
        <v>4050.2933330000001</v>
      </c>
      <c r="V272" s="2">
        <v>8.3067914510000005</v>
      </c>
      <c r="W272" s="2">
        <v>63.641914909999997</v>
      </c>
      <c r="X272" s="2">
        <v>2012</v>
      </c>
      <c r="Y272" s="2">
        <v>66</v>
      </c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CN272" s="2" t="s">
        <v>8</v>
      </c>
      <c r="CO272" s="2" t="s">
        <v>5</v>
      </c>
      <c r="CP272" s="2">
        <v>10</v>
      </c>
      <c r="CQ272" s="2">
        <v>5</v>
      </c>
      <c r="CR272" s="2" t="s">
        <v>10</v>
      </c>
      <c r="CS272" s="2">
        <v>28.000000000000004</v>
      </c>
      <c r="CT272" s="2">
        <v>0.28000000000000003</v>
      </c>
      <c r="CU272" s="2">
        <v>5405.1733329999997</v>
      </c>
      <c r="CV272" s="2">
        <v>8.5952967890000007</v>
      </c>
      <c r="CW272" s="2">
        <v>73.519883930000006</v>
      </c>
      <c r="CX272" s="2">
        <v>2012</v>
      </c>
      <c r="CY272" s="2">
        <v>90</v>
      </c>
    </row>
    <row r="273" spans="1:103" x14ac:dyDescent="0.55000000000000004">
      <c r="A273" s="2" t="s">
        <v>7</v>
      </c>
      <c r="B273" s="2" t="s">
        <v>5</v>
      </c>
      <c r="C273" s="2">
        <v>30</v>
      </c>
      <c r="D273" s="2">
        <v>6</v>
      </c>
      <c r="E273" s="2" t="s">
        <v>10</v>
      </c>
      <c r="F273" s="2">
        <v>8</v>
      </c>
      <c r="G273" s="2">
        <v>0.08</v>
      </c>
      <c r="H273" s="2">
        <v>1099.04</v>
      </c>
      <c r="I273" s="2">
        <v>7.0031018219999996</v>
      </c>
      <c r="J273" s="2">
        <v>33.151772200000003</v>
      </c>
      <c r="K273" s="2">
        <v>2012</v>
      </c>
      <c r="L273" s="2">
        <v>70</v>
      </c>
      <c r="N273" s="2" t="s">
        <v>7</v>
      </c>
      <c r="O273" s="2" t="s">
        <v>5</v>
      </c>
      <c r="P273" s="2">
        <v>30</v>
      </c>
      <c r="Q273" s="2">
        <v>5</v>
      </c>
      <c r="R273" s="2" t="s">
        <v>10</v>
      </c>
      <c r="S273" s="2">
        <v>8</v>
      </c>
      <c r="T273" s="2">
        <v>0.08</v>
      </c>
      <c r="U273" s="2">
        <v>1099.04</v>
      </c>
      <c r="V273" s="2">
        <v>7.0031018219999996</v>
      </c>
      <c r="W273" s="2">
        <v>33.151772200000003</v>
      </c>
      <c r="X273" s="2">
        <v>2012</v>
      </c>
      <c r="Y273" s="2">
        <v>70</v>
      </c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CN273" s="2" t="s">
        <v>8</v>
      </c>
      <c r="CO273" s="2" t="s">
        <v>5</v>
      </c>
      <c r="CP273" s="2">
        <v>11</v>
      </c>
      <c r="CQ273" s="2">
        <v>5</v>
      </c>
      <c r="CR273" s="2" t="s">
        <v>10</v>
      </c>
      <c r="CS273" s="2">
        <v>18</v>
      </c>
      <c r="CT273" s="2">
        <v>0.18</v>
      </c>
      <c r="CU273" s="2">
        <v>1885.8133339999999</v>
      </c>
      <c r="CV273" s="2">
        <v>7.5426446179999997</v>
      </c>
      <c r="CW273" s="2">
        <v>43.42595231</v>
      </c>
      <c r="CX273" s="2">
        <v>2012</v>
      </c>
      <c r="CY273" s="2">
        <v>91</v>
      </c>
    </row>
    <row r="274" spans="1:103" x14ac:dyDescent="0.55000000000000004">
      <c r="A274" s="2" t="s">
        <v>7</v>
      </c>
      <c r="B274" s="2" t="s">
        <v>5</v>
      </c>
      <c r="C274" s="2">
        <v>31</v>
      </c>
      <c r="D274" s="2">
        <v>6</v>
      </c>
      <c r="E274" s="2" t="s">
        <v>10</v>
      </c>
      <c r="F274" s="2">
        <v>8</v>
      </c>
      <c r="G274" s="2">
        <v>0.08</v>
      </c>
      <c r="H274" s="2">
        <v>277.5466667</v>
      </c>
      <c r="I274" s="2">
        <v>5.6295856100000004</v>
      </c>
      <c r="J274" s="2">
        <v>16.65973189</v>
      </c>
      <c r="K274" s="2">
        <v>2012</v>
      </c>
      <c r="L274" s="2">
        <v>71</v>
      </c>
      <c r="N274" s="2" t="s">
        <v>7</v>
      </c>
      <c r="O274" s="2" t="s">
        <v>5</v>
      </c>
      <c r="P274" s="2">
        <v>31</v>
      </c>
      <c r="Q274" s="2">
        <v>5</v>
      </c>
      <c r="R274" s="2" t="s">
        <v>10</v>
      </c>
      <c r="S274" s="2">
        <v>8</v>
      </c>
      <c r="T274" s="2">
        <v>0.08</v>
      </c>
      <c r="U274" s="2">
        <v>277.5466667</v>
      </c>
      <c r="V274" s="2">
        <v>5.6295856100000004</v>
      </c>
      <c r="W274" s="2">
        <v>16.65973189</v>
      </c>
      <c r="X274" s="2">
        <v>2012</v>
      </c>
      <c r="Y274" s="2">
        <v>71</v>
      </c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CN274" s="2" t="s">
        <v>8</v>
      </c>
      <c r="CO274" s="2" t="s">
        <v>5</v>
      </c>
      <c r="CP274" s="2">
        <v>12</v>
      </c>
      <c r="CQ274" s="2">
        <v>5</v>
      </c>
      <c r="CR274" s="2" t="s">
        <v>10</v>
      </c>
      <c r="CS274" s="2">
        <v>12</v>
      </c>
      <c r="CT274" s="2">
        <v>0.12</v>
      </c>
      <c r="CU274" s="2">
        <v>1691.36</v>
      </c>
      <c r="CV274" s="2">
        <v>7.4338792839999996</v>
      </c>
      <c r="CW274" s="2">
        <v>41.126147400000001</v>
      </c>
      <c r="CX274" s="2">
        <v>2012</v>
      </c>
      <c r="CY274" s="2">
        <v>92</v>
      </c>
    </row>
    <row r="275" spans="1:103" x14ac:dyDescent="0.55000000000000004">
      <c r="A275" s="2" t="s">
        <v>7</v>
      </c>
      <c r="B275" s="2" t="s">
        <v>5</v>
      </c>
      <c r="C275" s="2">
        <v>33</v>
      </c>
      <c r="D275" s="2">
        <v>6</v>
      </c>
      <c r="E275" s="2" t="s">
        <v>10</v>
      </c>
      <c r="F275" s="2">
        <v>26</v>
      </c>
      <c r="G275" s="2">
        <v>0.26</v>
      </c>
      <c r="H275" s="2">
        <v>6019.5733330000003</v>
      </c>
      <c r="I275" s="2">
        <v>8.7029377720000003</v>
      </c>
      <c r="J275" s="2">
        <v>77.585909369999996</v>
      </c>
      <c r="K275" s="2">
        <v>2012</v>
      </c>
      <c r="L275" s="2">
        <v>73</v>
      </c>
      <c r="N275" s="2" t="s">
        <v>7</v>
      </c>
      <c r="O275" s="2" t="s">
        <v>5</v>
      </c>
      <c r="P275" s="2">
        <v>33</v>
      </c>
      <c r="Q275" s="2">
        <v>5</v>
      </c>
      <c r="R275" s="2" t="s">
        <v>10</v>
      </c>
      <c r="S275" s="2">
        <v>26</v>
      </c>
      <c r="T275" s="2">
        <v>0.26</v>
      </c>
      <c r="U275" s="2">
        <v>6019.5733330000003</v>
      </c>
      <c r="V275" s="2">
        <v>8.7029377720000003</v>
      </c>
      <c r="W275" s="2">
        <v>77.585909369999996</v>
      </c>
      <c r="X275" s="2">
        <v>2012</v>
      </c>
      <c r="Y275" s="2">
        <v>73</v>
      </c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CN275" s="2" t="s">
        <v>8</v>
      </c>
      <c r="CO275" s="2" t="s">
        <v>5</v>
      </c>
      <c r="CP275" s="2">
        <v>13</v>
      </c>
      <c r="CQ275" s="2">
        <v>5</v>
      </c>
      <c r="CR275" s="2" t="s">
        <v>10</v>
      </c>
      <c r="CS275" s="2">
        <v>20</v>
      </c>
      <c r="CT275" s="2">
        <v>0.2</v>
      </c>
      <c r="CU275" s="2">
        <v>1667.04</v>
      </c>
      <c r="CV275" s="2">
        <v>7.4194045629999996</v>
      </c>
      <c r="CW275" s="2">
        <v>40.829401169999997</v>
      </c>
      <c r="CX275" s="2">
        <v>2012</v>
      </c>
      <c r="CY275" s="2">
        <v>93</v>
      </c>
    </row>
    <row r="276" spans="1:103" x14ac:dyDescent="0.55000000000000004">
      <c r="A276" s="2" t="s">
        <v>7</v>
      </c>
      <c r="B276" s="2" t="s">
        <v>5</v>
      </c>
      <c r="C276" s="2">
        <v>34</v>
      </c>
      <c r="D276" s="2">
        <v>6</v>
      </c>
      <c r="E276" s="2" t="s">
        <v>10</v>
      </c>
      <c r="F276" s="2">
        <v>27</v>
      </c>
      <c r="G276" s="2">
        <v>0.27</v>
      </c>
      <c r="H276" s="2">
        <v>659.2</v>
      </c>
      <c r="I276" s="2">
        <v>6.4925428189999996</v>
      </c>
      <c r="J276" s="2">
        <v>25.67489046</v>
      </c>
      <c r="K276" s="2">
        <v>2012</v>
      </c>
      <c r="L276" s="2">
        <v>74</v>
      </c>
      <c r="N276" s="2" t="s">
        <v>7</v>
      </c>
      <c r="O276" s="2" t="s">
        <v>5</v>
      </c>
      <c r="P276" s="2">
        <v>34</v>
      </c>
      <c r="Q276" s="2">
        <v>5</v>
      </c>
      <c r="R276" s="2" t="s">
        <v>10</v>
      </c>
      <c r="S276" s="2">
        <v>27</v>
      </c>
      <c r="T276" s="2">
        <v>0.27</v>
      </c>
      <c r="U276" s="2">
        <v>659.2</v>
      </c>
      <c r="V276" s="2">
        <v>6.4925428189999996</v>
      </c>
      <c r="W276" s="2">
        <v>25.67489046</v>
      </c>
      <c r="X276" s="2">
        <v>2012</v>
      </c>
      <c r="Y276" s="2">
        <v>74</v>
      </c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CN276" s="2" t="s">
        <v>8</v>
      </c>
      <c r="CO276" s="2" t="s">
        <v>5</v>
      </c>
      <c r="CP276" s="2">
        <v>14</v>
      </c>
      <c r="CQ276" s="2">
        <v>5</v>
      </c>
      <c r="CR276" s="2" t="s">
        <v>10</v>
      </c>
      <c r="CS276" s="2">
        <v>28.000000000000004</v>
      </c>
      <c r="CT276" s="2">
        <v>0.28000000000000003</v>
      </c>
      <c r="CU276" s="2">
        <v>8360</v>
      </c>
      <c r="CV276" s="2">
        <v>9.0313333159999996</v>
      </c>
      <c r="CW276" s="2">
        <v>91.433035610000005</v>
      </c>
      <c r="CX276" s="2">
        <v>2012</v>
      </c>
      <c r="CY276" s="2">
        <v>94</v>
      </c>
    </row>
  </sheetData>
  <sortState ref="AA7:AL276">
    <sortCondition ref="AE7:AE276"/>
    <sortCondition ref="AA7:AA276"/>
    <sortCondition ref="AD7:AD2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K276"/>
  <sheetViews>
    <sheetView workbookViewId="0">
      <selection activeCell="M5" sqref="M5"/>
    </sheetView>
  </sheetViews>
  <sheetFormatPr defaultRowHeight="14.4" x14ac:dyDescent="0.55000000000000004"/>
  <sheetData>
    <row r="4" spans="1:37" x14ac:dyDescent="0.55000000000000004">
      <c r="AA4" t="s">
        <v>37</v>
      </c>
      <c r="AI4" t="s">
        <v>36</v>
      </c>
    </row>
    <row r="5" spans="1:37" x14ac:dyDescent="0.55000000000000004">
      <c r="A5" t="s">
        <v>33</v>
      </c>
      <c r="N5" t="s">
        <v>34</v>
      </c>
    </row>
    <row r="6" spans="1:37" x14ac:dyDescent="0.55000000000000004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0</v>
      </c>
      <c r="G6" s="1" t="s">
        <v>16</v>
      </c>
      <c r="H6" s="1" t="s">
        <v>1</v>
      </c>
      <c r="I6" s="1" t="s">
        <v>2</v>
      </c>
      <c r="J6" s="1" t="s">
        <v>3</v>
      </c>
      <c r="K6" s="1" t="s">
        <v>17</v>
      </c>
      <c r="L6" s="1" t="s">
        <v>18</v>
      </c>
      <c r="N6" s="1" t="s">
        <v>11</v>
      </c>
      <c r="O6" s="1" t="s">
        <v>12</v>
      </c>
      <c r="P6" s="1" t="s">
        <v>13</v>
      </c>
      <c r="Q6" s="1" t="s">
        <v>14</v>
      </c>
      <c r="R6" s="1" t="s">
        <v>15</v>
      </c>
      <c r="S6" s="1" t="s">
        <v>0</v>
      </c>
      <c r="T6" s="1" t="s">
        <v>16</v>
      </c>
      <c r="U6" s="1" t="s">
        <v>1</v>
      </c>
      <c r="V6" s="1" t="s">
        <v>2</v>
      </c>
      <c r="W6" s="1" t="s">
        <v>3</v>
      </c>
      <c r="X6" s="1" t="s">
        <v>17</v>
      </c>
      <c r="Y6" s="1" t="s">
        <v>18</v>
      </c>
      <c r="AA6" s="1" t="s">
        <v>11</v>
      </c>
      <c r="AB6" s="1" t="s">
        <v>12</v>
      </c>
      <c r="AC6" s="1" t="s">
        <v>13</v>
      </c>
      <c r="AD6" s="1" t="s">
        <v>14</v>
      </c>
      <c r="AE6" s="1" t="s">
        <v>15</v>
      </c>
      <c r="AF6" s="1" t="s">
        <v>0</v>
      </c>
      <c r="AG6" s="1" t="s">
        <v>16</v>
      </c>
      <c r="AH6" s="1" t="s">
        <v>35</v>
      </c>
      <c r="AI6" s="1" t="s">
        <v>38</v>
      </c>
      <c r="AJ6" s="1" t="s">
        <v>17</v>
      </c>
      <c r="AK6" s="1" t="s">
        <v>18</v>
      </c>
    </row>
    <row r="7" spans="1:37" x14ac:dyDescent="0.55000000000000004">
      <c r="A7" s="2" t="s">
        <v>4</v>
      </c>
      <c r="B7" s="2" t="s">
        <v>5</v>
      </c>
      <c r="C7" s="2">
        <v>1</v>
      </c>
      <c r="D7" s="2">
        <v>1</v>
      </c>
      <c r="E7" s="2" t="s">
        <v>6</v>
      </c>
      <c r="F7" s="2">
        <v>35</v>
      </c>
      <c r="G7" s="2">
        <v>0.35</v>
      </c>
      <c r="H7" s="2">
        <v>7664.5333330000003</v>
      </c>
      <c r="I7" s="2">
        <v>8.9444893689999994</v>
      </c>
      <c r="J7" s="2">
        <v>87.547320540000001</v>
      </c>
      <c r="K7" s="2">
        <v>2008</v>
      </c>
      <c r="L7" s="2">
        <v>1</v>
      </c>
      <c r="N7" s="2" t="s">
        <v>4</v>
      </c>
      <c r="O7" s="2" t="s">
        <v>5</v>
      </c>
      <c r="P7" s="2">
        <v>1</v>
      </c>
      <c r="Q7" s="2">
        <v>5</v>
      </c>
      <c r="R7" s="2" t="s">
        <v>6</v>
      </c>
      <c r="S7" s="2">
        <v>35</v>
      </c>
      <c r="T7" s="2">
        <v>0.35</v>
      </c>
      <c r="U7" s="2">
        <v>8408.7268480000002</v>
      </c>
      <c r="V7" s="2">
        <v>9.0371442729999991</v>
      </c>
      <c r="W7" s="2">
        <v>91.699110399999995</v>
      </c>
      <c r="X7" s="2">
        <v>2012</v>
      </c>
      <c r="Y7" s="2">
        <v>1</v>
      </c>
      <c r="AA7" s="2" t="s">
        <v>4</v>
      </c>
      <c r="AB7" s="2" t="s">
        <v>5</v>
      </c>
      <c r="AC7" s="2">
        <v>1</v>
      </c>
      <c r="AD7" s="2">
        <v>5</v>
      </c>
      <c r="AE7" s="2" t="s">
        <v>6</v>
      </c>
      <c r="AF7" s="2">
        <v>35</v>
      </c>
      <c r="AG7" s="2">
        <v>0.35</v>
      </c>
      <c r="AH7">
        <f>H7-U7</f>
        <v>-744.19351499999993</v>
      </c>
      <c r="AI7">
        <f>SQRT(AH7+4000)</f>
        <v>57.059674771242783</v>
      </c>
      <c r="AJ7" s="2">
        <v>2012</v>
      </c>
      <c r="AK7" s="2">
        <v>1</v>
      </c>
    </row>
    <row r="8" spans="1:37" x14ac:dyDescent="0.55000000000000004">
      <c r="A8" s="2" t="s">
        <v>4</v>
      </c>
      <c r="B8" s="2" t="s">
        <v>5</v>
      </c>
      <c r="C8" s="2">
        <v>3</v>
      </c>
      <c r="D8" s="2">
        <v>1</v>
      </c>
      <c r="E8" s="2" t="s">
        <v>6</v>
      </c>
      <c r="F8" s="2">
        <v>33</v>
      </c>
      <c r="G8" s="2">
        <v>0.33</v>
      </c>
      <c r="H8" s="2">
        <v>8355.5733330000003</v>
      </c>
      <c r="I8" s="2">
        <v>9.0308037339999991</v>
      </c>
      <c r="J8" s="2">
        <v>91.408825250000007</v>
      </c>
      <c r="K8" s="2">
        <v>2008</v>
      </c>
      <c r="L8" s="2">
        <v>3</v>
      </c>
      <c r="N8" s="2" t="s">
        <v>4</v>
      </c>
      <c r="O8" s="2" t="s">
        <v>5</v>
      </c>
      <c r="P8" s="2">
        <v>3</v>
      </c>
      <c r="Q8" s="2">
        <v>5</v>
      </c>
      <c r="R8" s="2" t="s">
        <v>6</v>
      </c>
      <c r="S8" s="2">
        <v>33</v>
      </c>
      <c r="T8" s="2">
        <v>0.33</v>
      </c>
      <c r="U8" s="2">
        <v>8961.0295110000006</v>
      </c>
      <c r="V8" s="2">
        <v>9.1007519880000007</v>
      </c>
      <c r="W8" s="2">
        <v>94.662714469999997</v>
      </c>
      <c r="X8" s="2">
        <v>2012</v>
      </c>
      <c r="Y8" s="2">
        <v>3</v>
      </c>
      <c r="AA8" s="2" t="s">
        <v>4</v>
      </c>
      <c r="AB8" s="2" t="s">
        <v>5</v>
      </c>
      <c r="AC8" s="2">
        <v>3</v>
      </c>
      <c r="AD8" s="2">
        <v>5</v>
      </c>
      <c r="AE8" s="2" t="s">
        <v>6</v>
      </c>
      <c r="AF8" s="2">
        <v>33</v>
      </c>
      <c r="AG8" s="2">
        <v>0.33</v>
      </c>
      <c r="AH8" s="2">
        <f t="shared" ref="AH8:AH71" si="0">H8-U8</f>
        <v>-605.45617800000036</v>
      </c>
      <c r="AI8" s="2">
        <f t="shared" ref="AI8:AI71" si="1">SQRT(AH8+4000)</f>
        <v>58.262713822821539</v>
      </c>
      <c r="AJ8" s="2">
        <v>2012</v>
      </c>
      <c r="AK8" s="2">
        <v>3</v>
      </c>
    </row>
    <row r="9" spans="1:37" x14ac:dyDescent="0.55000000000000004">
      <c r="A9" s="2" t="s">
        <v>4</v>
      </c>
      <c r="B9" s="2" t="s">
        <v>5</v>
      </c>
      <c r="C9" s="2">
        <v>5</v>
      </c>
      <c r="D9" s="2">
        <v>1</v>
      </c>
      <c r="E9" s="2" t="s">
        <v>6</v>
      </c>
      <c r="F9" s="2">
        <v>23</v>
      </c>
      <c r="G9" s="2">
        <v>0.23</v>
      </c>
      <c r="H9" s="2">
        <v>89.066666670000004</v>
      </c>
      <c r="I9" s="2">
        <v>4.5005501370000003</v>
      </c>
      <c r="J9" s="2">
        <v>9.4375137969999994</v>
      </c>
      <c r="K9" s="2">
        <v>2008</v>
      </c>
      <c r="L9" s="2">
        <v>5</v>
      </c>
      <c r="N9" s="2" t="s">
        <v>4</v>
      </c>
      <c r="O9" s="2" t="s">
        <v>5</v>
      </c>
      <c r="P9" s="2">
        <v>5</v>
      </c>
      <c r="Q9" s="2">
        <v>5</v>
      </c>
      <c r="R9" s="2" t="s">
        <v>6</v>
      </c>
      <c r="S9" s="2">
        <v>23</v>
      </c>
      <c r="T9" s="2">
        <v>0.23</v>
      </c>
      <c r="U9" s="2">
        <v>2512.4202650000002</v>
      </c>
      <c r="V9" s="2">
        <v>7.8293997600000003</v>
      </c>
      <c r="W9" s="2">
        <v>50.124048770000002</v>
      </c>
      <c r="X9" s="2">
        <v>2012</v>
      </c>
      <c r="Y9" s="2">
        <v>5</v>
      </c>
      <c r="AA9" s="2" t="s">
        <v>4</v>
      </c>
      <c r="AB9" s="2" t="s">
        <v>5</v>
      </c>
      <c r="AC9" s="2">
        <v>5</v>
      </c>
      <c r="AD9" s="2">
        <v>5</v>
      </c>
      <c r="AE9" s="2" t="s">
        <v>6</v>
      </c>
      <c r="AF9" s="2">
        <v>23</v>
      </c>
      <c r="AG9" s="2">
        <v>0.23</v>
      </c>
      <c r="AH9" s="2">
        <f t="shared" si="0"/>
        <v>-2423.3535983300003</v>
      </c>
      <c r="AI9" s="2">
        <f t="shared" si="1"/>
        <v>39.707006959351645</v>
      </c>
      <c r="AJ9" s="2">
        <v>2012</v>
      </c>
      <c r="AK9" s="2">
        <v>5</v>
      </c>
    </row>
    <row r="10" spans="1:37" x14ac:dyDescent="0.55000000000000004">
      <c r="A10" s="2" t="s">
        <v>4</v>
      </c>
      <c r="B10" s="2" t="s">
        <v>5</v>
      </c>
      <c r="C10" s="2">
        <v>10</v>
      </c>
      <c r="D10" s="2">
        <v>1</v>
      </c>
      <c r="E10" s="2" t="s">
        <v>6</v>
      </c>
      <c r="F10" s="2">
        <v>24</v>
      </c>
      <c r="G10" s="2">
        <v>0.24</v>
      </c>
      <c r="H10" s="2">
        <v>2715.893333</v>
      </c>
      <c r="I10" s="2">
        <v>7.90724435</v>
      </c>
      <c r="J10" s="2">
        <v>52.114233499999997</v>
      </c>
      <c r="K10" s="2">
        <v>2008</v>
      </c>
      <c r="L10" s="2">
        <v>10</v>
      </c>
      <c r="N10" s="2" t="s">
        <v>4</v>
      </c>
      <c r="O10" s="2" t="s">
        <v>5</v>
      </c>
      <c r="P10" s="2">
        <v>10</v>
      </c>
      <c r="Q10" s="2">
        <v>5</v>
      </c>
      <c r="R10" s="2" t="s">
        <v>6</v>
      </c>
      <c r="S10" s="2">
        <v>24</v>
      </c>
      <c r="T10" s="2">
        <v>0.24</v>
      </c>
      <c r="U10" s="2">
        <v>3741.6481899999999</v>
      </c>
      <c r="V10" s="2">
        <v>8.2275487120000008</v>
      </c>
      <c r="W10" s="2">
        <v>61.169013319999998</v>
      </c>
      <c r="X10" s="2">
        <v>2012</v>
      </c>
      <c r="Y10" s="2">
        <v>10</v>
      </c>
      <c r="AA10" s="2" t="s">
        <v>4</v>
      </c>
      <c r="AB10" s="2" t="s">
        <v>5</v>
      </c>
      <c r="AC10" s="2">
        <v>10</v>
      </c>
      <c r="AD10" s="2">
        <v>5</v>
      </c>
      <c r="AE10" s="2" t="s">
        <v>6</v>
      </c>
      <c r="AF10" s="2">
        <v>24</v>
      </c>
      <c r="AG10" s="2">
        <v>0.24</v>
      </c>
      <c r="AH10" s="2">
        <f t="shared" si="0"/>
        <v>-1025.7548569999999</v>
      </c>
      <c r="AI10" s="2">
        <f t="shared" si="1"/>
        <v>54.536640371405355</v>
      </c>
      <c r="AJ10" s="2">
        <v>2012</v>
      </c>
      <c r="AK10" s="2">
        <v>10</v>
      </c>
    </row>
    <row r="11" spans="1:37" x14ac:dyDescent="0.55000000000000004">
      <c r="A11" s="2" t="s">
        <v>4</v>
      </c>
      <c r="B11" s="2" t="s">
        <v>5</v>
      </c>
      <c r="C11" s="2">
        <v>11</v>
      </c>
      <c r="D11" s="2">
        <v>1</v>
      </c>
      <c r="E11" s="2" t="s">
        <v>6</v>
      </c>
      <c r="F11" s="2">
        <v>10</v>
      </c>
      <c r="G11" s="2">
        <v>0.1</v>
      </c>
      <c r="H11" s="2">
        <v>494.34666670000001</v>
      </c>
      <c r="I11" s="2">
        <v>6.2052578540000001</v>
      </c>
      <c r="J11" s="2">
        <v>22.233908039999999</v>
      </c>
      <c r="K11" s="2">
        <v>2008</v>
      </c>
      <c r="L11" s="2">
        <v>11</v>
      </c>
      <c r="N11" s="2" t="s">
        <v>4</v>
      </c>
      <c r="O11" s="2" t="s">
        <v>5</v>
      </c>
      <c r="P11" s="2">
        <v>11</v>
      </c>
      <c r="Q11" s="2">
        <v>5</v>
      </c>
      <c r="R11" s="2" t="s">
        <v>6</v>
      </c>
      <c r="S11" s="2">
        <v>10</v>
      </c>
      <c r="T11" s="2">
        <v>0.1</v>
      </c>
      <c r="U11" s="2">
        <v>883.33731439999997</v>
      </c>
      <c r="V11" s="2">
        <v>6.7848385670000004</v>
      </c>
      <c r="W11" s="2">
        <v>29.720991139999999</v>
      </c>
      <c r="X11" s="2">
        <v>2012</v>
      </c>
      <c r="Y11" s="2">
        <v>11</v>
      </c>
      <c r="AA11" s="2" t="s">
        <v>4</v>
      </c>
      <c r="AB11" s="2" t="s">
        <v>5</v>
      </c>
      <c r="AC11" s="2">
        <v>11</v>
      </c>
      <c r="AD11" s="2">
        <v>5</v>
      </c>
      <c r="AE11" s="2" t="s">
        <v>6</v>
      </c>
      <c r="AF11" s="2">
        <v>10</v>
      </c>
      <c r="AG11" s="2">
        <v>0.1</v>
      </c>
      <c r="AH11" s="2">
        <f t="shared" si="0"/>
        <v>-388.99064769999995</v>
      </c>
      <c r="AI11" s="2">
        <f t="shared" si="1"/>
        <v>60.091674567280947</v>
      </c>
      <c r="AJ11" s="2">
        <v>2012</v>
      </c>
      <c r="AK11" s="2">
        <v>11</v>
      </c>
    </row>
    <row r="12" spans="1:37" x14ac:dyDescent="0.55000000000000004">
      <c r="A12" s="2" t="s">
        <v>4</v>
      </c>
      <c r="B12" s="2" t="s">
        <v>5</v>
      </c>
      <c r="C12" s="2">
        <v>15</v>
      </c>
      <c r="D12" s="2">
        <v>1</v>
      </c>
      <c r="E12" s="2" t="s">
        <v>6</v>
      </c>
      <c r="F12" s="2">
        <v>22</v>
      </c>
      <c r="G12" s="2">
        <v>0.22</v>
      </c>
      <c r="H12" s="2">
        <v>0</v>
      </c>
      <c r="I12" s="2">
        <v>0</v>
      </c>
      <c r="J12" s="2">
        <v>0</v>
      </c>
      <c r="K12" s="2">
        <v>2008</v>
      </c>
      <c r="L12" s="2">
        <v>15</v>
      </c>
      <c r="N12" s="2" t="s">
        <v>4</v>
      </c>
      <c r="O12" s="2" t="s">
        <v>5</v>
      </c>
      <c r="P12" s="2">
        <v>15</v>
      </c>
      <c r="Q12" s="2">
        <v>5</v>
      </c>
      <c r="R12" s="2" t="s">
        <v>6</v>
      </c>
      <c r="S12" s="2">
        <v>22</v>
      </c>
      <c r="T12" s="2">
        <v>0.22</v>
      </c>
      <c r="U12" s="2" t="s">
        <v>21</v>
      </c>
      <c r="V12" s="2" t="s">
        <v>21</v>
      </c>
      <c r="W12" s="2" t="s">
        <v>21</v>
      </c>
      <c r="X12" s="2">
        <v>2012</v>
      </c>
      <c r="Y12" s="2">
        <v>15</v>
      </c>
      <c r="AA12" s="2" t="s">
        <v>4</v>
      </c>
      <c r="AB12" s="2" t="s">
        <v>5</v>
      </c>
      <c r="AC12" s="2">
        <v>15</v>
      </c>
      <c r="AD12" s="2">
        <v>5</v>
      </c>
      <c r="AE12" s="2" t="s">
        <v>6</v>
      </c>
      <c r="AF12" s="2">
        <v>22</v>
      </c>
      <c r="AG12" s="2">
        <v>0.22</v>
      </c>
      <c r="AH12" s="2" t="s">
        <v>21</v>
      </c>
      <c r="AI12" s="2" t="s">
        <v>21</v>
      </c>
      <c r="AJ12" s="2">
        <v>2012</v>
      </c>
      <c r="AK12" s="2">
        <v>15</v>
      </c>
    </row>
    <row r="13" spans="1:37" x14ac:dyDescent="0.55000000000000004">
      <c r="A13" s="2" t="s">
        <v>4</v>
      </c>
      <c r="B13" s="2" t="s">
        <v>5</v>
      </c>
      <c r="C13" s="2">
        <v>16</v>
      </c>
      <c r="D13" s="2">
        <v>1</v>
      </c>
      <c r="E13" s="2" t="s">
        <v>6</v>
      </c>
      <c r="F13" s="2">
        <v>14.000000000000002</v>
      </c>
      <c r="G13" s="2">
        <v>0.14000000000000001</v>
      </c>
      <c r="H13" s="2">
        <v>6298.9866670000001</v>
      </c>
      <c r="I13" s="2">
        <v>8.7483027960000008</v>
      </c>
      <c r="J13" s="2">
        <v>79.366155680000006</v>
      </c>
      <c r="K13" s="2">
        <v>2008</v>
      </c>
      <c r="L13" s="2">
        <v>16</v>
      </c>
      <c r="N13" s="2" t="s">
        <v>4</v>
      </c>
      <c r="O13" s="2" t="s">
        <v>5</v>
      </c>
      <c r="P13" s="2">
        <v>16</v>
      </c>
      <c r="Q13" s="2">
        <v>5</v>
      </c>
      <c r="R13" s="2" t="s">
        <v>6</v>
      </c>
      <c r="S13" s="2">
        <v>14.000000000000002</v>
      </c>
      <c r="T13" s="2">
        <v>0.14000000000000001</v>
      </c>
      <c r="U13" s="2">
        <v>3240.1099450000002</v>
      </c>
      <c r="V13" s="2">
        <v>8.0836711260000005</v>
      </c>
      <c r="W13" s="2">
        <v>56.921963640000001</v>
      </c>
      <c r="X13" s="2">
        <v>2012</v>
      </c>
      <c r="Y13" s="2">
        <v>16</v>
      </c>
      <c r="AA13" s="2" t="s">
        <v>4</v>
      </c>
      <c r="AB13" s="2" t="s">
        <v>5</v>
      </c>
      <c r="AC13" s="2">
        <v>16</v>
      </c>
      <c r="AD13" s="2">
        <v>5</v>
      </c>
      <c r="AE13" s="2" t="s">
        <v>6</v>
      </c>
      <c r="AF13" s="2">
        <v>14.000000000000002</v>
      </c>
      <c r="AG13" s="2">
        <v>0.14000000000000001</v>
      </c>
      <c r="AH13" s="2">
        <f t="shared" si="0"/>
        <v>3058.876722</v>
      </c>
      <c r="AI13" s="2">
        <f t="shared" si="1"/>
        <v>84.017121600302403</v>
      </c>
      <c r="AJ13" s="2">
        <v>2012</v>
      </c>
      <c r="AK13" s="2">
        <v>16</v>
      </c>
    </row>
    <row r="14" spans="1:37" x14ac:dyDescent="0.55000000000000004">
      <c r="A14" s="2" t="s">
        <v>4</v>
      </c>
      <c r="B14" s="2" t="s">
        <v>5</v>
      </c>
      <c r="C14" s="2">
        <v>18</v>
      </c>
      <c r="D14" s="2">
        <v>1</v>
      </c>
      <c r="E14" s="2" t="s">
        <v>6</v>
      </c>
      <c r="F14" s="2">
        <v>18</v>
      </c>
      <c r="G14" s="2">
        <v>0.18</v>
      </c>
      <c r="H14" s="2">
        <v>0</v>
      </c>
      <c r="I14" s="2">
        <v>0</v>
      </c>
      <c r="J14" s="2">
        <v>0</v>
      </c>
      <c r="K14" s="2">
        <v>2008</v>
      </c>
      <c r="L14" s="2">
        <v>18</v>
      </c>
      <c r="N14" s="2" t="s">
        <v>4</v>
      </c>
      <c r="O14" s="2" t="s">
        <v>5</v>
      </c>
      <c r="P14" s="2">
        <v>18</v>
      </c>
      <c r="Q14" s="2">
        <v>5</v>
      </c>
      <c r="R14" s="2" t="s">
        <v>6</v>
      </c>
      <c r="S14" s="2">
        <v>18</v>
      </c>
      <c r="T14" s="2">
        <v>0.18</v>
      </c>
      <c r="U14" s="2">
        <v>172.6043363</v>
      </c>
      <c r="V14" s="2">
        <v>5.1567787809999999</v>
      </c>
      <c r="W14" s="2">
        <v>13.13789695</v>
      </c>
      <c r="X14" s="2">
        <v>2012</v>
      </c>
      <c r="Y14" s="2">
        <v>18</v>
      </c>
      <c r="AA14" s="2" t="s">
        <v>4</v>
      </c>
      <c r="AB14" s="2" t="s">
        <v>5</v>
      </c>
      <c r="AC14" s="2">
        <v>18</v>
      </c>
      <c r="AD14" s="2">
        <v>5</v>
      </c>
      <c r="AE14" s="2" t="s">
        <v>6</v>
      </c>
      <c r="AF14" s="2">
        <v>18</v>
      </c>
      <c r="AG14" s="2">
        <v>0.18</v>
      </c>
      <c r="AH14" s="2">
        <f t="shared" si="0"/>
        <v>-172.6043363</v>
      </c>
      <c r="AI14" s="2">
        <f t="shared" si="1"/>
        <v>61.865949145713429</v>
      </c>
      <c r="AJ14" s="2">
        <v>2012</v>
      </c>
      <c r="AK14" s="2">
        <v>18</v>
      </c>
    </row>
    <row r="15" spans="1:37" x14ac:dyDescent="0.55000000000000004">
      <c r="A15" s="2" t="s">
        <v>4</v>
      </c>
      <c r="B15" s="2" t="s">
        <v>5</v>
      </c>
      <c r="C15" s="2">
        <v>21</v>
      </c>
      <c r="D15" s="2">
        <v>1</v>
      </c>
      <c r="E15" s="2" t="s">
        <v>6</v>
      </c>
      <c r="F15" s="2">
        <v>9</v>
      </c>
      <c r="G15" s="2">
        <v>0.09</v>
      </c>
      <c r="H15" s="2">
        <v>2166.1866669999999</v>
      </c>
      <c r="I15" s="2">
        <v>7.681185138</v>
      </c>
      <c r="J15" s="2">
        <v>46.542310499999999</v>
      </c>
      <c r="K15" s="2">
        <v>2008</v>
      </c>
      <c r="L15" s="2">
        <v>21</v>
      </c>
      <c r="N15" s="2" t="s">
        <v>4</v>
      </c>
      <c r="O15" s="2" t="s">
        <v>5</v>
      </c>
      <c r="P15" s="2">
        <v>21</v>
      </c>
      <c r="Q15" s="2">
        <v>5</v>
      </c>
      <c r="R15" s="2" t="s">
        <v>6</v>
      </c>
      <c r="S15" s="2">
        <v>9</v>
      </c>
      <c r="T15" s="2">
        <v>0.09</v>
      </c>
      <c r="U15" s="2">
        <v>1306.1590329999999</v>
      </c>
      <c r="V15" s="2">
        <v>7.1756113839999998</v>
      </c>
      <c r="W15" s="2">
        <v>36.140822249999999</v>
      </c>
      <c r="X15" s="2">
        <v>2012</v>
      </c>
      <c r="Y15" s="2">
        <v>21</v>
      </c>
      <c r="AA15" s="2" t="s">
        <v>4</v>
      </c>
      <c r="AB15" s="2" t="s">
        <v>5</v>
      </c>
      <c r="AC15" s="2">
        <v>21</v>
      </c>
      <c r="AD15" s="2">
        <v>5</v>
      </c>
      <c r="AE15" s="2" t="s">
        <v>6</v>
      </c>
      <c r="AF15" s="2">
        <v>9</v>
      </c>
      <c r="AG15" s="2">
        <v>0.09</v>
      </c>
      <c r="AH15" s="2">
        <f t="shared" si="0"/>
        <v>860.02763400000003</v>
      </c>
      <c r="AI15" s="2">
        <f t="shared" si="1"/>
        <v>69.713898427788422</v>
      </c>
      <c r="AJ15" s="2">
        <v>2012</v>
      </c>
      <c r="AK15" s="2">
        <v>21</v>
      </c>
    </row>
    <row r="16" spans="1:37" x14ac:dyDescent="0.55000000000000004">
      <c r="A16" s="2" t="s">
        <v>4</v>
      </c>
      <c r="B16" s="2" t="s">
        <v>5</v>
      </c>
      <c r="C16" s="2">
        <v>26</v>
      </c>
      <c r="D16" s="2">
        <v>1</v>
      </c>
      <c r="E16" s="2" t="s">
        <v>6</v>
      </c>
      <c r="F16" s="2">
        <v>5</v>
      </c>
      <c r="G16" s="2">
        <v>0.05</v>
      </c>
      <c r="H16" s="2">
        <v>3044.853333</v>
      </c>
      <c r="I16" s="2">
        <v>8.0215363820000007</v>
      </c>
      <c r="J16" s="2">
        <v>55.180189679999998</v>
      </c>
      <c r="K16" s="2">
        <v>2008</v>
      </c>
      <c r="L16" s="2">
        <v>26</v>
      </c>
      <c r="N16" s="2" t="s">
        <v>4</v>
      </c>
      <c r="O16" s="2" t="s">
        <v>5</v>
      </c>
      <c r="P16" s="2">
        <v>26</v>
      </c>
      <c r="Q16" s="2">
        <v>5</v>
      </c>
      <c r="R16" s="2" t="s">
        <v>6</v>
      </c>
      <c r="S16" s="2">
        <v>5</v>
      </c>
      <c r="T16" s="2">
        <v>0.05</v>
      </c>
      <c r="U16" s="2">
        <v>2111.6805880000002</v>
      </c>
      <c r="V16" s="2">
        <v>7.6557128409999997</v>
      </c>
      <c r="W16" s="2">
        <v>45.953025879999998</v>
      </c>
      <c r="X16" s="2">
        <v>2012</v>
      </c>
      <c r="Y16" s="2">
        <v>26</v>
      </c>
      <c r="AA16" s="2" t="s">
        <v>4</v>
      </c>
      <c r="AB16" s="2" t="s">
        <v>5</v>
      </c>
      <c r="AC16" s="2">
        <v>26</v>
      </c>
      <c r="AD16" s="2">
        <v>5</v>
      </c>
      <c r="AE16" s="2" t="s">
        <v>6</v>
      </c>
      <c r="AF16" s="2">
        <v>5</v>
      </c>
      <c r="AG16" s="2">
        <v>0.05</v>
      </c>
      <c r="AH16" s="2">
        <f t="shared" si="0"/>
        <v>933.17274499999985</v>
      </c>
      <c r="AI16" s="2">
        <f t="shared" si="1"/>
        <v>70.236548498627116</v>
      </c>
      <c r="AJ16" s="2">
        <v>2012</v>
      </c>
      <c r="AK16" s="2">
        <v>26</v>
      </c>
    </row>
    <row r="17" spans="1:37" x14ac:dyDescent="0.55000000000000004">
      <c r="A17" s="2" t="s">
        <v>4</v>
      </c>
      <c r="B17" s="2" t="s">
        <v>5</v>
      </c>
      <c r="C17" s="2">
        <v>27</v>
      </c>
      <c r="D17" s="2">
        <v>1</v>
      </c>
      <c r="E17" s="2" t="s">
        <v>6</v>
      </c>
      <c r="F17" s="2">
        <v>13</v>
      </c>
      <c r="G17" s="2">
        <v>0.13</v>
      </c>
      <c r="H17" s="2">
        <v>5603.0933329999998</v>
      </c>
      <c r="I17" s="2">
        <v>8.6312525620000002</v>
      </c>
      <c r="J17" s="2">
        <v>74.853813090000003</v>
      </c>
      <c r="K17" s="2">
        <v>2008</v>
      </c>
      <c r="L17" s="2">
        <v>27</v>
      </c>
      <c r="N17" s="2" t="s">
        <v>4</v>
      </c>
      <c r="O17" s="2" t="s">
        <v>5</v>
      </c>
      <c r="P17" s="2">
        <v>27</v>
      </c>
      <c r="Q17" s="2">
        <v>5</v>
      </c>
      <c r="R17" s="2" t="s">
        <v>6</v>
      </c>
      <c r="S17" s="2">
        <v>13</v>
      </c>
      <c r="T17" s="2">
        <v>0.13</v>
      </c>
      <c r="U17" s="2">
        <v>684.65252299999997</v>
      </c>
      <c r="V17" s="2">
        <v>6.5303709730000001</v>
      </c>
      <c r="W17" s="2">
        <v>26.165865610000001</v>
      </c>
      <c r="X17" s="2">
        <v>2012</v>
      </c>
      <c r="Y17" s="2">
        <v>27</v>
      </c>
      <c r="AA17" s="2" t="s">
        <v>4</v>
      </c>
      <c r="AB17" s="2" t="s">
        <v>5</v>
      </c>
      <c r="AC17" s="2">
        <v>27</v>
      </c>
      <c r="AD17" s="2">
        <v>5</v>
      </c>
      <c r="AE17" s="2" t="s">
        <v>6</v>
      </c>
      <c r="AF17" s="2">
        <v>13</v>
      </c>
      <c r="AG17" s="2">
        <v>0.13</v>
      </c>
      <c r="AH17" s="2">
        <f t="shared" si="0"/>
        <v>4918.4408100000001</v>
      </c>
      <c r="AI17" s="2">
        <f t="shared" si="1"/>
        <v>94.437496843150186</v>
      </c>
      <c r="AJ17" s="2">
        <v>2012</v>
      </c>
      <c r="AK17" s="2">
        <v>27</v>
      </c>
    </row>
    <row r="18" spans="1:37" x14ac:dyDescent="0.55000000000000004">
      <c r="A18" s="2" t="s">
        <v>4</v>
      </c>
      <c r="B18" s="2" t="s">
        <v>5</v>
      </c>
      <c r="C18" s="2">
        <v>28</v>
      </c>
      <c r="D18" s="2">
        <v>1</v>
      </c>
      <c r="E18" s="2" t="s">
        <v>6</v>
      </c>
      <c r="F18" s="2">
        <v>9</v>
      </c>
      <c r="G18" s="2">
        <v>0.09</v>
      </c>
      <c r="H18" s="2">
        <v>0</v>
      </c>
      <c r="I18" s="2">
        <v>0</v>
      </c>
      <c r="J18" s="2">
        <v>0</v>
      </c>
      <c r="K18" s="2">
        <v>2008</v>
      </c>
      <c r="L18" s="2">
        <v>28</v>
      </c>
      <c r="N18" s="2" t="s">
        <v>4</v>
      </c>
      <c r="O18" s="2" t="s">
        <v>5</v>
      </c>
      <c r="P18" s="2">
        <v>28</v>
      </c>
      <c r="Q18" s="2">
        <v>5</v>
      </c>
      <c r="R18" s="2" t="s">
        <v>6</v>
      </c>
      <c r="S18" s="2">
        <v>9</v>
      </c>
      <c r="T18" s="2">
        <v>0.09</v>
      </c>
      <c r="U18" s="2">
        <v>339.3653104</v>
      </c>
      <c r="V18" s="2">
        <v>5.8300194830000001</v>
      </c>
      <c r="W18" s="2">
        <v>18.421870439999999</v>
      </c>
      <c r="X18" s="2">
        <v>2012</v>
      </c>
      <c r="Y18" s="2">
        <v>28</v>
      </c>
      <c r="AA18" s="2" t="s">
        <v>4</v>
      </c>
      <c r="AB18" s="2" t="s">
        <v>5</v>
      </c>
      <c r="AC18" s="2">
        <v>28</v>
      </c>
      <c r="AD18" s="2">
        <v>5</v>
      </c>
      <c r="AE18" s="2" t="s">
        <v>6</v>
      </c>
      <c r="AF18" s="2">
        <v>9</v>
      </c>
      <c r="AG18" s="2">
        <v>0.09</v>
      </c>
      <c r="AH18" s="2">
        <f t="shared" si="0"/>
        <v>-339.3653104</v>
      </c>
      <c r="AI18" s="2">
        <f t="shared" si="1"/>
        <v>60.50317916936266</v>
      </c>
      <c r="AJ18" s="2">
        <v>2012</v>
      </c>
      <c r="AK18" s="2">
        <v>28</v>
      </c>
    </row>
    <row r="19" spans="1:37" x14ac:dyDescent="0.55000000000000004">
      <c r="A19" s="2" t="s">
        <v>4</v>
      </c>
      <c r="B19" s="2" t="s">
        <v>5</v>
      </c>
      <c r="C19" s="2">
        <v>29</v>
      </c>
      <c r="D19" s="2">
        <v>1</v>
      </c>
      <c r="E19" s="2" t="s">
        <v>6</v>
      </c>
      <c r="F19" s="2">
        <v>24</v>
      </c>
      <c r="G19" s="2">
        <v>0.24</v>
      </c>
      <c r="H19" s="2">
        <v>9923.36</v>
      </c>
      <c r="I19" s="2">
        <v>9.2027476200000002</v>
      </c>
      <c r="J19" s="2">
        <v>99.616062959999994</v>
      </c>
      <c r="K19" s="2">
        <v>2008</v>
      </c>
      <c r="L19" s="2">
        <v>29</v>
      </c>
      <c r="N19" s="2" t="s">
        <v>4</v>
      </c>
      <c r="O19" s="2" t="s">
        <v>5</v>
      </c>
      <c r="P19" s="2">
        <v>29</v>
      </c>
      <c r="Q19" s="2">
        <v>5</v>
      </c>
      <c r="R19" s="2" t="s">
        <v>6</v>
      </c>
      <c r="S19" s="2">
        <v>24</v>
      </c>
      <c r="T19" s="2">
        <v>0.24</v>
      </c>
      <c r="U19" s="2">
        <v>4941.0519080000004</v>
      </c>
      <c r="V19" s="2">
        <v>8.5055358900000009</v>
      </c>
      <c r="W19" s="2">
        <v>70.29261631</v>
      </c>
      <c r="X19" s="2">
        <v>2012</v>
      </c>
      <c r="Y19" s="2">
        <v>29</v>
      </c>
      <c r="AA19" s="2" t="s">
        <v>4</v>
      </c>
      <c r="AB19" s="2" t="s">
        <v>5</v>
      </c>
      <c r="AC19" s="2">
        <v>29</v>
      </c>
      <c r="AD19" s="2">
        <v>5</v>
      </c>
      <c r="AE19" s="2" t="s">
        <v>6</v>
      </c>
      <c r="AF19" s="2">
        <v>24</v>
      </c>
      <c r="AG19" s="2">
        <v>0.24</v>
      </c>
      <c r="AH19" s="2">
        <f t="shared" si="0"/>
        <v>4982.3080920000002</v>
      </c>
      <c r="AI19" s="2">
        <f t="shared" si="1"/>
        <v>94.775039393291735</v>
      </c>
      <c r="AJ19" s="2">
        <v>2012</v>
      </c>
      <c r="AK19" s="2">
        <v>29</v>
      </c>
    </row>
    <row r="20" spans="1:37" x14ac:dyDescent="0.55000000000000004">
      <c r="A20" s="2" t="s">
        <v>4</v>
      </c>
      <c r="B20" s="2" t="s">
        <v>5</v>
      </c>
      <c r="C20" s="2">
        <v>31</v>
      </c>
      <c r="D20" s="2">
        <v>1</v>
      </c>
      <c r="E20" s="2" t="s">
        <v>6</v>
      </c>
      <c r="F20" s="2">
        <v>15</v>
      </c>
      <c r="G20" s="2">
        <v>0.15</v>
      </c>
      <c r="H20" s="2">
        <v>4429.2266669999999</v>
      </c>
      <c r="I20" s="2">
        <v>8.3962060279999999</v>
      </c>
      <c r="J20" s="2">
        <v>66.552435470000006</v>
      </c>
      <c r="K20" s="2">
        <v>2008</v>
      </c>
      <c r="L20" s="2">
        <v>31</v>
      </c>
      <c r="N20" s="2" t="s">
        <v>4</v>
      </c>
      <c r="O20" s="2" t="s">
        <v>5</v>
      </c>
      <c r="P20" s="2">
        <v>31</v>
      </c>
      <c r="Q20" s="2">
        <v>5</v>
      </c>
      <c r="R20" s="2" t="s">
        <v>6</v>
      </c>
      <c r="S20" s="2">
        <v>15</v>
      </c>
      <c r="T20" s="2">
        <v>0.15</v>
      </c>
      <c r="U20" s="2">
        <v>1120.0825010000001</v>
      </c>
      <c r="V20" s="2">
        <v>7.0220500159999997</v>
      </c>
      <c r="W20" s="2">
        <v>33.467633630000002</v>
      </c>
      <c r="X20" s="2">
        <v>2012</v>
      </c>
      <c r="Y20" s="2">
        <v>31</v>
      </c>
      <c r="AA20" s="2" t="s">
        <v>4</v>
      </c>
      <c r="AB20" s="2" t="s">
        <v>5</v>
      </c>
      <c r="AC20" s="2">
        <v>31</v>
      </c>
      <c r="AD20" s="2">
        <v>5</v>
      </c>
      <c r="AE20" s="2" t="s">
        <v>6</v>
      </c>
      <c r="AF20" s="2">
        <v>15</v>
      </c>
      <c r="AG20" s="2">
        <v>0.15</v>
      </c>
      <c r="AH20" s="2">
        <f t="shared" si="0"/>
        <v>3309.144166</v>
      </c>
      <c r="AI20" s="2">
        <f t="shared" si="1"/>
        <v>85.493532889920985</v>
      </c>
      <c r="AJ20" s="2">
        <v>2012</v>
      </c>
      <c r="AK20" s="2">
        <v>31</v>
      </c>
    </row>
    <row r="21" spans="1:37" x14ac:dyDescent="0.55000000000000004">
      <c r="A21" s="2" t="s">
        <v>4</v>
      </c>
      <c r="B21" s="2" t="s">
        <v>5</v>
      </c>
      <c r="C21" s="2">
        <v>35</v>
      </c>
      <c r="D21" s="2">
        <v>1</v>
      </c>
      <c r="E21" s="2" t="s">
        <v>6</v>
      </c>
      <c r="F21" s="2">
        <v>23</v>
      </c>
      <c r="G21" s="2">
        <v>0.23</v>
      </c>
      <c r="H21" s="2">
        <v>7357.9733329999999</v>
      </c>
      <c r="I21" s="2">
        <v>8.9036757089999998</v>
      </c>
      <c r="J21" s="2">
        <v>85.778629820000006</v>
      </c>
      <c r="K21" s="2">
        <v>2008</v>
      </c>
      <c r="L21" s="2">
        <v>35</v>
      </c>
      <c r="N21" s="2" t="s">
        <v>4</v>
      </c>
      <c r="O21" s="2" t="s">
        <v>5</v>
      </c>
      <c r="P21" s="2">
        <v>35</v>
      </c>
      <c r="Q21" s="2">
        <v>5</v>
      </c>
      <c r="R21" s="2" t="s">
        <v>6</v>
      </c>
      <c r="S21" s="2">
        <v>23</v>
      </c>
      <c r="T21" s="2">
        <v>0.23</v>
      </c>
      <c r="U21" s="2">
        <v>1733.714086</v>
      </c>
      <c r="V21" s="2">
        <v>7.4585978869999998</v>
      </c>
      <c r="W21" s="2">
        <v>41.637892430000001</v>
      </c>
      <c r="X21" s="2">
        <v>2012</v>
      </c>
      <c r="Y21" s="2">
        <v>35</v>
      </c>
      <c r="AA21" s="2" t="s">
        <v>4</v>
      </c>
      <c r="AB21" s="2" t="s">
        <v>5</v>
      </c>
      <c r="AC21" s="2">
        <v>35</v>
      </c>
      <c r="AD21" s="2">
        <v>5</v>
      </c>
      <c r="AE21" s="2" t="s">
        <v>6</v>
      </c>
      <c r="AF21" s="2">
        <v>23</v>
      </c>
      <c r="AG21" s="2">
        <v>0.23</v>
      </c>
      <c r="AH21" s="2">
        <f t="shared" si="0"/>
        <v>5624.259247</v>
      </c>
      <c r="AI21" s="2">
        <f t="shared" si="1"/>
        <v>98.103309052243489</v>
      </c>
      <c r="AJ21" s="2">
        <v>2012</v>
      </c>
      <c r="AK21" s="2">
        <v>35</v>
      </c>
    </row>
    <row r="22" spans="1:37" x14ac:dyDescent="0.55000000000000004">
      <c r="A22" s="2" t="s">
        <v>4</v>
      </c>
      <c r="B22" s="2" t="s">
        <v>5</v>
      </c>
      <c r="C22" s="2">
        <v>1</v>
      </c>
      <c r="D22" s="2">
        <v>1</v>
      </c>
      <c r="E22" s="2" t="s">
        <v>9</v>
      </c>
      <c r="F22" s="2">
        <v>35</v>
      </c>
      <c r="G22" s="2">
        <v>0.35</v>
      </c>
      <c r="H22" s="2">
        <v>6875.52</v>
      </c>
      <c r="I22" s="2">
        <v>8.8358679890000005</v>
      </c>
      <c r="J22" s="2">
        <v>82.918755419999997</v>
      </c>
      <c r="K22" s="2">
        <v>2008</v>
      </c>
      <c r="L22" s="2">
        <v>1</v>
      </c>
      <c r="N22" s="2" t="s">
        <v>4</v>
      </c>
      <c r="O22" s="2" t="s">
        <v>5</v>
      </c>
      <c r="P22" s="2">
        <v>1</v>
      </c>
      <c r="Q22" s="2">
        <v>5</v>
      </c>
      <c r="R22" s="2" t="s">
        <v>9</v>
      </c>
      <c r="S22" s="2">
        <v>35</v>
      </c>
      <c r="T22" s="2">
        <v>0.35</v>
      </c>
      <c r="U22" s="2">
        <v>4099.7333339999996</v>
      </c>
      <c r="V22" s="2">
        <v>8.3189210990000007</v>
      </c>
      <c r="W22" s="2">
        <v>64.02916003</v>
      </c>
      <c r="X22" s="2">
        <v>2012</v>
      </c>
      <c r="Y22" s="2">
        <v>1</v>
      </c>
      <c r="AA22" s="2" t="s">
        <v>4</v>
      </c>
      <c r="AB22" s="2" t="s">
        <v>5</v>
      </c>
      <c r="AC22" s="2">
        <v>1</v>
      </c>
      <c r="AD22" s="2">
        <v>5</v>
      </c>
      <c r="AE22" s="2" t="s">
        <v>9</v>
      </c>
      <c r="AF22" s="2">
        <v>35</v>
      </c>
      <c r="AG22" s="2">
        <v>0.35</v>
      </c>
      <c r="AH22" s="2">
        <f t="shared" si="0"/>
        <v>2775.7866660000009</v>
      </c>
      <c r="AI22" s="2">
        <f t="shared" si="1"/>
        <v>82.315166682695846</v>
      </c>
      <c r="AJ22" s="2">
        <v>2012</v>
      </c>
      <c r="AK22" s="2">
        <v>1</v>
      </c>
    </row>
    <row r="23" spans="1:37" x14ac:dyDescent="0.55000000000000004">
      <c r="A23" s="2" t="s">
        <v>4</v>
      </c>
      <c r="B23" s="2" t="s">
        <v>5</v>
      </c>
      <c r="C23" s="2">
        <v>3</v>
      </c>
      <c r="D23" s="2">
        <v>1</v>
      </c>
      <c r="E23" s="2" t="s">
        <v>9</v>
      </c>
      <c r="F23" s="2">
        <v>33</v>
      </c>
      <c r="G23" s="2">
        <v>0.33</v>
      </c>
      <c r="H23" s="2">
        <v>6888.7466670000003</v>
      </c>
      <c r="I23" s="2">
        <v>8.8377895950000003</v>
      </c>
      <c r="J23" s="2">
        <v>82.998473880000006</v>
      </c>
      <c r="K23" s="2">
        <v>2008</v>
      </c>
      <c r="L23" s="2">
        <v>3</v>
      </c>
      <c r="N23" s="2" t="s">
        <v>4</v>
      </c>
      <c r="O23" s="2" t="s">
        <v>5</v>
      </c>
      <c r="P23" s="2">
        <v>3</v>
      </c>
      <c r="Q23" s="2">
        <v>5</v>
      </c>
      <c r="R23" s="2" t="s">
        <v>9</v>
      </c>
      <c r="S23" s="2">
        <v>33</v>
      </c>
      <c r="T23" s="2">
        <v>0.33</v>
      </c>
      <c r="U23" s="2">
        <v>6339.7866670000003</v>
      </c>
      <c r="V23" s="2">
        <v>8.75475812</v>
      </c>
      <c r="W23" s="2">
        <v>79.622777310000004</v>
      </c>
      <c r="X23" s="2">
        <v>2012</v>
      </c>
      <c r="Y23" s="2">
        <v>3</v>
      </c>
      <c r="AA23" s="2" t="s">
        <v>4</v>
      </c>
      <c r="AB23" s="2" t="s">
        <v>5</v>
      </c>
      <c r="AC23" s="2">
        <v>3</v>
      </c>
      <c r="AD23" s="2">
        <v>5</v>
      </c>
      <c r="AE23" s="2" t="s">
        <v>9</v>
      </c>
      <c r="AF23" s="2">
        <v>33</v>
      </c>
      <c r="AG23" s="2">
        <v>0.33</v>
      </c>
      <c r="AH23" s="2">
        <f t="shared" si="0"/>
        <v>548.96</v>
      </c>
      <c r="AI23" s="2">
        <f t="shared" si="1"/>
        <v>67.445978382702705</v>
      </c>
      <c r="AJ23" s="2">
        <v>2012</v>
      </c>
      <c r="AK23" s="2">
        <v>3</v>
      </c>
    </row>
    <row r="24" spans="1:37" x14ac:dyDescent="0.55000000000000004">
      <c r="A24" s="2" t="s">
        <v>4</v>
      </c>
      <c r="B24" s="2" t="s">
        <v>5</v>
      </c>
      <c r="C24" s="2">
        <v>5</v>
      </c>
      <c r="D24" s="2">
        <v>1</v>
      </c>
      <c r="E24" s="2" t="s">
        <v>9</v>
      </c>
      <c r="F24" s="2">
        <v>23</v>
      </c>
      <c r="G24" s="2">
        <v>0.23</v>
      </c>
      <c r="H24" s="2">
        <v>4608.96</v>
      </c>
      <c r="I24" s="2">
        <v>8.4359744590000005</v>
      </c>
      <c r="J24" s="2">
        <v>67.889321690000003</v>
      </c>
      <c r="K24" s="2">
        <v>2008</v>
      </c>
      <c r="L24" s="2">
        <v>5</v>
      </c>
      <c r="N24" s="2" t="s">
        <v>4</v>
      </c>
      <c r="O24" s="2" t="s">
        <v>5</v>
      </c>
      <c r="P24" s="2">
        <v>5</v>
      </c>
      <c r="Q24" s="2">
        <v>5</v>
      </c>
      <c r="R24" s="2" t="s">
        <v>9</v>
      </c>
      <c r="S24" s="2">
        <v>23</v>
      </c>
      <c r="T24" s="2">
        <v>0.23</v>
      </c>
      <c r="U24" s="2">
        <v>8169.76</v>
      </c>
      <c r="V24" s="2">
        <v>9.0083172069999993</v>
      </c>
      <c r="W24" s="2">
        <v>90.386724689999994</v>
      </c>
      <c r="X24" s="2">
        <v>2012</v>
      </c>
      <c r="Y24" s="2">
        <v>5</v>
      </c>
      <c r="AA24" s="2" t="s">
        <v>4</v>
      </c>
      <c r="AB24" s="2" t="s">
        <v>5</v>
      </c>
      <c r="AC24" s="2">
        <v>5</v>
      </c>
      <c r="AD24" s="2">
        <v>5</v>
      </c>
      <c r="AE24" s="2" t="s">
        <v>9</v>
      </c>
      <c r="AF24" s="2">
        <v>23</v>
      </c>
      <c r="AG24" s="2">
        <v>0.23</v>
      </c>
      <c r="AH24" s="2">
        <f t="shared" si="0"/>
        <v>-3560.8</v>
      </c>
      <c r="AI24" s="2">
        <f t="shared" si="1"/>
        <v>20.957099035887573</v>
      </c>
      <c r="AJ24" s="2">
        <v>2012</v>
      </c>
      <c r="AK24" s="2">
        <v>5</v>
      </c>
    </row>
    <row r="25" spans="1:37" x14ac:dyDescent="0.55000000000000004">
      <c r="A25" s="2" t="s">
        <v>4</v>
      </c>
      <c r="B25" s="2" t="s">
        <v>5</v>
      </c>
      <c r="C25" s="2">
        <v>10</v>
      </c>
      <c r="D25" s="2">
        <v>1</v>
      </c>
      <c r="E25" s="2" t="s">
        <v>9</v>
      </c>
      <c r="F25" s="2">
        <v>24</v>
      </c>
      <c r="G25" s="2">
        <v>0.24</v>
      </c>
      <c r="H25" s="2">
        <v>6329.9733329999999</v>
      </c>
      <c r="I25" s="2">
        <v>8.7532092689999992</v>
      </c>
      <c r="J25" s="2">
        <v>79.561129539999996</v>
      </c>
      <c r="K25" s="2">
        <v>2008</v>
      </c>
      <c r="L25" s="2">
        <v>10</v>
      </c>
      <c r="N25" s="2" t="s">
        <v>4</v>
      </c>
      <c r="O25" s="2" t="s">
        <v>5</v>
      </c>
      <c r="P25" s="2">
        <v>10</v>
      </c>
      <c r="Q25" s="2">
        <v>5</v>
      </c>
      <c r="R25" s="2" t="s">
        <v>9</v>
      </c>
      <c r="S25" s="2">
        <v>24</v>
      </c>
      <c r="T25" s="2">
        <v>0.24</v>
      </c>
      <c r="U25" s="2">
        <v>3298.5066670000001</v>
      </c>
      <c r="V25" s="2">
        <v>8.1015282410000005</v>
      </c>
      <c r="W25" s="2">
        <v>57.432627199999999</v>
      </c>
      <c r="X25" s="2">
        <v>2012</v>
      </c>
      <c r="Y25" s="2">
        <v>10</v>
      </c>
      <c r="AA25" s="2" t="s">
        <v>4</v>
      </c>
      <c r="AB25" s="2" t="s">
        <v>5</v>
      </c>
      <c r="AC25" s="2">
        <v>10</v>
      </c>
      <c r="AD25" s="2">
        <v>5</v>
      </c>
      <c r="AE25" s="2" t="s">
        <v>9</v>
      </c>
      <c r="AF25" s="2">
        <v>24</v>
      </c>
      <c r="AG25" s="2">
        <v>0.24</v>
      </c>
      <c r="AH25" s="2">
        <f t="shared" si="0"/>
        <v>3031.4666659999998</v>
      </c>
      <c r="AI25" s="2">
        <f t="shared" si="1"/>
        <v>83.853841092701288</v>
      </c>
      <c r="AJ25" s="2">
        <v>2012</v>
      </c>
      <c r="AK25" s="2">
        <v>10</v>
      </c>
    </row>
    <row r="26" spans="1:37" x14ac:dyDescent="0.55000000000000004">
      <c r="A26" s="2" t="s">
        <v>4</v>
      </c>
      <c r="B26" s="2" t="s">
        <v>5</v>
      </c>
      <c r="C26" s="2">
        <v>11</v>
      </c>
      <c r="D26" s="2">
        <v>1</v>
      </c>
      <c r="E26" s="2" t="s">
        <v>9</v>
      </c>
      <c r="F26" s="2">
        <v>10</v>
      </c>
      <c r="G26" s="2">
        <v>0.1</v>
      </c>
      <c r="H26" s="2">
        <v>1178.72</v>
      </c>
      <c r="I26" s="2">
        <v>7.0730324009999999</v>
      </c>
      <c r="J26" s="2">
        <v>34.332491900000001</v>
      </c>
      <c r="K26" s="2">
        <v>2008</v>
      </c>
      <c r="L26" s="2">
        <v>11</v>
      </c>
      <c r="N26" s="2" t="s">
        <v>4</v>
      </c>
      <c r="O26" s="2" t="s">
        <v>5</v>
      </c>
      <c r="P26" s="2">
        <v>11</v>
      </c>
      <c r="Q26" s="2">
        <v>5</v>
      </c>
      <c r="R26" s="2" t="s">
        <v>9</v>
      </c>
      <c r="S26" s="2">
        <v>10</v>
      </c>
      <c r="T26" s="2">
        <v>0.1</v>
      </c>
      <c r="U26" s="2">
        <v>1316.2133329999999</v>
      </c>
      <c r="V26" s="2">
        <v>7.1832736730000004</v>
      </c>
      <c r="W26" s="2">
        <v>36.279654530000002</v>
      </c>
      <c r="X26" s="2">
        <v>2012</v>
      </c>
      <c r="Y26" s="2">
        <v>11</v>
      </c>
      <c r="AA26" s="2" t="s">
        <v>4</v>
      </c>
      <c r="AB26" s="2" t="s">
        <v>5</v>
      </c>
      <c r="AC26" s="2">
        <v>11</v>
      </c>
      <c r="AD26" s="2">
        <v>5</v>
      </c>
      <c r="AE26" s="2" t="s">
        <v>9</v>
      </c>
      <c r="AF26" s="2">
        <v>10</v>
      </c>
      <c r="AG26" s="2">
        <v>0.1</v>
      </c>
      <c r="AH26" s="2">
        <f t="shared" si="0"/>
        <v>-137.49333299999989</v>
      </c>
      <c r="AI26" s="2">
        <f t="shared" si="1"/>
        <v>62.149068110471298</v>
      </c>
      <c r="AJ26" s="2">
        <v>2012</v>
      </c>
      <c r="AK26" s="2">
        <v>11</v>
      </c>
    </row>
    <row r="27" spans="1:37" x14ac:dyDescent="0.55000000000000004">
      <c r="A27" s="2" t="s">
        <v>4</v>
      </c>
      <c r="B27" s="2" t="s">
        <v>5</v>
      </c>
      <c r="C27" s="2">
        <v>15</v>
      </c>
      <c r="D27" s="2">
        <v>1</v>
      </c>
      <c r="E27" s="2" t="s">
        <v>9</v>
      </c>
      <c r="F27" s="2">
        <v>22</v>
      </c>
      <c r="G27" s="2">
        <v>0.22</v>
      </c>
      <c r="H27" s="2">
        <v>78.293333329999996</v>
      </c>
      <c r="I27" s="2">
        <v>4.3731540559999997</v>
      </c>
      <c r="J27" s="2">
        <v>8.8483520119999994</v>
      </c>
      <c r="K27" s="2">
        <v>2008</v>
      </c>
      <c r="L27" s="2">
        <v>15</v>
      </c>
      <c r="N27" s="2" t="s">
        <v>4</v>
      </c>
      <c r="O27" s="2" t="s">
        <v>5</v>
      </c>
      <c r="P27" s="2">
        <v>15</v>
      </c>
      <c r="Q27" s="2">
        <v>5</v>
      </c>
      <c r="R27" s="2" t="s">
        <v>9</v>
      </c>
      <c r="S27" s="2">
        <v>22</v>
      </c>
      <c r="T27" s="2">
        <v>0.22</v>
      </c>
      <c r="U27" s="2" t="s">
        <v>21</v>
      </c>
      <c r="V27" s="2" t="s">
        <v>21</v>
      </c>
      <c r="W27" s="2" t="s">
        <v>21</v>
      </c>
      <c r="X27" s="2">
        <v>2012</v>
      </c>
      <c r="Y27" s="2">
        <v>15</v>
      </c>
      <c r="AA27" s="2" t="s">
        <v>4</v>
      </c>
      <c r="AB27" s="2" t="s">
        <v>5</v>
      </c>
      <c r="AC27" s="2">
        <v>15</v>
      </c>
      <c r="AD27" s="2">
        <v>5</v>
      </c>
      <c r="AE27" s="2" t="s">
        <v>9</v>
      </c>
      <c r="AF27" s="2">
        <v>22</v>
      </c>
      <c r="AG27" s="2">
        <v>0.22</v>
      </c>
      <c r="AH27" s="2" t="s">
        <v>21</v>
      </c>
      <c r="AI27" s="2" t="s">
        <v>21</v>
      </c>
      <c r="AJ27" s="2">
        <v>2012</v>
      </c>
      <c r="AK27" s="2">
        <v>15</v>
      </c>
    </row>
    <row r="28" spans="1:37" x14ac:dyDescent="0.55000000000000004">
      <c r="A28" s="2" t="s">
        <v>4</v>
      </c>
      <c r="B28" s="2" t="s">
        <v>5</v>
      </c>
      <c r="C28" s="2">
        <v>16</v>
      </c>
      <c r="D28" s="2">
        <v>1</v>
      </c>
      <c r="E28" s="2" t="s">
        <v>9</v>
      </c>
      <c r="F28" s="2">
        <v>14.000000000000002</v>
      </c>
      <c r="G28" s="2">
        <v>0.14000000000000001</v>
      </c>
      <c r="H28" s="2">
        <v>1121.7066669999999</v>
      </c>
      <c r="I28" s="2">
        <v>7.0234977159999996</v>
      </c>
      <c r="J28" s="2">
        <v>33.491889569999998</v>
      </c>
      <c r="K28" s="2">
        <v>2008</v>
      </c>
      <c r="L28" s="2">
        <v>16</v>
      </c>
      <c r="N28" s="2" t="s">
        <v>4</v>
      </c>
      <c r="O28" s="2" t="s">
        <v>5</v>
      </c>
      <c r="P28" s="2">
        <v>16</v>
      </c>
      <c r="Q28" s="2">
        <v>5</v>
      </c>
      <c r="R28" s="2" t="s">
        <v>9</v>
      </c>
      <c r="S28" s="2">
        <v>14.000000000000002</v>
      </c>
      <c r="T28" s="2">
        <v>0.14000000000000001</v>
      </c>
      <c r="U28" s="2">
        <v>4865.6533330000002</v>
      </c>
      <c r="V28" s="2">
        <v>8.4901617789999992</v>
      </c>
      <c r="W28" s="2">
        <v>69.754235230000006</v>
      </c>
      <c r="X28" s="2">
        <v>2012</v>
      </c>
      <c r="Y28" s="2">
        <v>16</v>
      </c>
      <c r="AA28" s="2" t="s">
        <v>4</v>
      </c>
      <c r="AB28" s="2" t="s">
        <v>5</v>
      </c>
      <c r="AC28" s="2">
        <v>16</v>
      </c>
      <c r="AD28" s="2">
        <v>5</v>
      </c>
      <c r="AE28" s="2" t="s">
        <v>9</v>
      </c>
      <c r="AF28" s="2">
        <v>14.000000000000002</v>
      </c>
      <c r="AG28" s="2">
        <v>0.14000000000000001</v>
      </c>
      <c r="AH28" s="2">
        <f t="shared" si="0"/>
        <v>-3743.9466660000003</v>
      </c>
      <c r="AI28" s="2">
        <f t="shared" si="1"/>
        <v>16.001666600701306</v>
      </c>
      <c r="AJ28" s="2">
        <v>2012</v>
      </c>
      <c r="AK28" s="2">
        <v>16</v>
      </c>
    </row>
    <row r="29" spans="1:37" x14ac:dyDescent="0.55000000000000004">
      <c r="A29" s="2" t="s">
        <v>4</v>
      </c>
      <c r="B29" s="2" t="s">
        <v>5</v>
      </c>
      <c r="C29" s="2">
        <v>18</v>
      </c>
      <c r="D29" s="2">
        <v>1</v>
      </c>
      <c r="E29" s="2" t="s">
        <v>9</v>
      </c>
      <c r="F29" s="2">
        <v>18</v>
      </c>
      <c r="G29" s="2">
        <v>0.18</v>
      </c>
      <c r="H29" s="2">
        <v>3583.68</v>
      </c>
      <c r="I29" s="2">
        <v>8.1844244879999994</v>
      </c>
      <c r="J29" s="2">
        <v>59.863845519999998</v>
      </c>
      <c r="K29" s="2">
        <v>2008</v>
      </c>
      <c r="L29" s="2">
        <v>18</v>
      </c>
      <c r="N29" s="2" t="s">
        <v>4</v>
      </c>
      <c r="O29" s="2" t="s">
        <v>5</v>
      </c>
      <c r="P29" s="2">
        <v>18</v>
      </c>
      <c r="Q29" s="2">
        <v>5</v>
      </c>
      <c r="R29" s="2" t="s">
        <v>9</v>
      </c>
      <c r="S29" s="2">
        <v>18</v>
      </c>
      <c r="T29" s="2">
        <v>0.18</v>
      </c>
      <c r="U29" s="2">
        <v>2342.7733330000001</v>
      </c>
      <c r="V29" s="2">
        <v>7.7595174450000002</v>
      </c>
      <c r="W29" s="2">
        <v>48.402203800000002</v>
      </c>
      <c r="X29" s="2">
        <v>2012</v>
      </c>
      <c r="Y29" s="2">
        <v>18</v>
      </c>
      <c r="AA29" s="2" t="s">
        <v>4</v>
      </c>
      <c r="AB29" s="2" t="s">
        <v>5</v>
      </c>
      <c r="AC29" s="2">
        <v>18</v>
      </c>
      <c r="AD29" s="2">
        <v>5</v>
      </c>
      <c r="AE29" s="2" t="s">
        <v>9</v>
      </c>
      <c r="AF29" s="2">
        <v>18</v>
      </c>
      <c r="AG29" s="2">
        <v>0.18</v>
      </c>
      <c r="AH29" s="2">
        <f t="shared" si="0"/>
        <v>1240.9066669999997</v>
      </c>
      <c r="AI29" s="2">
        <f t="shared" si="1"/>
        <v>72.394106576433416</v>
      </c>
      <c r="AJ29" s="2">
        <v>2012</v>
      </c>
      <c r="AK29" s="2">
        <v>18</v>
      </c>
    </row>
    <row r="30" spans="1:37" x14ac:dyDescent="0.55000000000000004">
      <c r="A30" s="2" t="s">
        <v>4</v>
      </c>
      <c r="B30" s="2" t="s">
        <v>5</v>
      </c>
      <c r="C30" s="2">
        <v>21</v>
      </c>
      <c r="D30" s="2">
        <v>1</v>
      </c>
      <c r="E30" s="2" t="s">
        <v>9</v>
      </c>
      <c r="F30" s="2">
        <v>9</v>
      </c>
      <c r="G30" s="2">
        <v>0.09</v>
      </c>
      <c r="H30" s="2">
        <v>3108.8</v>
      </c>
      <c r="I30" s="2">
        <v>8.0423136940000006</v>
      </c>
      <c r="J30" s="2">
        <v>55.756613960000003</v>
      </c>
      <c r="K30" s="2">
        <v>2008</v>
      </c>
      <c r="L30" s="2">
        <v>21</v>
      </c>
      <c r="N30" s="2" t="s">
        <v>4</v>
      </c>
      <c r="O30" s="2" t="s">
        <v>5</v>
      </c>
      <c r="P30" s="2">
        <v>21</v>
      </c>
      <c r="Q30" s="2">
        <v>5</v>
      </c>
      <c r="R30" s="2" t="s">
        <v>9</v>
      </c>
      <c r="S30" s="2">
        <v>9</v>
      </c>
      <c r="T30" s="2">
        <v>0.09</v>
      </c>
      <c r="U30" s="2">
        <v>2966.9333329999999</v>
      </c>
      <c r="V30" s="2">
        <v>7.9956211420000001</v>
      </c>
      <c r="W30" s="2">
        <v>54.469563360000002</v>
      </c>
      <c r="X30" s="2">
        <v>2012</v>
      </c>
      <c r="Y30" s="2">
        <v>21</v>
      </c>
      <c r="AA30" s="2" t="s">
        <v>4</v>
      </c>
      <c r="AB30" s="2" t="s">
        <v>5</v>
      </c>
      <c r="AC30" s="2">
        <v>21</v>
      </c>
      <c r="AD30" s="2">
        <v>5</v>
      </c>
      <c r="AE30" s="2" t="s">
        <v>9</v>
      </c>
      <c r="AF30" s="2">
        <v>9</v>
      </c>
      <c r="AG30" s="2">
        <v>0.09</v>
      </c>
      <c r="AH30" s="2">
        <f t="shared" si="0"/>
        <v>141.86666700000023</v>
      </c>
      <c r="AI30" s="2">
        <f t="shared" si="1"/>
        <v>64.357335766795075</v>
      </c>
      <c r="AJ30" s="2">
        <v>2012</v>
      </c>
      <c r="AK30" s="2">
        <v>21</v>
      </c>
    </row>
    <row r="31" spans="1:37" x14ac:dyDescent="0.55000000000000004">
      <c r="A31" s="2" t="s">
        <v>4</v>
      </c>
      <c r="B31" s="2" t="s">
        <v>5</v>
      </c>
      <c r="C31" s="2">
        <v>26</v>
      </c>
      <c r="D31" s="2">
        <v>1</v>
      </c>
      <c r="E31" s="2" t="s">
        <v>9</v>
      </c>
      <c r="F31" s="2">
        <v>5</v>
      </c>
      <c r="G31" s="2">
        <v>0.05</v>
      </c>
      <c r="H31" s="2">
        <v>3943.626667</v>
      </c>
      <c r="I31" s="2">
        <v>8.2801095940000007</v>
      </c>
      <c r="J31" s="2">
        <v>62.798301459999998</v>
      </c>
      <c r="K31" s="2">
        <v>2008</v>
      </c>
      <c r="L31" s="2">
        <v>26</v>
      </c>
      <c r="N31" s="2" t="s">
        <v>4</v>
      </c>
      <c r="O31" s="2" t="s">
        <v>5</v>
      </c>
      <c r="P31" s="2">
        <v>26</v>
      </c>
      <c r="Q31" s="2">
        <v>5</v>
      </c>
      <c r="R31" s="2" t="s">
        <v>9</v>
      </c>
      <c r="S31" s="2">
        <v>5</v>
      </c>
      <c r="T31" s="2">
        <v>0.05</v>
      </c>
      <c r="U31" s="2">
        <v>2916.48</v>
      </c>
      <c r="V31" s="2">
        <v>7.9784755089999999</v>
      </c>
      <c r="W31" s="2">
        <v>54.00444426</v>
      </c>
      <c r="X31" s="2">
        <v>2012</v>
      </c>
      <c r="Y31" s="2">
        <v>26</v>
      </c>
      <c r="AA31" s="2" t="s">
        <v>4</v>
      </c>
      <c r="AB31" s="2" t="s">
        <v>5</v>
      </c>
      <c r="AC31" s="2">
        <v>26</v>
      </c>
      <c r="AD31" s="2">
        <v>5</v>
      </c>
      <c r="AE31" s="2" t="s">
        <v>9</v>
      </c>
      <c r="AF31" s="2">
        <v>5</v>
      </c>
      <c r="AG31" s="2">
        <v>0.05</v>
      </c>
      <c r="AH31" s="2">
        <f t="shared" si="0"/>
        <v>1027.146667</v>
      </c>
      <c r="AI31" s="2">
        <f t="shared" si="1"/>
        <v>70.902374198611994</v>
      </c>
      <c r="AJ31" s="2">
        <v>2012</v>
      </c>
      <c r="AK31" s="2">
        <v>26</v>
      </c>
    </row>
    <row r="32" spans="1:37" x14ac:dyDescent="0.55000000000000004">
      <c r="A32" s="2" t="s">
        <v>4</v>
      </c>
      <c r="B32" s="2" t="s">
        <v>5</v>
      </c>
      <c r="C32" s="2">
        <v>27</v>
      </c>
      <c r="D32" s="2">
        <v>1</v>
      </c>
      <c r="E32" s="2" t="s">
        <v>9</v>
      </c>
      <c r="F32" s="2">
        <v>13</v>
      </c>
      <c r="G32" s="2">
        <v>0.13</v>
      </c>
      <c r="H32" s="2">
        <v>2969.8133330000001</v>
      </c>
      <c r="I32" s="2">
        <v>7.9965910439999996</v>
      </c>
      <c r="J32" s="2">
        <v>54.495993740000003</v>
      </c>
      <c r="K32" s="2">
        <v>2008</v>
      </c>
      <c r="L32" s="2">
        <v>27</v>
      </c>
      <c r="N32" s="2" t="s">
        <v>4</v>
      </c>
      <c r="O32" s="2" t="s">
        <v>5</v>
      </c>
      <c r="P32" s="2">
        <v>27</v>
      </c>
      <c r="Q32" s="2">
        <v>5</v>
      </c>
      <c r="R32" s="2" t="s">
        <v>9</v>
      </c>
      <c r="S32" s="2">
        <v>13</v>
      </c>
      <c r="T32" s="2">
        <v>0.13</v>
      </c>
      <c r="U32" s="2">
        <v>4750.7733330000001</v>
      </c>
      <c r="V32" s="2">
        <v>8.4662731610000002</v>
      </c>
      <c r="W32" s="2">
        <v>68.925853880000005</v>
      </c>
      <c r="X32" s="2">
        <v>2012</v>
      </c>
      <c r="Y32" s="2">
        <v>27</v>
      </c>
      <c r="AA32" s="2" t="s">
        <v>4</v>
      </c>
      <c r="AB32" s="2" t="s">
        <v>5</v>
      </c>
      <c r="AC32" s="2">
        <v>27</v>
      </c>
      <c r="AD32" s="2">
        <v>5</v>
      </c>
      <c r="AE32" s="2" t="s">
        <v>9</v>
      </c>
      <c r="AF32" s="2">
        <v>13</v>
      </c>
      <c r="AG32" s="2">
        <v>0.13</v>
      </c>
      <c r="AH32" s="2">
        <f t="shared" si="0"/>
        <v>-1780.96</v>
      </c>
      <c r="AI32" s="2">
        <f t="shared" si="1"/>
        <v>47.106687423337249</v>
      </c>
      <c r="AJ32" s="2">
        <v>2012</v>
      </c>
      <c r="AK32" s="2">
        <v>27</v>
      </c>
    </row>
    <row r="33" spans="1:37" x14ac:dyDescent="0.55000000000000004">
      <c r="A33" s="2" t="s">
        <v>4</v>
      </c>
      <c r="B33" s="2" t="s">
        <v>5</v>
      </c>
      <c r="C33" s="2">
        <v>28</v>
      </c>
      <c r="D33" s="2">
        <v>1</v>
      </c>
      <c r="E33" s="2" t="s">
        <v>9</v>
      </c>
      <c r="F33" s="2">
        <v>9</v>
      </c>
      <c r="G33" s="2">
        <v>0.09</v>
      </c>
      <c r="H33" s="2">
        <v>1942.2933330000001</v>
      </c>
      <c r="I33" s="2">
        <v>7.5721394069999999</v>
      </c>
      <c r="J33" s="2">
        <v>44.071457129999999</v>
      </c>
      <c r="K33" s="2">
        <v>2008</v>
      </c>
      <c r="L33" s="2">
        <v>28</v>
      </c>
      <c r="N33" s="2" t="s">
        <v>4</v>
      </c>
      <c r="O33" s="2" t="s">
        <v>5</v>
      </c>
      <c r="P33" s="2">
        <v>28</v>
      </c>
      <c r="Q33" s="2">
        <v>5</v>
      </c>
      <c r="R33" s="2" t="s">
        <v>9</v>
      </c>
      <c r="S33" s="2">
        <v>9</v>
      </c>
      <c r="T33" s="2">
        <v>0.09</v>
      </c>
      <c r="U33" s="2">
        <v>1302.2933330000001</v>
      </c>
      <c r="V33" s="2">
        <v>7.1726496729999996</v>
      </c>
      <c r="W33" s="2">
        <v>36.087301549999999</v>
      </c>
      <c r="X33" s="2">
        <v>2012</v>
      </c>
      <c r="Y33" s="2">
        <v>28</v>
      </c>
      <c r="AA33" s="2" t="s">
        <v>4</v>
      </c>
      <c r="AB33" s="2" t="s">
        <v>5</v>
      </c>
      <c r="AC33" s="2">
        <v>28</v>
      </c>
      <c r="AD33" s="2">
        <v>5</v>
      </c>
      <c r="AE33" s="2" t="s">
        <v>9</v>
      </c>
      <c r="AF33" s="2">
        <v>9</v>
      </c>
      <c r="AG33" s="2">
        <v>0.09</v>
      </c>
      <c r="AH33" s="2">
        <f t="shared" si="0"/>
        <v>640</v>
      </c>
      <c r="AI33" s="2">
        <f t="shared" si="1"/>
        <v>68.117545463705611</v>
      </c>
      <c r="AJ33" s="2">
        <v>2012</v>
      </c>
      <c r="AK33" s="2">
        <v>28</v>
      </c>
    </row>
    <row r="34" spans="1:37" x14ac:dyDescent="0.55000000000000004">
      <c r="A34" s="2" t="s">
        <v>4</v>
      </c>
      <c r="B34" s="2" t="s">
        <v>5</v>
      </c>
      <c r="C34" s="2">
        <v>29</v>
      </c>
      <c r="D34" s="2">
        <v>1</v>
      </c>
      <c r="E34" s="2" t="s">
        <v>9</v>
      </c>
      <c r="F34" s="2">
        <v>24</v>
      </c>
      <c r="G34" s="2">
        <v>0.24</v>
      </c>
      <c r="H34" s="2">
        <v>6367.2</v>
      </c>
      <c r="I34" s="2">
        <v>8.7590721340000002</v>
      </c>
      <c r="J34" s="2">
        <v>79.794736670000006</v>
      </c>
      <c r="K34" s="2">
        <v>2008</v>
      </c>
      <c r="L34" s="2">
        <v>29</v>
      </c>
      <c r="N34" s="2" t="s">
        <v>4</v>
      </c>
      <c r="O34" s="2" t="s">
        <v>5</v>
      </c>
      <c r="P34" s="2">
        <v>29</v>
      </c>
      <c r="Q34" s="2">
        <v>5</v>
      </c>
      <c r="R34" s="2" t="s">
        <v>9</v>
      </c>
      <c r="S34" s="2">
        <v>24</v>
      </c>
      <c r="T34" s="2">
        <v>0.24</v>
      </c>
      <c r="U34" s="2">
        <v>4307.4133330000004</v>
      </c>
      <c r="V34" s="2">
        <v>8.3683249790000005</v>
      </c>
      <c r="W34" s="2">
        <v>65.630887040000005</v>
      </c>
      <c r="X34" s="2">
        <v>2012</v>
      </c>
      <c r="Y34" s="2">
        <v>29</v>
      </c>
      <c r="AA34" s="2" t="s">
        <v>4</v>
      </c>
      <c r="AB34" s="2" t="s">
        <v>5</v>
      </c>
      <c r="AC34" s="2">
        <v>29</v>
      </c>
      <c r="AD34" s="2">
        <v>5</v>
      </c>
      <c r="AE34" s="2" t="s">
        <v>9</v>
      </c>
      <c r="AF34" s="2">
        <v>24</v>
      </c>
      <c r="AG34" s="2">
        <v>0.24</v>
      </c>
      <c r="AH34" s="2">
        <f t="shared" si="0"/>
        <v>2059.7866669999994</v>
      </c>
      <c r="AI34" s="2">
        <f t="shared" si="1"/>
        <v>77.844631587541087</v>
      </c>
      <c r="AJ34" s="2">
        <v>2012</v>
      </c>
      <c r="AK34" s="2">
        <v>29</v>
      </c>
    </row>
    <row r="35" spans="1:37" x14ac:dyDescent="0.55000000000000004">
      <c r="A35" s="2" t="s">
        <v>4</v>
      </c>
      <c r="B35" s="2" t="s">
        <v>5</v>
      </c>
      <c r="C35" s="2">
        <v>31</v>
      </c>
      <c r="D35" s="2">
        <v>1</v>
      </c>
      <c r="E35" s="2" t="s">
        <v>9</v>
      </c>
      <c r="F35" s="2">
        <v>15</v>
      </c>
      <c r="G35" s="2">
        <v>0.15</v>
      </c>
      <c r="H35" s="2">
        <v>1250.72</v>
      </c>
      <c r="I35" s="2">
        <v>7.132273885</v>
      </c>
      <c r="J35" s="2">
        <v>35.365519929999998</v>
      </c>
      <c r="K35" s="2">
        <v>2008</v>
      </c>
      <c r="L35" s="2">
        <v>31</v>
      </c>
      <c r="N35" s="2" t="s">
        <v>4</v>
      </c>
      <c r="O35" s="2" t="s">
        <v>5</v>
      </c>
      <c r="P35" s="2">
        <v>31</v>
      </c>
      <c r="Q35" s="2">
        <v>5</v>
      </c>
      <c r="R35" s="2" t="s">
        <v>9</v>
      </c>
      <c r="S35" s="2">
        <v>15</v>
      </c>
      <c r="T35" s="2">
        <v>0.15</v>
      </c>
      <c r="U35" s="2">
        <v>4591.68</v>
      </c>
      <c r="V35" s="2">
        <v>8.4322190110000008</v>
      </c>
      <c r="W35" s="2">
        <v>67.761936219999996</v>
      </c>
      <c r="X35" s="2">
        <v>2012</v>
      </c>
      <c r="Y35" s="2">
        <v>31</v>
      </c>
      <c r="AA35" s="2" t="s">
        <v>4</v>
      </c>
      <c r="AB35" s="2" t="s">
        <v>5</v>
      </c>
      <c r="AC35" s="2">
        <v>31</v>
      </c>
      <c r="AD35" s="2">
        <v>5</v>
      </c>
      <c r="AE35" s="2" t="s">
        <v>9</v>
      </c>
      <c r="AF35" s="2">
        <v>15</v>
      </c>
      <c r="AG35" s="2">
        <v>0.15</v>
      </c>
      <c r="AH35" s="2">
        <f t="shared" si="0"/>
        <v>-3340.96</v>
      </c>
      <c r="AI35" s="2">
        <f t="shared" si="1"/>
        <v>25.671774383552066</v>
      </c>
      <c r="AJ35" s="2">
        <v>2012</v>
      </c>
      <c r="AK35" s="2">
        <v>31</v>
      </c>
    </row>
    <row r="36" spans="1:37" x14ac:dyDescent="0.55000000000000004">
      <c r="A36" s="2" t="s">
        <v>4</v>
      </c>
      <c r="B36" s="2" t="s">
        <v>5</v>
      </c>
      <c r="C36" s="2">
        <v>35</v>
      </c>
      <c r="D36" s="2">
        <v>1</v>
      </c>
      <c r="E36" s="2" t="s">
        <v>9</v>
      </c>
      <c r="F36" s="2">
        <v>23</v>
      </c>
      <c r="G36" s="2">
        <v>0.23</v>
      </c>
      <c r="H36" s="2">
        <v>2163.893333</v>
      </c>
      <c r="I36" s="2">
        <v>7.6801263710000001</v>
      </c>
      <c r="J36" s="2">
        <v>46.517666890000001</v>
      </c>
      <c r="K36" s="2">
        <v>2008</v>
      </c>
      <c r="L36" s="2">
        <v>35</v>
      </c>
      <c r="N36" s="2" t="s">
        <v>4</v>
      </c>
      <c r="O36" s="2" t="s">
        <v>5</v>
      </c>
      <c r="P36" s="2">
        <v>35</v>
      </c>
      <c r="Q36" s="2">
        <v>5</v>
      </c>
      <c r="R36" s="2" t="s">
        <v>9</v>
      </c>
      <c r="S36" s="2">
        <v>23</v>
      </c>
      <c r="T36" s="2">
        <v>0.23</v>
      </c>
      <c r="U36" s="2">
        <v>2776.3733339999999</v>
      </c>
      <c r="V36" s="2">
        <v>7.9292609159999996</v>
      </c>
      <c r="W36" s="2">
        <v>52.691302260000001</v>
      </c>
      <c r="X36" s="2">
        <v>2012</v>
      </c>
      <c r="Y36" s="2">
        <v>35</v>
      </c>
      <c r="AA36" s="2" t="s">
        <v>4</v>
      </c>
      <c r="AB36" s="2" t="s">
        <v>5</v>
      </c>
      <c r="AC36" s="2">
        <v>35</v>
      </c>
      <c r="AD36" s="2">
        <v>5</v>
      </c>
      <c r="AE36" s="2" t="s">
        <v>9</v>
      </c>
      <c r="AF36" s="2">
        <v>23</v>
      </c>
      <c r="AG36" s="2">
        <v>0.23</v>
      </c>
      <c r="AH36" s="2">
        <f t="shared" si="0"/>
        <v>-612.4800009999999</v>
      </c>
      <c r="AI36" s="2">
        <f t="shared" si="1"/>
        <v>58.202405439981604</v>
      </c>
      <c r="AJ36" s="2">
        <v>2012</v>
      </c>
      <c r="AK36" s="2">
        <v>35</v>
      </c>
    </row>
    <row r="37" spans="1:37" x14ac:dyDescent="0.55000000000000004">
      <c r="A37" s="2" t="s">
        <v>4</v>
      </c>
      <c r="B37" s="2" t="s">
        <v>5</v>
      </c>
      <c r="C37" s="2">
        <v>1</v>
      </c>
      <c r="D37" s="2">
        <v>1</v>
      </c>
      <c r="E37" s="2" t="s">
        <v>10</v>
      </c>
      <c r="F37" s="2">
        <v>35</v>
      </c>
      <c r="G37" s="2">
        <v>0.35</v>
      </c>
      <c r="H37" s="2">
        <v>10472.799999999999</v>
      </c>
      <c r="I37" s="2">
        <v>9.2566321800000004</v>
      </c>
      <c r="J37" s="2">
        <v>102.3366992</v>
      </c>
      <c r="K37" s="2">
        <v>2008</v>
      </c>
      <c r="L37" s="2">
        <v>1</v>
      </c>
      <c r="N37" s="2" t="s">
        <v>4</v>
      </c>
      <c r="O37" s="2" t="s">
        <v>5</v>
      </c>
      <c r="P37" s="2">
        <v>1</v>
      </c>
      <c r="Q37" s="2">
        <v>5</v>
      </c>
      <c r="R37" s="2" t="s">
        <v>10</v>
      </c>
      <c r="S37" s="2">
        <v>35</v>
      </c>
      <c r="T37" s="2">
        <v>0.35</v>
      </c>
      <c r="U37" s="2">
        <v>7391.36</v>
      </c>
      <c r="V37" s="2">
        <v>8.9082023130000003</v>
      </c>
      <c r="W37" s="2">
        <v>85.973019019999995</v>
      </c>
      <c r="X37" s="2">
        <v>2012</v>
      </c>
      <c r="Y37" s="2">
        <v>1</v>
      </c>
      <c r="AA37" s="2" t="s">
        <v>4</v>
      </c>
      <c r="AB37" s="2" t="s">
        <v>5</v>
      </c>
      <c r="AC37" s="2">
        <v>1</v>
      </c>
      <c r="AD37" s="2">
        <v>5</v>
      </c>
      <c r="AE37" s="2" t="s">
        <v>10</v>
      </c>
      <c r="AF37" s="2">
        <v>35</v>
      </c>
      <c r="AG37" s="2">
        <v>0.35</v>
      </c>
      <c r="AH37" s="2">
        <f t="shared" si="0"/>
        <v>3081.4399999999996</v>
      </c>
      <c r="AI37" s="2">
        <f t="shared" si="1"/>
        <v>84.151292325192486</v>
      </c>
      <c r="AJ37" s="2">
        <v>2012</v>
      </c>
      <c r="AK37" s="2">
        <v>1</v>
      </c>
    </row>
    <row r="38" spans="1:37" x14ac:dyDescent="0.55000000000000004">
      <c r="A38" s="2" t="s">
        <v>4</v>
      </c>
      <c r="B38" s="2" t="s">
        <v>5</v>
      </c>
      <c r="C38" s="2">
        <v>3</v>
      </c>
      <c r="D38" s="2">
        <v>1</v>
      </c>
      <c r="E38" s="2" t="s">
        <v>10</v>
      </c>
      <c r="F38" s="2">
        <v>33</v>
      </c>
      <c r="G38" s="2">
        <v>0.33</v>
      </c>
      <c r="H38" s="2">
        <v>11925.973330000001</v>
      </c>
      <c r="I38" s="2">
        <v>9.3865577810000005</v>
      </c>
      <c r="J38" s="2">
        <v>109.20610480000001</v>
      </c>
      <c r="K38" s="2">
        <v>2008</v>
      </c>
      <c r="L38" s="2">
        <v>3</v>
      </c>
      <c r="N38" s="2" t="s">
        <v>4</v>
      </c>
      <c r="O38" s="2" t="s">
        <v>5</v>
      </c>
      <c r="P38" s="2">
        <v>3</v>
      </c>
      <c r="Q38" s="2">
        <v>5</v>
      </c>
      <c r="R38" s="2" t="s">
        <v>10</v>
      </c>
      <c r="S38" s="2">
        <v>33</v>
      </c>
      <c r="T38" s="2">
        <v>0.33</v>
      </c>
      <c r="U38" s="2">
        <v>3220.213334</v>
      </c>
      <c r="V38" s="2">
        <v>8.0775133790000009</v>
      </c>
      <c r="W38" s="2">
        <v>56.746923559999999</v>
      </c>
      <c r="X38" s="2">
        <v>2012</v>
      </c>
      <c r="Y38" s="2">
        <v>3</v>
      </c>
      <c r="AA38" s="2" t="s">
        <v>4</v>
      </c>
      <c r="AB38" s="2" t="s">
        <v>5</v>
      </c>
      <c r="AC38" s="2">
        <v>3</v>
      </c>
      <c r="AD38" s="2">
        <v>5</v>
      </c>
      <c r="AE38" s="2" t="s">
        <v>10</v>
      </c>
      <c r="AF38" s="2">
        <v>33</v>
      </c>
      <c r="AG38" s="2">
        <v>0.33</v>
      </c>
      <c r="AH38" s="2">
        <f t="shared" si="0"/>
        <v>8705.7599960000007</v>
      </c>
      <c r="AI38" s="2">
        <f t="shared" si="1"/>
        <v>112.71982964855829</v>
      </c>
      <c r="AJ38" s="2">
        <v>2012</v>
      </c>
      <c r="AK38" s="2">
        <v>3</v>
      </c>
    </row>
    <row r="39" spans="1:37" x14ac:dyDescent="0.55000000000000004">
      <c r="A39" s="2" t="s">
        <v>4</v>
      </c>
      <c r="B39" s="2" t="s">
        <v>5</v>
      </c>
      <c r="C39" s="2">
        <v>5</v>
      </c>
      <c r="D39" s="2">
        <v>1</v>
      </c>
      <c r="E39" s="2" t="s">
        <v>10</v>
      </c>
      <c r="F39" s="2">
        <v>23</v>
      </c>
      <c r="G39" s="2">
        <v>0.23</v>
      </c>
      <c r="H39" s="2">
        <v>4875.3066669999998</v>
      </c>
      <c r="I39" s="2">
        <v>8.4921433820000001</v>
      </c>
      <c r="J39" s="2">
        <v>69.823396270000003</v>
      </c>
      <c r="K39" s="2">
        <v>2008</v>
      </c>
      <c r="L39" s="2">
        <v>5</v>
      </c>
      <c r="N39" s="2" t="s">
        <v>4</v>
      </c>
      <c r="O39" s="2" t="s">
        <v>5</v>
      </c>
      <c r="P39" s="2">
        <v>5</v>
      </c>
      <c r="Q39" s="2">
        <v>5</v>
      </c>
      <c r="R39" s="2" t="s">
        <v>10</v>
      </c>
      <c r="S39" s="2">
        <v>23</v>
      </c>
      <c r="T39" s="2">
        <v>0.23</v>
      </c>
      <c r="U39" s="2">
        <v>2559.5733329999998</v>
      </c>
      <c r="V39" s="2">
        <v>7.8479864709999996</v>
      </c>
      <c r="W39" s="2">
        <v>50.592226009999997</v>
      </c>
      <c r="X39" s="2">
        <v>2012</v>
      </c>
      <c r="Y39" s="2">
        <v>5</v>
      </c>
      <c r="AA39" s="2" t="s">
        <v>4</v>
      </c>
      <c r="AB39" s="2" t="s">
        <v>5</v>
      </c>
      <c r="AC39" s="2">
        <v>5</v>
      </c>
      <c r="AD39" s="2">
        <v>5</v>
      </c>
      <c r="AE39" s="2" t="s">
        <v>10</v>
      </c>
      <c r="AF39" s="2">
        <v>23</v>
      </c>
      <c r="AG39" s="2">
        <v>0.23</v>
      </c>
      <c r="AH39" s="2">
        <f t="shared" si="0"/>
        <v>2315.733334</v>
      </c>
      <c r="AI39" s="2">
        <f t="shared" si="1"/>
        <v>79.471588218683536</v>
      </c>
      <c r="AJ39" s="2">
        <v>2012</v>
      </c>
      <c r="AK39" s="2">
        <v>5</v>
      </c>
    </row>
    <row r="40" spans="1:37" x14ac:dyDescent="0.55000000000000004">
      <c r="A40" s="2" t="s">
        <v>4</v>
      </c>
      <c r="B40" s="2" t="s">
        <v>5</v>
      </c>
      <c r="C40" s="2">
        <v>10</v>
      </c>
      <c r="D40" s="2">
        <v>1</v>
      </c>
      <c r="E40" s="2" t="s">
        <v>10</v>
      </c>
      <c r="F40" s="2">
        <v>24</v>
      </c>
      <c r="G40" s="2">
        <v>0.24</v>
      </c>
      <c r="H40" s="2">
        <v>6324.0533329999998</v>
      </c>
      <c r="I40" s="2">
        <v>8.7522737460000002</v>
      </c>
      <c r="J40" s="2">
        <v>79.523916740000004</v>
      </c>
      <c r="K40" s="2">
        <v>2008</v>
      </c>
      <c r="L40" s="2">
        <v>10</v>
      </c>
      <c r="N40" s="2" t="s">
        <v>4</v>
      </c>
      <c r="O40" s="2" t="s">
        <v>5</v>
      </c>
      <c r="P40" s="2">
        <v>10</v>
      </c>
      <c r="Q40" s="2">
        <v>5</v>
      </c>
      <c r="R40" s="2" t="s">
        <v>10</v>
      </c>
      <c r="S40" s="2">
        <v>24</v>
      </c>
      <c r="T40" s="2">
        <v>0.24</v>
      </c>
      <c r="U40" s="2">
        <v>5334.7733330000001</v>
      </c>
      <c r="V40" s="2">
        <v>8.5821891079999997</v>
      </c>
      <c r="W40" s="2">
        <v>73.03953267</v>
      </c>
      <c r="X40" s="2">
        <v>2012</v>
      </c>
      <c r="Y40" s="2">
        <v>10</v>
      </c>
      <c r="AA40" s="2" t="s">
        <v>4</v>
      </c>
      <c r="AB40" s="2" t="s">
        <v>5</v>
      </c>
      <c r="AC40" s="2">
        <v>10</v>
      </c>
      <c r="AD40" s="2">
        <v>5</v>
      </c>
      <c r="AE40" s="2" t="s">
        <v>10</v>
      </c>
      <c r="AF40" s="2">
        <v>24</v>
      </c>
      <c r="AG40" s="2">
        <v>0.24</v>
      </c>
      <c r="AH40" s="2">
        <f t="shared" si="0"/>
        <v>989.27999999999975</v>
      </c>
      <c r="AI40" s="2">
        <f t="shared" si="1"/>
        <v>70.634835598308001</v>
      </c>
      <c r="AJ40" s="2">
        <v>2012</v>
      </c>
      <c r="AK40" s="2">
        <v>10</v>
      </c>
    </row>
    <row r="41" spans="1:37" x14ac:dyDescent="0.55000000000000004">
      <c r="A41" s="2" t="s">
        <v>4</v>
      </c>
      <c r="B41" s="2" t="s">
        <v>5</v>
      </c>
      <c r="C41" s="2">
        <v>11</v>
      </c>
      <c r="D41" s="2">
        <v>1</v>
      </c>
      <c r="E41" s="2" t="s">
        <v>10</v>
      </c>
      <c r="F41" s="2">
        <v>10</v>
      </c>
      <c r="G41" s="2">
        <v>0.1</v>
      </c>
      <c r="H41" s="2">
        <v>1964.426667</v>
      </c>
      <c r="I41" s="2">
        <v>7.5834646340000003</v>
      </c>
      <c r="J41" s="2">
        <v>44.321853150000003</v>
      </c>
      <c r="K41" s="2">
        <v>2008</v>
      </c>
      <c r="L41" s="2">
        <v>11</v>
      </c>
      <c r="N41" s="2" t="s">
        <v>4</v>
      </c>
      <c r="O41" s="2" t="s">
        <v>5</v>
      </c>
      <c r="P41" s="2">
        <v>11</v>
      </c>
      <c r="Q41" s="2">
        <v>5</v>
      </c>
      <c r="R41" s="2" t="s">
        <v>10</v>
      </c>
      <c r="S41" s="2">
        <v>10</v>
      </c>
      <c r="T41" s="2">
        <v>0.1</v>
      </c>
      <c r="U41" s="2">
        <v>516.26666669999997</v>
      </c>
      <c r="V41" s="2">
        <v>6.2485585380000002</v>
      </c>
      <c r="W41" s="2">
        <v>22.721502300000001</v>
      </c>
      <c r="X41" s="2">
        <v>2012</v>
      </c>
      <c r="Y41" s="2">
        <v>11</v>
      </c>
      <c r="AA41" s="2" t="s">
        <v>4</v>
      </c>
      <c r="AB41" s="2" t="s">
        <v>5</v>
      </c>
      <c r="AC41" s="2">
        <v>11</v>
      </c>
      <c r="AD41" s="2">
        <v>5</v>
      </c>
      <c r="AE41" s="2" t="s">
        <v>10</v>
      </c>
      <c r="AF41" s="2">
        <v>10</v>
      </c>
      <c r="AG41" s="2">
        <v>0.1</v>
      </c>
      <c r="AH41" s="2">
        <f t="shared" si="0"/>
        <v>1448.1600002999999</v>
      </c>
      <c r="AI41" s="2">
        <f t="shared" si="1"/>
        <v>73.81165219868744</v>
      </c>
      <c r="AJ41" s="2">
        <v>2012</v>
      </c>
      <c r="AK41" s="2">
        <v>11</v>
      </c>
    </row>
    <row r="42" spans="1:37" x14ac:dyDescent="0.55000000000000004">
      <c r="A42" s="2" t="s">
        <v>4</v>
      </c>
      <c r="B42" s="2" t="s">
        <v>5</v>
      </c>
      <c r="C42" s="2">
        <v>15</v>
      </c>
      <c r="D42" s="2">
        <v>1</v>
      </c>
      <c r="E42" s="2" t="s">
        <v>10</v>
      </c>
      <c r="F42" s="2">
        <v>22</v>
      </c>
      <c r="G42" s="2">
        <v>0.22</v>
      </c>
      <c r="H42" s="2">
        <v>95.893333330000004</v>
      </c>
      <c r="I42" s="2">
        <v>4.5736107170000002</v>
      </c>
      <c r="J42" s="2">
        <v>9.7925141480000004</v>
      </c>
      <c r="K42" s="2">
        <v>2008</v>
      </c>
      <c r="L42" s="2">
        <v>15</v>
      </c>
      <c r="N42" s="2" t="s">
        <v>4</v>
      </c>
      <c r="O42" s="2" t="s">
        <v>5</v>
      </c>
      <c r="P42" s="2">
        <v>15</v>
      </c>
      <c r="Q42" s="2">
        <v>5</v>
      </c>
      <c r="R42" s="2" t="s">
        <v>10</v>
      </c>
      <c r="S42" s="2">
        <v>22</v>
      </c>
      <c r="T42" s="2">
        <v>0.22</v>
      </c>
      <c r="U42" s="2" t="s">
        <v>21</v>
      </c>
      <c r="V42" s="2" t="s">
        <v>21</v>
      </c>
      <c r="W42" s="2" t="s">
        <v>21</v>
      </c>
      <c r="X42" s="2">
        <v>2012</v>
      </c>
      <c r="Y42" s="2">
        <v>15</v>
      </c>
      <c r="AA42" s="2" t="s">
        <v>4</v>
      </c>
      <c r="AB42" s="2" t="s">
        <v>5</v>
      </c>
      <c r="AC42" s="2">
        <v>15</v>
      </c>
      <c r="AD42" s="2">
        <v>5</v>
      </c>
      <c r="AE42" s="2" t="s">
        <v>10</v>
      </c>
      <c r="AF42" s="2">
        <v>22</v>
      </c>
      <c r="AG42" s="2">
        <v>0.22</v>
      </c>
      <c r="AH42" s="2" t="s">
        <v>21</v>
      </c>
      <c r="AI42" s="2" t="s">
        <v>21</v>
      </c>
      <c r="AJ42" s="2">
        <v>2012</v>
      </c>
      <c r="AK42" s="2">
        <v>15</v>
      </c>
    </row>
    <row r="43" spans="1:37" x14ac:dyDescent="0.55000000000000004">
      <c r="A43" s="2" t="s">
        <v>4</v>
      </c>
      <c r="B43" s="2" t="s">
        <v>5</v>
      </c>
      <c r="C43" s="2">
        <v>16</v>
      </c>
      <c r="D43" s="2">
        <v>1</v>
      </c>
      <c r="E43" s="2" t="s">
        <v>10</v>
      </c>
      <c r="F43" s="2">
        <v>14.000000000000002</v>
      </c>
      <c r="G43" s="2">
        <v>0.14000000000000001</v>
      </c>
      <c r="H43" s="2">
        <v>697.81333329999995</v>
      </c>
      <c r="I43" s="2">
        <v>6.549383658</v>
      </c>
      <c r="J43" s="2">
        <v>26.416156669999999</v>
      </c>
      <c r="K43" s="2">
        <v>2008</v>
      </c>
      <c r="L43" s="2">
        <v>16</v>
      </c>
      <c r="N43" s="2" t="s">
        <v>4</v>
      </c>
      <c r="O43" s="2" t="s">
        <v>5</v>
      </c>
      <c r="P43" s="2">
        <v>16</v>
      </c>
      <c r="Q43" s="2">
        <v>5</v>
      </c>
      <c r="R43" s="2" t="s">
        <v>10</v>
      </c>
      <c r="S43" s="2">
        <v>14.000000000000002</v>
      </c>
      <c r="T43" s="2">
        <v>0.14000000000000001</v>
      </c>
      <c r="U43" s="2">
        <v>2129.6533330000002</v>
      </c>
      <c r="V43" s="2">
        <v>7.6641839410000001</v>
      </c>
      <c r="W43" s="2">
        <v>46.148167170000001</v>
      </c>
      <c r="X43" s="2">
        <v>2012</v>
      </c>
      <c r="Y43" s="2">
        <v>16</v>
      </c>
      <c r="AA43" s="2" t="s">
        <v>4</v>
      </c>
      <c r="AB43" s="2" t="s">
        <v>5</v>
      </c>
      <c r="AC43" s="2">
        <v>16</v>
      </c>
      <c r="AD43" s="2">
        <v>5</v>
      </c>
      <c r="AE43" s="2" t="s">
        <v>10</v>
      </c>
      <c r="AF43" s="2">
        <v>14.000000000000002</v>
      </c>
      <c r="AG43" s="2">
        <v>0.14000000000000001</v>
      </c>
      <c r="AH43" s="2">
        <f t="shared" si="0"/>
        <v>-1431.8399997000001</v>
      </c>
      <c r="AI43" s="2">
        <f t="shared" si="1"/>
        <v>50.677016489726384</v>
      </c>
      <c r="AJ43" s="2">
        <v>2012</v>
      </c>
      <c r="AK43" s="2">
        <v>16</v>
      </c>
    </row>
    <row r="44" spans="1:37" x14ac:dyDescent="0.55000000000000004">
      <c r="A44" s="2" t="s">
        <v>4</v>
      </c>
      <c r="B44" s="2" t="s">
        <v>5</v>
      </c>
      <c r="C44" s="2">
        <v>18</v>
      </c>
      <c r="D44" s="2">
        <v>1</v>
      </c>
      <c r="E44" s="2" t="s">
        <v>10</v>
      </c>
      <c r="F44" s="2">
        <v>18</v>
      </c>
      <c r="G44" s="2">
        <v>0.18</v>
      </c>
      <c r="H44" s="2">
        <v>5052.853333</v>
      </c>
      <c r="I44" s="2">
        <v>8.5279062680000006</v>
      </c>
      <c r="J44" s="2">
        <v>71.083425169999998</v>
      </c>
      <c r="K44" s="2">
        <v>2008</v>
      </c>
      <c r="L44" s="2">
        <v>18</v>
      </c>
      <c r="N44" s="2" t="s">
        <v>4</v>
      </c>
      <c r="O44" s="2" t="s">
        <v>5</v>
      </c>
      <c r="P44" s="2">
        <v>18</v>
      </c>
      <c r="Q44" s="2">
        <v>5</v>
      </c>
      <c r="R44" s="2" t="s">
        <v>10</v>
      </c>
      <c r="S44" s="2">
        <v>18</v>
      </c>
      <c r="T44" s="2">
        <v>0.18</v>
      </c>
      <c r="U44" s="2">
        <v>5793.3866660000003</v>
      </c>
      <c r="V44" s="2">
        <v>8.664644912</v>
      </c>
      <c r="W44" s="2">
        <v>76.114300009999994</v>
      </c>
      <c r="X44" s="2">
        <v>2012</v>
      </c>
      <c r="Y44" s="2">
        <v>18</v>
      </c>
      <c r="AA44" s="2" t="s">
        <v>4</v>
      </c>
      <c r="AB44" s="2" t="s">
        <v>5</v>
      </c>
      <c r="AC44" s="2">
        <v>18</v>
      </c>
      <c r="AD44" s="2">
        <v>5</v>
      </c>
      <c r="AE44" s="2" t="s">
        <v>10</v>
      </c>
      <c r="AF44" s="2">
        <v>18</v>
      </c>
      <c r="AG44" s="2">
        <v>0.18</v>
      </c>
      <c r="AH44" s="2">
        <f t="shared" si="0"/>
        <v>-740.53333300000031</v>
      </c>
      <c r="AI44" s="2">
        <f t="shared" si="1"/>
        <v>57.091739043402768</v>
      </c>
      <c r="AJ44" s="2">
        <v>2012</v>
      </c>
      <c r="AK44" s="2">
        <v>18</v>
      </c>
    </row>
    <row r="45" spans="1:37" x14ac:dyDescent="0.55000000000000004">
      <c r="A45" s="2" t="s">
        <v>4</v>
      </c>
      <c r="B45" s="2" t="s">
        <v>5</v>
      </c>
      <c r="C45" s="2">
        <v>21</v>
      </c>
      <c r="D45" s="2">
        <v>1</v>
      </c>
      <c r="E45" s="2" t="s">
        <v>10</v>
      </c>
      <c r="F45" s="2">
        <v>9</v>
      </c>
      <c r="G45" s="2">
        <v>0.09</v>
      </c>
      <c r="H45" s="2">
        <v>3332.4266670000002</v>
      </c>
      <c r="I45" s="2">
        <v>8.1117560829999995</v>
      </c>
      <c r="J45" s="2">
        <v>57.727174419999997</v>
      </c>
      <c r="K45" s="2">
        <v>2008</v>
      </c>
      <c r="L45" s="2">
        <v>21</v>
      </c>
      <c r="N45" s="2" t="s">
        <v>4</v>
      </c>
      <c r="O45" s="2" t="s">
        <v>5</v>
      </c>
      <c r="P45" s="2">
        <v>21</v>
      </c>
      <c r="Q45" s="2">
        <v>5</v>
      </c>
      <c r="R45" s="2" t="s">
        <v>10</v>
      </c>
      <c r="S45" s="2">
        <v>9</v>
      </c>
      <c r="T45" s="2">
        <v>0.09</v>
      </c>
      <c r="U45" s="2">
        <v>1284.426667</v>
      </c>
      <c r="V45" s="2">
        <v>7.1588459789999996</v>
      </c>
      <c r="W45" s="2">
        <v>35.838898800000003</v>
      </c>
      <c r="X45" s="2">
        <v>2012</v>
      </c>
      <c r="Y45" s="2">
        <v>21</v>
      </c>
      <c r="AA45" s="2" t="s">
        <v>4</v>
      </c>
      <c r="AB45" s="2" t="s">
        <v>5</v>
      </c>
      <c r="AC45" s="2">
        <v>21</v>
      </c>
      <c r="AD45" s="2">
        <v>5</v>
      </c>
      <c r="AE45" s="2" t="s">
        <v>10</v>
      </c>
      <c r="AF45" s="2">
        <v>9</v>
      </c>
      <c r="AG45" s="2">
        <v>0.09</v>
      </c>
      <c r="AH45" s="2">
        <f t="shared" si="0"/>
        <v>2048</v>
      </c>
      <c r="AI45" s="2">
        <f t="shared" si="1"/>
        <v>77.768888380894325</v>
      </c>
      <c r="AJ45" s="2">
        <v>2012</v>
      </c>
      <c r="AK45" s="2">
        <v>21</v>
      </c>
    </row>
    <row r="46" spans="1:37" x14ac:dyDescent="0.55000000000000004">
      <c r="A46" s="2" t="s">
        <v>4</v>
      </c>
      <c r="B46" s="2" t="s">
        <v>5</v>
      </c>
      <c r="C46" s="2">
        <v>26</v>
      </c>
      <c r="D46" s="2">
        <v>1</v>
      </c>
      <c r="E46" s="2" t="s">
        <v>10</v>
      </c>
      <c r="F46" s="2">
        <v>5</v>
      </c>
      <c r="G46" s="2">
        <v>0.05</v>
      </c>
      <c r="H46" s="2">
        <v>3182.72</v>
      </c>
      <c r="I46" s="2">
        <v>8.0658056029999994</v>
      </c>
      <c r="J46" s="2">
        <v>56.415600679999997</v>
      </c>
      <c r="K46" s="2">
        <v>2008</v>
      </c>
      <c r="L46" s="2">
        <v>26</v>
      </c>
      <c r="N46" s="2" t="s">
        <v>4</v>
      </c>
      <c r="O46" s="2" t="s">
        <v>5</v>
      </c>
      <c r="P46" s="2">
        <v>26</v>
      </c>
      <c r="Q46" s="2">
        <v>5</v>
      </c>
      <c r="R46" s="2" t="s">
        <v>10</v>
      </c>
      <c r="S46" s="2">
        <v>5</v>
      </c>
      <c r="T46" s="2">
        <v>0.05</v>
      </c>
      <c r="U46" s="2">
        <v>7031.9466670000002</v>
      </c>
      <c r="V46" s="2">
        <v>8.8583610529999994</v>
      </c>
      <c r="W46" s="2">
        <v>83.856703170000003</v>
      </c>
      <c r="X46" s="2">
        <v>2012</v>
      </c>
      <c r="Y46" s="2">
        <v>26</v>
      </c>
      <c r="AA46" s="2" t="s">
        <v>4</v>
      </c>
      <c r="AB46" s="2" t="s">
        <v>5</v>
      </c>
      <c r="AC46" s="2">
        <v>26</v>
      </c>
      <c r="AD46" s="2">
        <v>5</v>
      </c>
      <c r="AE46" s="2" t="s">
        <v>10</v>
      </c>
      <c r="AF46" s="2">
        <v>5</v>
      </c>
      <c r="AG46" s="2">
        <v>0.05</v>
      </c>
      <c r="AH46" s="2">
        <f t="shared" si="0"/>
        <v>-3849.2266670000004</v>
      </c>
      <c r="AI46" s="2">
        <f t="shared" si="1"/>
        <v>12.278979314258969</v>
      </c>
      <c r="AJ46" s="2">
        <v>2012</v>
      </c>
      <c r="AK46" s="2">
        <v>26</v>
      </c>
    </row>
    <row r="47" spans="1:37" x14ac:dyDescent="0.55000000000000004">
      <c r="A47" s="2" t="s">
        <v>4</v>
      </c>
      <c r="B47" s="2" t="s">
        <v>5</v>
      </c>
      <c r="C47" s="2">
        <v>27</v>
      </c>
      <c r="D47" s="2">
        <v>1</v>
      </c>
      <c r="E47" s="2" t="s">
        <v>10</v>
      </c>
      <c r="F47" s="2">
        <v>13</v>
      </c>
      <c r="G47" s="2">
        <v>0.13</v>
      </c>
      <c r="H47" s="2">
        <v>5521.7066670000004</v>
      </c>
      <c r="I47" s="2">
        <v>8.6166233569999999</v>
      </c>
      <c r="J47" s="2">
        <v>74.308187079999996</v>
      </c>
      <c r="K47" s="2">
        <v>2008</v>
      </c>
      <c r="L47" s="2">
        <v>27</v>
      </c>
      <c r="N47" s="2" t="s">
        <v>4</v>
      </c>
      <c r="O47" s="2" t="s">
        <v>5</v>
      </c>
      <c r="P47" s="2">
        <v>27</v>
      </c>
      <c r="Q47" s="2">
        <v>5</v>
      </c>
      <c r="R47" s="2" t="s">
        <v>10</v>
      </c>
      <c r="S47" s="2">
        <v>13</v>
      </c>
      <c r="T47" s="2">
        <v>0.13</v>
      </c>
      <c r="U47" s="2">
        <v>978.77333329999999</v>
      </c>
      <c r="V47" s="2">
        <v>6.8873212519999996</v>
      </c>
      <c r="W47" s="2">
        <v>31.28535334</v>
      </c>
      <c r="X47" s="2">
        <v>2012</v>
      </c>
      <c r="Y47" s="2">
        <v>27</v>
      </c>
      <c r="AA47" s="2" t="s">
        <v>4</v>
      </c>
      <c r="AB47" s="2" t="s">
        <v>5</v>
      </c>
      <c r="AC47" s="2">
        <v>27</v>
      </c>
      <c r="AD47" s="2">
        <v>5</v>
      </c>
      <c r="AE47" s="2" t="s">
        <v>10</v>
      </c>
      <c r="AF47" s="2">
        <v>13</v>
      </c>
      <c r="AG47" s="2">
        <v>0.13</v>
      </c>
      <c r="AH47" s="2">
        <f t="shared" si="0"/>
        <v>4542.9333337000007</v>
      </c>
      <c r="AI47" s="2">
        <f t="shared" si="1"/>
        <v>92.427989990586724</v>
      </c>
      <c r="AJ47" s="2">
        <v>2012</v>
      </c>
      <c r="AK47" s="2">
        <v>27</v>
      </c>
    </row>
    <row r="48" spans="1:37" x14ac:dyDescent="0.55000000000000004">
      <c r="A48" s="2" t="s">
        <v>4</v>
      </c>
      <c r="B48" s="2" t="s">
        <v>5</v>
      </c>
      <c r="C48" s="2">
        <v>28</v>
      </c>
      <c r="D48" s="2">
        <v>1</v>
      </c>
      <c r="E48" s="2" t="s">
        <v>10</v>
      </c>
      <c r="F48" s="2">
        <v>9</v>
      </c>
      <c r="G48" s="2">
        <v>0.09</v>
      </c>
      <c r="H48" s="2">
        <v>1678.7733330000001</v>
      </c>
      <c r="I48" s="2">
        <v>7.4264141429999997</v>
      </c>
      <c r="J48" s="2">
        <v>40.972836530000002</v>
      </c>
      <c r="K48" s="2">
        <v>2008</v>
      </c>
      <c r="L48" s="2">
        <v>28</v>
      </c>
      <c r="N48" s="2" t="s">
        <v>4</v>
      </c>
      <c r="O48" s="2" t="s">
        <v>5</v>
      </c>
      <c r="P48" s="2">
        <v>28</v>
      </c>
      <c r="Q48" s="2">
        <v>5</v>
      </c>
      <c r="R48" s="2" t="s">
        <v>10</v>
      </c>
      <c r="S48" s="2">
        <v>9</v>
      </c>
      <c r="T48" s="2">
        <v>0.09</v>
      </c>
      <c r="U48" s="2">
        <v>3113.2266669999999</v>
      </c>
      <c r="V48" s="2">
        <v>8.043736139</v>
      </c>
      <c r="W48" s="2">
        <v>55.796296179999999</v>
      </c>
      <c r="X48" s="2">
        <v>2012</v>
      </c>
      <c r="Y48" s="2">
        <v>28</v>
      </c>
      <c r="AA48" s="2" t="s">
        <v>4</v>
      </c>
      <c r="AB48" s="2" t="s">
        <v>5</v>
      </c>
      <c r="AC48" s="2">
        <v>28</v>
      </c>
      <c r="AD48" s="2">
        <v>5</v>
      </c>
      <c r="AE48" s="2" t="s">
        <v>10</v>
      </c>
      <c r="AF48" s="2">
        <v>9</v>
      </c>
      <c r="AG48" s="2">
        <v>0.09</v>
      </c>
      <c r="AH48" s="2">
        <f t="shared" si="0"/>
        <v>-1434.4533339999998</v>
      </c>
      <c r="AI48" s="2">
        <f t="shared" si="1"/>
        <v>50.651225710736753</v>
      </c>
      <c r="AJ48" s="2">
        <v>2012</v>
      </c>
      <c r="AK48" s="2">
        <v>28</v>
      </c>
    </row>
    <row r="49" spans="1:37" x14ac:dyDescent="0.55000000000000004">
      <c r="A49" s="2" t="s">
        <v>4</v>
      </c>
      <c r="B49" s="2" t="s">
        <v>5</v>
      </c>
      <c r="C49" s="2">
        <v>29</v>
      </c>
      <c r="D49" s="2">
        <v>1</v>
      </c>
      <c r="E49" s="2" t="s">
        <v>10</v>
      </c>
      <c r="F49" s="2">
        <v>24</v>
      </c>
      <c r="G49" s="2">
        <v>0.24</v>
      </c>
      <c r="H49" s="2">
        <v>13689.44</v>
      </c>
      <c r="I49" s="2">
        <v>9.5244530580000006</v>
      </c>
      <c r="J49" s="2">
        <v>117.0018803</v>
      </c>
      <c r="K49" s="2">
        <v>2008</v>
      </c>
      <c r="L49" s="2">
        <v>29</v>
      </c>
      <c r="N49" s="2" t="s">
        <v>4</v>
      </c>
      <c r="O49" s="2" t="s">
        <v>5</v>
      </c>
      <c r="P49" s="2">
        <v>29</v>
      </c>
      <c r="Q49" s="2">
        <v>5</v>
      </c>
      <c r="R49" s="2" t="s">
        <v>10</v>
      </c>
      <c r="S49" s="2">
        <v>24</v>
      </c>
      <c r="T49" s="2">
        <v>0.24</v>
      </c>
      <c r="U49" s="2">
        <v>11103.573329999999</v>
      </c>
      <c r="V49" s="2">
        <v>9.3151123140000003</v>
      </c>
      <c r="W49" s="2">
        <v>105.3734944</v>
      </c>
      <c r="X49" s="2">
        <v>2012</v>
      </c>
      <c r="Y49" s="2">
        <v>29</v>
      </c>
      <c r="AA49" s="2" t="s">
        <v>4</v>
      </c>
      <c r="AB49" s="2" t="s">
        <v>5</v>
      </c>
      <c r="AC49" s="2">
        <v>29</v>
      </c>
      <c r="AD49" s="2">
        <v>5</v>
      </c>
      <c r="AE49" s="2" t="s">
        <v>10</v>
      </c>
      <c r="AF49" s="2">
        <v>24</v>
      </c>
      <c r="AG49" s="2">
        <v>0.24</v>
      </c>
      <c r="AH49" s="2">
        <f t="shared" si="0"/>
        <v>2585.8666700000012</v>
      </c>
      <c r="AI49" s="2">
        <f t="shared" si="1"/>
        <v>81.153352795802604</v>
      </c>
      <c r="AJ49" s="2">
        <v>2012</v>
      </c>
      <c r="AK49" s="2">
        <v>29</v>
      </c>
    </row>
    <row r="50" spans="1:37" x14ac:dyDescent="0.55000000000000004">
      <c r="A50" s="2" t="s">
        <v>4</v>
      </c>
      <c r="B50" s="2" t="s">
        <v>5</v>
      </c>
      <c r="C50" s="2">
        <v>31</v>
      </c>
      <c r="D50" s="2">
        <v>1</v>
      </c>
      <c r="E50" s="2" t="s">
        <v>10</v>
      </c>
      <c r="F50" s="2">
        <v>15</v>
      </c>
      <c r="G50" s="2">
        <v>0.15</v>
      </c>
      <c r="H50" s="2">
        <v>2955.4666670000001</v>
      </c>
      <c r="I50" s="2">
        <v>7.9917501409999998</v>
      </c>
      <c r="J50" s="2">
        <v>54.364203910000001</v>
      </c>
      <c r="K50" s="2">
        <v>2008</v>
      </c>
      <c r="L50" s="2">
        <v>31</v>
      </c>
      <c r="N50" s="2" t="s">
        <v>4</v>
      </c>
      <c r="O50" s="2" t="s">
        <v>5</v>
      </c>
      <c r="P50" s="2">
        <v>31</v>
      </c>
      <c r="Q50" s="2">
        <v>5</v>
      </c>
      <c r="R50" s="2" t="s">
        <v>10</v>
      </c>
      <c r="S50" s="2">
        <v>15</v>
      </c>
      <c r="T50" s="2">
        <v>0.15</v>
      </c>
      <c r="U50" s="2">
        <v>4149.7066670000004</v>
      </c>
      <c r="V50" s="2">
        <v>8.3310338799999997</v>
      </c>
      <c r="W50" s="2">
        <v>64.418216889999997</v>
      </c>
      <c r="X50" s="2">
        <v>2012</v>
      </c>
      <c r="Y50" s="2">
        <v>31</v>
      </c>
      <c r="AA50" s="2" t="s">
        <v>4</v>
      </c>
      <c r="AB50" s="2" t="s">
        <v>5</v>
      </c>
      <c r="AC50" s="2">
        <v>31</v>
      </c>
      <c r="AD50" s="2">
        <v>5</v>
      </c>
      <c r="AE50" s="2" t="s">
        <v>10</v>
      </c>
      <c r="AF50" s="2">
        <v>15</v>
      </c>
      <c r="AG50" s="2">
        <v>0.15</v>
      </c>
      <c r="AH50" s="2">
        <f t="shared" si="0"/>
        <v>-1194.2400000000002</v>
      </c>
      <c r="AI50" s="2">
        <f t="shared" si="1"/>
        <v>52.969425143189916</v>
      </c>
      <c r="AJ50" s="2">
        <v>2012</v>
      </c>
      <c r="AK50" s="2">
        <v>31</v>
      </c>
    </row>
    <row r="51" spans="1:37" x14ac:dyDescent="0.55000000000000004">
      <c r="A51" s="2" t="s">
        <v>4</v>
      </c>
      <c r="B51" s="2" t="s">
        <v>5</v>
      </c>
      <c r="C51" s="2">
        <v>35</v>
      </c>
      <c r="D51" s="2">
        <v>1</v>
      </c>
      <c r="E51" s="2" t="s">
        <v>10</v>
      </c>
      <c r="F51" s="2">
        <v>23</v>
      </c>
      <c r="G51" s="2">
        <v>0.23</v>
      </c>
      <c r="H51" s="2">
        <v>6780.853333</v>
      </c>
      <c r="I51" s="2">
        <v>8.8220056969999998</v>
      </c>
      <c r="J51" s="2">
        <v>82.345936960000003</v>
      </c>
      <c r="K51" s="2">
        <v>2008</v>
      </c>
      <c r="L51" s="2">
        <v>35</v>
      </c>
      <c r="N51" s="2" t="s">
        <v>4</v>
      </c>
      <c r="O51" s="2" t="s">
        <v>5</v>
      </c>
      <c r="P51" s="2">
        <v>35</v>
      </c>
      <c r="Q51" s="2">
        <v>5</v>
      </c>
      <c r="R51" s="2" t="s">
        <v>10</v>
      </c>
      <c r="S51" s="2">
        <v>23</v>
      </c>
      <c r="T51" s="2">
        <v>0.23</v>
      </c>
      <c r="U51" s="2">
        <v>1201.386667</v>
      </c>
      <c r="V51" s="2">
        <v>7.0920637500000003</v>
      </c>
      <c r="W51" s="2">
        <v>34.661025189999997</v>
      </c>
      <c r="X51" s="2">
        <v>2012</v>
      </c>
      <c r="Y51" s="2">
        <v>35</v>
      </c>
      <c r="AA51" s="2" t="s">
        <v>4</v>
      </c>
      <c r="AB51" s="2" t="s">
        <v>5</v>
      </c>
      <c r="AC51" s="2">
        <v>35</v>
      </c>
      <c r="AD51" s="2">
        <v>5</v>
      </c>
      <c r="AE51" s="2" t="s">
        <v>10</v>
      </c>
      <c r="AF51" s="2">
        <v>23</v>
      </c>
      <c r="AG51" s="2">
        <v>0.23</v>
      </c>
      <c r="AH51" s="2">
        <f t="shared" si="0"/>
        <v>5579.4666660000003</v>
      </c>
      <c r="AI51" s="2">
        <f t="shared" si="1"/>
        <v>97.87474988984647</v>
      </c>
      <c r="AJ51" s="2">
        <v>2012</v>
      </c>
      <c r="AK51" s="2">
        <v>35</v>
      </c>
    </row>
    <row r="52" spans="1:37" x14ac:dyDescent="0.55000000000000004">
      <c r="A52" s="2" t="s">
        <v>7</v>
      </c>
      <c r="B52" s="2" t="s">
        <v>5</v>
      </c>
      <c r="C52" s="2">
        <v>4</v>
      </c>
      <c r="D52" s="2">
        <v>1</v>
      </c>
      <c r="E52" s="2" t="s">
        <v>6</v>
      </c>
      <c r="F52" s="2">
        <v>5</v>
      </c>
      <c r="G52" s="2">
        <v>0.05</v>
      </c>
      <c r="H52" s="2">
        <v>0</v>
      </c>
      <c r="I52" s="2">
        <v>0</v>
      </c>
      <c r="J52" s="2">
        <v>0</v>
      </c>
      <c r="K52" s="2">
        <v>2007</v>
      </c>
      <c r="L52" s="2">
        <v>44</v>
      </c>
      <c r="N52" s="2" t="s">
        <v>7</v>
      </c>
      <c r="O52" s="2" t="s">
        <v>5</v>
      </c>
      <c r="P52" s="2">
        <v>4</v>
      </c>
      <c r="Q52" s="2">
        <v>5</v>
      </c>
      <c r="R52" s="2" t="s">
        <v>6</v>
      </c>
      <c r="S52" s="2">
        <v>5</v>
      </c>
      <c r="T52" s="2">
        <v>0.05</v>
      </c>
      <c r="U52" s="2">
        <v>82.513931049999997</v>
      </c>
      <c r="V52" s="2">
        <v>4.4250134570000004</v>
      </c>
      <c r="W52" s="2">
        <v>9.0837179090000006</v>
      </c>
      <c r="X52" s="2">
        <v>2012</v>
      </c>
      <c r="Y52" s="2">
        <v>44</v>
      </c>
      <c r="AA52" s="2" t="s">
        <v>7</v>
      </c>
      <c r="AB52" s="2" t="s">
        <v>5</v>
      </c>
      <c r="AC52" s="2">
        <v>4</v>
      </c>
      <c r="AD52" s="2">
        <v>5</v>
      </c>
      <c r="AE52" s="2" t="s">
        <v>6</v>
      </c>
      <c r="AF52" s="2">
        <v>5</v>
      </c>
      <c r="AG52" s="2">
        <v>0.05</v>
      </c>
      <c r="AH52" s="2">
        <f t="shared" si="0"/>
        <v>-82.513931049999997</v>
      </c>
      <c r="AI52" s="2">
        <f t="shared" si="1"/>
        <v>62.589824004785314</v>
      </c>
      <c r="AJ52" s="2">
        <v>2012</v>
      </c>
      <c r="AK52" s="2">
        <v>44</v>
      </c>
    </row>
    <row r="53" spans="1:37" x14ac:dyDescent="0.55000000000000004">
      <c r="A53" s="2" t="s">
        <v>7</v>
      </c>
      <c r="B53" s="2" t="s">
        <v>5</v>
      </c>
      <c r="C53" s="2">
        <v>5</v>
      </c>
      <c r="D53" s="2">
        <v>1</v>
      </c>
      <c r="E53" s="2" t="s">
        <v>6</v>
      </c>
      <c r="F53" s="2">
        <v>3</v>
      </c>
      <c r="G53" s="2">
        <v>0.03</v>
      </c>
      <c r="H53" s="2">
        <v>1301.5466670000001</v>
      </c>
      <c r="I53" s="2">
        <v>7.1720766019999997</v>
      </c>
      <c r="J53" s="2">
        <v>36.076954790000002</v>
      </c>
      <c r="K53" s="2">
        <v>2007</v>
      </c>
      <c r="L53" s="2">
        <v>45</v>
      </c>
      <c r="N53" s="2" t="s">
        <v>7</v>
      </c>
      <c r="O53" s="2" t="s">
        <v>5</v>
      </c>
      <c r="P53" s="2">
        <v>5</v>
      </c>
      <c r="Q53" s="2">
        <v>5</v>
      </c>
      <c r="R53" s="2" t="s">
        <v>6</v>
      </c>
      <c r="S53" s="2">
        <v>3</v>
      </c>
      <c r="T53" s="2">
        <v>0.03</v>
      </c>
      <c r="U53" s="2">
        <v>111.9820701</v>
      </c>
      <c r="V53" s="2">
        <v>4.7272291339999999</v>
      </c>
      <c r="W53" s="2">
        <v>10.582158099999999</v>
      </c>
      <c r="X53" s="2">
        <v>2012</v>
      </c>
      <c r="Y53" s="2">
        <v>45</v>
      </c>
      <c r="AA53" s="2" t="s">
        <v>7</v>
      </c>
      <c r="AB53" s="2" t="s">
        <v>5</v>
      </c>
      <c r="AC53" s="2">
        <v>5</v>
      </c>
      <c r="AD53" s="2">
        <v>5</v>
      </c>
      <c r="AE53" s="2" t="s">
        <v>6</v>
      </c>
      <c r="AF53" s="2">
        <v>3</v>
      </c>
      <c r="AG53" s="2">
        <v>0.03</v>
      </c>
      <c r="AH53" s="2">
        <f t="shared" si="0"/>
        <v>1189.5645969</v>
      </c>
      <c r="AI53" s="2">
        <f t="shared" si="1"/>
        <v>72.038632669561409</v>
      </c>
      <c r="AJ53" s="2">
        <v>2012</v>
      </c>
      <c r="AK53" s="2">
        <v>45</v>
      </c>
    </row>
    <row r="54" spans="1:37" x14ac:dyDescent="0.55000000000000004">
      <c r="A54" s="2" t="s">
        <v>7</v>
      </c>
      <c r="B54" s="2" t="s">
        <v>5</v>
      </c>
      <c r="C54" s="2">
        <v>6</v>
      </c>
      <c r="D54" s="2">
        <v>1</v>
      </c>
      <c r="E54" s="2" t="s">
        <v>6</v>
      </c>
      <c r="F54" s="2">
        <v>6</v>
      </c>
      <c r="G54" s="2">
        <v>0.06</v>
      </c>
      <c r="H54" s="2">
        <v>388.4266667</v>
      </c>
      <c r="I54" s="2">
        <v>5.964675572</v>
      </c>
      <c r="J54" s="2">
        <v>19.708542990000002</v>
      </c>
      <c r="K54" s="2">
        <v>2007</v>
      </c>
      <c r="L54" s="2">
        <v>46</v>
      </c>
      <c r="N54" s="2" t="s">
        <v>7</v>
      </c>
      <c r="O54" s="2" t="s">
        <v>5</v>
      </c>
      <c r="P54" s="2">
        <v>6</v>
      </c>
      <c r="Q54" s="2">
        <v>5</v>
      </c>
      <c r="R54" s="2" t="s">
        <v>6</v>
      </c>
      <c r="S54" s="2">
        <v>6</v>
      </c>
      <c r="T54" s="2">
        <v>0.06</v>
      </c>
      <c r="U54" s="2">
        <v>99.007292480000004</v>
      </c>
      <c r="V54" s="2">
        <v>4.6052431079999998</v>
      </c>
      <c r="W54" s="2">
        <v>9.9502408249999998</v>
      </c>
      <c r="X54" s="2">
        <v>2012</v>
      </c>
      <c r="Y54" s="2">
        <v>46</v>
      </c>
      <c r="AA54" s="2" t="s">
        <v>7</v>
      </c>
      <c r="AB54" s="2" t="s">
        <v>5</v>
      </c>
      <c r="AC54" s="2">
        <v>6</v>
      </c>
      <c r="AD54" s="2">
        <v>5</v>
      </c>
      <c r="AE54" s="2" t="s">
        <v>6</v>
      </c>
      <c r="AF54" s="2">
        <v>6</v>
      </c>
      <c r="AG54" s="2">
        <v>0.06</v>
      </c>
      <c r="AH54" s="2">
        <f t="shared" si="0"/>
        <v>289.41937422000001</v>
      </c>
      <c r="AI54" s="2">
        <f t="shared" si="1"/>
        <v>65.4936590382611</v>
      </c>
      <c r="AJ54" s="2">
        <v>2012</v>
      </c>
      <c r="AK54" s="2">
        <v>46</v>
      </c>
    </row>
    <row r="55" spans="1:37" x14ac:dyDescent="0.55000000000000004">
      <c r="A55" s="2" t="s">
        <v>7</v>
      </c>
      <c r="B55" s="2" t="s">
        <v>5</v>
      </c>
      <c r="C55" s="2">
        <v>10</v>
      </c>
      <c r="D55" s="2">
        <v>1</v>
      </c>
      <c r="E55" s="2" t="s">
        <v>6</v>
      </c>
      <c r="F55" s="2">
        <v>18</v>
      </c>
      <c r="G55" s="2">
        <v>0.18</v>
      </c>
      <c r="H55" s="2">
        <v>1288.106667</v>
      </c>
      <c r="I55" s="2">
        <v>7.1617047510000003</v>
      </c>
      <c r="J55" s="2">
        <v>35.890202940000002</v>
      </c>
      <c r="K55" s="2">
        <v>2007</v>
      </c>
      <c r="L55" s="2">
        <v>50</v>
      </c>
      <c r="N55" s="2" t="s">
        <v>7</v>
      </c>
      <c r="O55" s="2" t="s">
        <v>5</v>
      </c>
      <c r="P55" s="2">
        <v>10</v>
      </c>
      <c r="Q55" s="2">
        <v>5</v>
      </c>
      <c r="R55" s="2" t="s">
        <v>6</v>
      </c>
      <c r="S55" s="2">
        <v>18</v>
      </c>
      <c r="T55" s="2">
        <v>0.18</v>
      </c>
      <c r="U55" s="2">
        <v>0</v>
      </c>
      <c r="V55" s="2">
        <v>0</v>
      </c>
      <c r="W55" s="2">
        <v>0</v>
      </c>
      <c r="X55" s="2">
        <v>2012</v>
      </c>
      <c r="Y55" s="2">
        <v>50</v>
      </c>
      <c r="AA55" s="2" t="s">
        <v>7</v>
      </c>
      <c r="AB55" s="2" t="s">
        <v>5</v>
      </c>
      <c r="AC55" s="2">
        <v>10</v>
      </c>
      <c r="AD55" s="2">
        <v>5</v>
      </c>
      <c r="AE55" s="2" t="s">
        <v>6</v>
      </c>
      <c r="AF55" s="2">
        <v>18</v>
      </c>
      <c r="AG55" s="2">
        <v>0.18</v>
      </c>
      <c r="AH55" s="2">
        <f t="shared" si="0"/>
        <v>1288.106667</v>
      </c>
      <c r="AI55" s="2">
        <f t="shared" si="1"/>
        <v>72.719369269816966</v>
      </c>
      <c r="AJ55" s="2">
        <v>2012</v>
      </c>
      <c r="AK55" s="2">
        <v>50</v>
      </c>
    </row>
    <row r="56" spans="1:37" x14ac:dyDescent="0.55000000000000004">
      <c r="A56" s="2" t="s">
        <v>7</v>
      </c>
      <c r="B56" s="2" t="s">
        <v>5</v>
      </c>
      <c r="C56" s="2">
        <v>12</v>
      </c>
      <c r="D56" s="2">
        <v>1</v>
      </c>
      <c r="E56" s="2" t="s">
        <v>6</v>
      </c>
      <c r="F56" s="2">
        <v>11</v>
      </c>
      <c r="G56" s="2">
        <v>0.11</v>
      </c>
      <c r="H56" s="2">
        <v>0</v>
      </c>
      <c r="I56" s="2">
        <v>0</v>
      </c>
      <c r="J56" s="2">
        <v>0</v>
      </c>
      <c r="K56" s="2">
        <v>2007</v>
      </c>
      <c r="L56" s="2">
        <v>52</v>
      </c>
      <c r="N56" s="2" t="s">
        <v>7</v>
      </c>
      <c r="O56" s="2" t="s">
        <v>5</v>
      </c>
      <c r="P56" s="2">
        <v>12</v>
      </c>
      <c r="Q56" s="2">
        <v>5</v>
      </c>
      <c r="R56" s="2" t="s">
        <v>6</v>
      </c>
      <c r="S56" s="2">
        <v>11</v>
      </c>
      <c r="T56" s="2">
        <v>0.11</v>
      </c>
      <c r="U56" s="2">
        <v>512.16337840000006</v>
      </c>
      <c r="V56" s="2">
        <v>6.240594271</v>
      </c>
      <c r="W56" s="2">
        <v>22.631026899999998</v>
      </c>
      <c r="X56" s="2">
        <v>2012</v>
      </c>
      <c r="Y56" s="2">
        <v>52</v>
      </c>
      <c r="AA56" s="2" t="s">
        <v>7</v>
      </c>
      <c r="AB56" s="2" t="s">
        <v>5</v>
      </c>
      <c r="AC56" s="2">
        <v>12</v>
      </c>
      <c r="AD56" s="2">
        <v>5</v>
      </c>
      <c r="AE56" s="2" t="s">
        <v>6</v>
      </c>
      <c r="AF56" s="2">
        <v>11</v>
      </c>
      <c r="AG56" s="2">
        <v>0.11</v>
      </c>
      <c r="AH56" s="2">
        <f t="shared" si="0"/>
        <v>-512.16337840000006</v>
      </c>
      <c r="AI56" s="2">
        <f t="shared" si="1"/>
        <v>59.057909052048224</v>
      </c>
      <c r="AJ56" s="2">
        <v>2012</v>
      </c>
      <c r="AK56" s="2">
        <v>52</v>
      </c>
    </row>
    <row r="57" spans="1:37" x14ac:dyDescent="0.55000000000000004">
      <c r="A57" s="2" t="s">
        <v>7</v>
      </c>
      <c r="B57" s="2" t="s">
        <v>5</v>
      </c>
      <c r="C57" s="2">
        <v>13</v>
      </c>
      <c r="D57" s="2">
        <v>1</v>
      </c>
      <c r="E57" s="2" t="s">
        <v>6</v>
      </c>
      <c r="F57" s="2">
        <v>11</v>
      </c>
      <c r="G57" s="2">
        <v>0.11</v>
      </c>
      <c r="H57" s="2">
        <v>0</v>
      </c>
      <c r="I57" s="2">
        <v>0</v>
      </c>
      <c r="J57" s="2">
        <v>0</v>
      </c>
      <c r="K57" s="2">
        <v>2007</v>
      </c>
      <c r="L57" s="2">
        <v>53</v>
      </c>
      <c r="N57" s="2" t="s">
        <v>7</v>
      </c>
      <c r="O57" s="2" t="s">
        <v>5</v>
      </c>
      <c r="P57" s="2">
        <v>13</v>
      </c>
      <c r="Q57" s="2">
        <v>5</v>
      </c>
      <c r="R57" s="2" t="s">
        <v>6</v>
      </c>
      <c r="S57" s="2">
        <v>11</v>
      </c>
      <c r="T57" s="2">
        <v>0.11</v>
      </c>
      <c r="U57" s="2">
        <v>38.463566049999997</v>
      </c>
      <c r="V57" s="2">
        <v>3.675377868</v>
      </c>
      <c r="W57" s="2">
        <v>6.2019001969999996</v>
      </c>
      <c r="X57" s="2">
        <v>2012</v>
      </c>
      <c r="Y57" s="2">
        <v>53</v>
      </c>
      <c r="AA57" s="2" t="s">
        <v>7</v>
      </c>
      <c r="AB57" s="2" t="s">
        <v>5</v>
      </c>
      <c r="AC57" s="2">
        <v>13</v>
      </c>
      <c r="AD57" s="2">
        <v>5</v>
      </c>
      <c r="AE57" s="2" t="s">
        <v>6</v>
      </c>
      <c r="AF57" s="2">
        <v>11</v>
      </c>
      <c r="AG57" s="2">
        <v>0.11</v>
      </c>
      <c r="AH57" s="2">
        <f t="shared" si="0"/>
        <v>-38.463566049999997</v>
      </c>
      <c r="AI57" s="2">
        <f t="shared" si="1"/>
        <v>62.940737475422068</v>
      </c>
      <c r="AJ57" s="2">
        <v>2012</v>
      </c>
      <c r="AK57" s="2">
        <v>53</v>
      </c>
    </row>
    <row r="58" spans="1:37" x14ac:dyDescent="0.55000000000000004">
      <c r="A58" s="2" t="s">
        <v>7</v>
      </c>
      <c r="B58" s="2" t="s">
        <v>5</v>
      </c>
      <c r="C58" s="2">
        <v>17</v>
      </c>
      <c r="D58" s="2">
        <v>1</v>
      </c>
      <c r="E58" s="2" t="s">
        <v>6</v>
      </c>
      <c r="F58" s="2">
        <v>25</v>
      </c>
      <c r="G58" s="2">
        <v>0.25</v>
      </c>
      <c r="H58" s="2">
        <v>329.49333330000002</v>
      </c>
      <c r="I58" s="2">
        <v>5.8005864880000004</v>
      </c>
      <c r="J58" s="2">
        <v>18.151951230000002</v>
      </c>
      <c r="K58" s="2">
        <v>2007</v>
      </c>
      <c r="L58" s="2">
        <v>57</v>
      </c>
      <c r="N58" s="2" t="s">
        <v>7</v>
      </c>
      <c r="O58" s="2" t="s">
        <v>5</v>
      </c>
      <c r="P58" s="2">
        <v>17</v>
      </c>
      <c r="Q58" s="2">
        <v>5</v>
      </c>
      <c r="R58" s="2" t="s">
        <v>6</v>
      </c>
      <c r="S58" s="2">
        <v>25</v>
      </c>
      <c r="T58" s="2">
        <v>0.25</v>
      </c>
      <c r="U58" s="2">
        <v>149.58344349999999</v>
      </c>
      <c r="V58" s="2">
        <v>5.0145173720000003</v>
      </c>
      <c r="W58" s="2">
        <v>12.230431039999999</v>
      </c>
      <c r="X58" s="2">
        <v>2012</v>
      </c>
      <c r="Y58" s="2">
        <v>57</v>
      </c>
      <c r="AA58" s="2" t="s">
        <v>7</v>
      </c>
      <c r="AB58" s="2" t="s">
        <v>5</v>
      </c>
      <c r="AC58" s="2">
        <v>17</v>
      </c>
      <c r="AD58" s="2">
        <v>5</v>
      </c>
      <c r="AE58" s="2" t="s">
        <v>6</v>
      </c>
      <c r="AF58" s="2">
        <v>25</v>
      </c>
      <c r="AG58" s="2">
        <v>0.25</v>
      </c>
      <c r="AH58" s="2">
        <f t="shared" si="0"/>
        <v>179.90988980000003</v>
      </c>
      <c r="AI58" s="2">
        <f t="shared" si="1"/>
        <v>64.652222620726661</v>
      </c>
      <c r="AJ58" s="2">
        <v>2012</v>
      </c>
      <c r="AK58" s="2">
        <v>57</v>
      </c>
    </row>
    <row r="59" spans="1:37" x14ac:dyDescent="0.55000000000000004">
      <c r="A59" s="2" t="s">
        <v>7</v>
      </c>
      <c r="B59" s="2" t="s">
        <v>5</v>
      </c>
      <c r="C59" s="2">
        <v>18</v>
      </c>
      <c r="D59" s="2">
        <v>1</v>
      </c>
      <c r="E59" s="2" t="s">
        <v>6</v>
      </c>
      <c r="F59" s="2">
        <v>14.000000000000002</v>
      </c>
      <c r="G59" s="2">
        <v>0.14000000000000001</v>
      </c>
      <c r="H59" s="2">
        <v>0</v>
      </c>
      <c r="I59" s="2">
        <v>0</v>
      </c>
      <c r="J59" s="2">
        <v>0</v>
      </c>
      <c r="K59" s="2">
        <v>2007</v>
      </c>
      <c r="L59" s="2">
        <v>58</v>
      </c>
      <c r="N59" s="2" t="s">
        <v>7</v>
      </c>
      <c r="O59" s="2" t="s">
        <v>5</v>
      </c>
      <c r="P59" s="2">
        <v>18</v>
      </c>
      <c r="Q59" s="2">
        <v>5</v>
      </c>
      <c r="R59" s="2" t="s">
        <v>6</v>
      </c>
      <c r="S59" s="2">
        <v>14.000000000000002</v>
      </c>
      <c r="T59" s="2">
        <v>0.14000000000000001</v>
      </c>
      <c r="U59" s="2">
        <v>340.53036150000003</v>
      </c>
      <c r="V59" s="2">
        <v>5.833436581</v>
      </c>
      <c r="W59" s="2">
        <v>18.453464759999999</v>
      </c>
      <c r="X59" s="2">
        <v>2012</v>
      </c>
      <c r="Y59" s="2">
        <v>58</v>
      </c>
      <c r="AA59" s="2" t="s">
        <v>7</v>
      </c>
      <c r="AB59" s="2" t="s">
        <v>5</v>
      </c>
      <c r="AC59" s="2">
        <v>18</v>
      </c>
      <c r="AD59" s="2">
        <v>5</v>
      </c>
      <c r="AE59" s="2" t="s">
        <v>6</v>
      </c>
      <c r="AF59" s="2">
        <v>14.000000000000002</v>
      </c>
      <c r="AG59" s="2">
        <v>0.14000000000000001</v>
      </c>
      <c r="AH59" s="2">
        <f t="shared" si="0"/>
        <v>-340.53036150000003</v>
      </c>
      <c r="AI59" s="2">
        <f t="shared" si="1"/>
        <v>60.493550387623969</v>
      </c>
      <c r="AJ59" s="2">
        <v>2012</v>
      </c>
      <c r="AK59" s="2">
        <v>58</v>
      </c>
    </row>
    <row r="60" spans="1:37" x14ac:dyDescent="0.55000000000000004">
      <c r="A60" s="2" t="s">
        <v>7</v>
      </c>
      <c r="B60" s="2" t="s">
        <v>5</v>
      </c>
      <c r="C60" s="2">
        <v>19</v>
      </c>
      <c r="D60" s="2">
        <v>1</v>
      </c>
      <c r="E60" s="2" t="s">
        <v>6</v>
      </c>
      <c r="F60" s="2">
        <v>18</v>
      </c>
      <c r="G60" s="2">
        <v>0.18</v>
      </c>
      <c r="H60" s="2">
        <v>726.24</v>
      </c>
      <c r="I60" s="2">
        <v>6.5892565469999997</v>
      </c>
      <c r="J60" s="2">
        <v>26.94884042</v>
      </c>
      <c r="K60" s="2">
        <v>2007</v>
      </c>
      <c r="L60" s="2">
        <v>59</v>
      </c>
      <c r="N60" s="2" t="s">
        <v>7</v>
      </c>
      <c r="O60" s="2" t="s">
        <v>5</v>
      </c>
      <c r="P60" s="2">
        <v>19</v>
      </c>
      <c r="Q60" s="2">
        <v>5</v>
      </c>
      <c r="R60" s="2" t="s">
        <v>6</v>
      </c>
      <c r="S60" s="2">
        <v>18</v>
      </c>
      <c r="T60" s="2">
        <v>0.18</v>
      </c>
      <c r="U60" s="2">
        <v>738.4</v>
      </c>
      <c r="V60" s="2">
        <v>6.6058390469999999</v>
      </c>
      <c r="W60" s="2">
        <v>27.17351652</v>
      </c>
      <c r="X60" s="2">
        <v>2012</v>
      </c>
      <c r="Y60" s="2">
        <v>59</v>
      </c>
      <c r="AA60" s="2" t="s">
        <v>7</v>
      </c>
      <c r="AB60" s="2" t="s">
        <v>5</v>
      </c>
      <c r="AC60" s="2">
        <v>19</v>
      </c>
      <c r="AD60" s="2">
        <v>5</v>
      </c>
      <c r="AE60" s="2" t="s">
        <v>6</v>
      </c>
      <c r="AF60" s="2">
        <v>18</v>
      </c>
      <c r="AG60" s="2">
        <v>0.18</v>
      </c>
      <c r="AH60" s="2">
        <f t="shared" si="0"/>
        <v>-12.159999999999968</v>
      </c>
      <c r="AI60" s="2">
        <f t="shared" si="1"/>
        <v>63.149346789970835</v>
      </c>
      <c r="AJ60" s="2">
        <v>2012</v>
      </c>
      <c r="AK60" s="2">
        <v>59</v>
      </c>
    </row>
    <row r="61" spans="1:37" x14ac:dyDescent="0.55000000000000004">
      <c r="A61" s="2" t="s">
        <v>7</v>
      </c>
      <c r="B61" s="2" t="s">
        <v>5</v>
      </c>
      <c r="C61" s="2">
        <v>22</v>
      </c>
      <c r="D61" s="2">
        <v>1</v>
      </c>
      <c r="E61" s="2" t="s">
        <v>6</v>
      </c>
      <c r="F61" s="2">
        <v>12</v>
      </c>
      <c r="G61" s="2">
        <v>0.12</v>
      </c>
      <c r="H61" s="2">
        <v>0</v>
      </c>
      <c r="I61" s="2">
        <v>0</v>
      </c>
      <c r="J61" s="2">
        <v>0</v>
      </c>
      <c r="K61" s="2">
        <v>2007</v>
      </c>
      <c r="L61" s="2">
        <v>62</v>
      </c>
      <c r="N61" s="2" t="s">
        <v>7</v>
      </c>
      <c r="O61" s="2" t="s">
        <v>5</v>
      </c>
      <c r="P61" s="2">
        <v>22</v>
      </c>
      <c r="Q61" s="2">
        <v>5</v>
      </c>
      <c r="R61" s="2" t="s">
        <v>6</v>
      </c>
      <c r="S61" s="2">
        <v>12</v>
      </c>
      <c r="T61" s="2">
        <v>0.12</v>
      </c>
      <c r="U61" s="2">
        <v>585.02214790000005</v>
      </c>
      <c r="V61" s="2">
        <v>6.3733575839999999</v>
      </c>
      <c r="W61" s="2">
        <v>24.187231090000001</v>
      </c>
      <c r="X61" s="2">
        <v>2012</v>
      </c>
      <c r="Y61" s="2">
        <v>62</v>
      </c>
      <c r="AA61" s="2" t="s">
        <v>7</v>
      </c>
      <c r="AB61" s="2" t="s">
        <v>5</v>
      </c>
      <c r="AC61" s="2">
        <v>22</v>
      </c>
      <c r="AD61" s="2">
        <v>5</v>
      </c>
      <c r="AE61" s="2" t="s">
        <v>6</v>
      </c>
      <c r="AF61" s="2">
        <v>12</v>
      </c>
      <c r="AG61" s="2">
        <v>0.12</v>
      </c>
      <c r="AH61" s="2">
        <f t="shared" si="0"/>
        <v>-585.02214790000005</v>
      </c>
      <c r="AI61" s="2">
        <f t="shared" si="1"/>
        <v>58.437811835317717</v>
      </c>
      <c r="AJ61" s="2">
        <v>2012</v>
      </c>
      <c r="AK61" s="2">
        <v>62</v>
      </c>
    </row>
    <row r="62" spans="1:37" x14ac:dyDescent="0.55000000000000004">
      <c r="A62" s="2" t="s">
        <v>7</v>
      </c>
      <c r="B62" s="2" t="s">
        <v>5</v>
      </c>
      <c r="C62" s="2">
        <v>24</v>
      </c>
      <c r="D62" s="2">
        <v>1</v>
      </c>
      <c r="E62" s="2" t="s">
        <v>6</v>
      </c>
      <c r="F62" s="2">
        <v>18</v>
      </c>
      <c r="G62" s="2">
        <v>0.18</v>
      </c>
      <c r="H62" s="2">
        <v>935.14666669999997</v>
      </c>
      <c r="I62" s="2">
        <v>6.8417721589999996</v>
      </c>
      <c r="J62" s="2">
        <v>30.58016787</v>
      </c>
      <c r="K62" s="2">
        <v>2007</v>
      </c>
      <c r="L62" s="2">
        <v>64</v>
      </c>
      <c r="N62" s="2" t="s">
        <v>7</v>
      </c>
      <c r="O62" s="2" t="s">
        <v>5</v>
      </c>
      <c r="P62" s="2">
        <v>24</v>
      </c>
      <c r="Q62" s="2">
        <v>5</v>
      </c>
      <c r="R62" s="2" t="s">
        <v>6</v>
      </c>
      <c r="S62" s="2">
        <v>18</v>
      </c>
      <c r="T62" s="2">
        <v>0.18</v>
      </c>
      <c r="U62" s="2">
        <v>1702.857276</v>
      </c>
      <c r="V62" s="2">
        <v>7.4406499459999997</v>
      </c>
      <c r="W62" s="2">
        <v>41.265691269999998</v>
      </c>
      <c r="X62" s="2">
        <v>2012</v>
      </c>
      <c r="Y62" s="2">
        <v>64</v>
      </c>
      <c r="AA62" s="2" t="s">
        <v>7</v>
      </c>
      <c r="AB62" s="2" t="s">
        <v>5</v>
      </c>
      <c r="AC62" s="2">
        <v>24</v>
      </c>
      <c r="AD62" s="2">
        <v>5</v>
      </c>
      <c r="AE62" s="2" t="s">
        <v>6</v>
      </c>
      <c r="AF62" s="2">
        <v>18</v>
      </c>
      <c r="AG62" s="2">
        <v>0.18</v>
      </c>
      <c r="AH62" s="2">
        <f t="shared" si="0"/>
        <v>-767.71060929999999</v>
      </c>
      <c r="AI62" s="2">
        <f t="shared" si="1"/>
        <v>56.853226739561578</v>
      </c>
      <c r="AJ62" s="2">
        <v>2012</v>
      </c>
      <c r="AK62" s="2">
        <v>64</v>
      </c>
    </row>
    <row r="63" spans="1:37" x14ac:dyDescent="0.55000000000000004">
      <c r="A63" s="2" t="s">
        <v>7</v>
      </c>
      <c r="B63" s="2" t="s">
        <v>5</v>
      </c>
      <c r="C63" s="2">
        <v>26</v>
      </c>
      <c r="D63" s="2">
        <v>1</v>
      </c>
      <c r="E63" s="2" t="s">
        <v>6</v>
      </c>
      <c r="F63" s="2">
        <v>32</v>
      </c>
      <c r="G63" s="2">
        <v>0.32</v>
      </c>
      <c r="H63" s="2">
        <v>7771.04</v>
      </c>
      <c r="I63" s="2">
        <v>8.9582879569999996</v>
      </c>
      <c r="J63" s="2">
        <v>88.15350248</v>
      </c>
      <c r="K63" s="2">
        <v>2007</v>
      </c>
      <c r="L63" s="2">
        <v>66</v>
      </c>
      <c r="N63" s="2" t="s">
        <v>7</v>
      </c>
      <c r="O63" s="2" t="s">
        <v>5</v>
      </c>
      <c r="P63" s="2">
        <v>26</v>
      </c>
      <c r="Q63" s="2">
        <v>5</v>
      </c>
      <c r="R63" s="2" t="s">
        <v>6</v>
      </c>
      <c r="S63" s="2">
        <v>32</v>
      </c>
      <c r="T63" s="2">
        <v>0.32</v>
      </c>
      <c r="U63" s="2">
        <v>1544.763676</v>
      </c>
      <c r="V63" s="2">
        <v>7.3432733560000001</v>
      </c>
      <c r="W63" s="2">
        <v>39.303481720000001</v>
      </c>
      <c r="X63" s="2">
        <v>2012</v>
      </c>
      <c r="Y63" s="2">
        <v>66</v>
      </c>
      <c r="AA63" s="2" t="s">
        <v>7</v>
      </c>
      <c r="AB63" s="2" t="s">
        <v>5</v>
      </c>
      <c r="AC63" s="2">
        <v>26</v>
      </c>
      <c r="AD63" s="2">
        <v>5</v>
      </c>
      <c r="AE63" s="2" t="s">
        <v>6</v>
      </c>
      <c r="AF63" s="2">
        <v>32</v>
      </c>
      <c r="AG63" s="2">
        <v>0.32</v>
      </c>
      <c r="AH63" s="2">
        <f t="shared" si="0"/>
        <v>6226.2763240000004</v>
      </c>
      <c r="AI63" s="2">
        <f t="shared" si="1"/>
        <v>101.12505289986255</v>
      </c>
      <c r="AJ63" s="2">
        <v>2012</v>
      </c>
      <c r="AK63" s="2">
        <v>66</v>
      </c>
    </row>
    <row r="64" spans="1:37" x14ac:dyDescent="0.55000000000000004">
      <c r="A64" s="2" t="s">
        <v>7</v>
      </c>
      <c r="B64" s="2" t="s">
        <v>5</v>
      </c>
      <c r="C64" s="2">
        <v>30</v>
      </c>
      <c r="D64" s="2">
        <v>1</v>
      </c>
      <c r="E64" s="2" t="s">
        <v>6</v>
      </c>
      <c r="F64" s="2">
        <v>8</v>
      </c>
      <c r="G64" s="2">
        <v>0.08</v>
      </c>
      <c r="H64" s="2">
        <v>560.26666669999997</v>
      </c>
      <c r="I64" s="2">
        <v>6.3301961340000004</v>
      </c>
      <c r="J64" s="2">
        <v>23.669952819999999</v>
      </c>
      <c r="K64" s="2">
        <v>2007</v>
      </c>
      <c r="L64" s="2">
        <v>70</v>
      </c>
      <c r="N64" s="2" t="s">
        <v>7</v>
      </c>
      <c r="O64" s="2" t="s">
        <v>5</v>
      </c>
      <c r="P64" s="2">
        <v>30</v>
      </c>
      <c r="Q64" s="2">
        <v>5</v>
      </c>
      <c r="R64" s="2" t="s">
        <v>6</v>
      </c>
      <c r="S64" s="2">
        <v>8</v>
      </c>
      <c r="T64" s="2">
        <v>0.08</v>
      </c>
      <c r="U64" s="2">
        <v>580.49935029999995</v>
      </c>
      <c r="V64" s="2">
        <v>6.3656098549999998</v>
      </c>
      <c r="W64" s="2">
        <v>24.09355412</v>
      </c>
      <c r="X64" s="2">
        <v>2012</v>
      </c>
      <c r="Y64" s="2">
        <v>70</v>
      </c>
      <c r="AA64" s="2" t="s">
        <v>7</v>
      </c>
      <c r="AB64" s="2" t="s">
        <v>5</v>
      </c>
      <c r="AC64" s="2">
        <v>30</v>
      </c>
      <c r="AD64" s="2">
        <v>5</v>
      </c>
      <c r="AE64" s="2" t="s">
        <v>6</v>
      </c>
      <c r="AF64" s="2">
        <v>8</v>
      </c>
      <c r="AG64" s="2">
        <v>0.08</v>
      </c>
      <c r="AH64" s="2">
        <f t="shared" si="0"/>
        <v>-20.232683599999973</v>
      </c>
      <c r="AI64" s="2">
        <f t="shared" si="1"/>
        <v>63.085397013889036</v>
      </c>
      <c r="AJ64" s="2">
        <v>2012</v>
      </c>
      <c r="AK64" s="2">
        <v>70</v>
      </c>
    </row>
    <row r="65" spans="1:37" x14ac:dyDescent="0.55000000000000004">
      <c r="A65" s="2" t="s">
        <v>7</v>
      </c>
      <c r="B65" s="2" t="s">
        <v>5</v>
      </c>
      <c r="C65" s="2">
        <v>31</v>
      </c>
      <c r="D65" s="2">
        <v>1</v>
      </c>
      <c r="E65" s="2" t="s">
        <v>6</v>
      </c>
      <c r="F65" s="2">
        <v>8</v>
      </c>
      <c r="G65" s="2">
        <v>0.08</v>
      </c>
      <c r="H65" s="2">
        <v>0</v>
      </c>
      <c r="I65" s="2">
        <v>0</v>
      </c>
      <c r="J65" s="2">
        <v>0</v>
      </c>
      <c r="K65" s="2">
        <v>2007</v>
      </c>
      <c r="L65" s="2">
        <v>71</v>
      </c>
      <c r="N65" s="2" t="s">
        <v>7</v>
      </c>
      <c r="O65" s="2" t="s">
        <v>5</v>
      </c>
      <c r="P65" s="2">
        <v>31</v>
      </c>
      <c r="Q65" s="2">
        <v>5</v>
      </c>
      <c r="R65" s="2" t="s">
        <v>6</v>
      </c>
      <c r="S65" s="2">
        <v>8</v>
      </c>
      <c r="T65" s="2">
        <v>0.08</v>
      </c>
      <c r="U65" s="2">
        <v>323.99032080000001</v>
      </c>
      <c r="V65" s="2">
        <v>5.7837953999999998</v>
      </c>
      <c r="W65" s="2">
        <v>17.999731130000001</v>
      </c>
      <c r="X65" s="2">
        <v>2012</v>
      </c>
      <c r="Y65" s="2">
        <v>71</v>
      </c>
      <c r="AA65" s="2" t="s">
        <v>7</v>
      </c>
      <c r="AB65" s="2" t="s">
        <v>5</v>
      </c>
      <c r="AC65" s="2">
        <v>31</v>
      </c>
      <c r="AD65" s="2">
        <v>5</v>
      </c>
      <c r="AE65" s="2" t="s">
        <v>6</v>
      </c>
      <c r="AF65" s="2">
        <v>8</v>
      </c>
      <c r="AG65" s="2">
        <v>0.08</v>
      </c>
      <c r="AH65" s="2">
        <f t="shared" si="0"/>
        <v>-323.99032080000001</v>
      </c>
      <c r="AI65" s="2">
        <f t="shared" si="1"/>
        <v>60.630105386680633</v>
      </c>
      <c r="AJ65" s="2">
        <v>2012</v>
      </c>
      <c r="AK65" s="2">
        <v>71</v>
      </c>
    </row>
    <row r="66" spans="1:37" x14ac:dyDescent="0.55000000000000004">
      <c r="A66" s="2" t="s">
        <v>7</v>
      </c>
      <c r="B66" s="2" t="s">
        <v>5</v>
      </c>
      <c r="C66" s="2">
        <v>33</v>
      </c>
      <c r="D66" s="2">
        <v>1</v>
      </c>
      <c r="E66" s="2" t="s">
        <v>6</v>
      </c>
      <c r="F66" s="2">
        <v>26</v>
      </c>
      <c r="G66" s="2">
        <v>0.26</v>
      </c>
      <c r="H66" s="2">
        <v>2799.84</v>
      </c>
      <c r="I66" s="2">
        <v>7.937674651</v>
      </c>
      <c r="J66" s="2">
        <v>52.913514339999999</v>
      </c>
      <c r="K66" s="2">
        <v>2007</v>
      </c>
      <c r="L66" s="2">
        <v>73</v>
      </c>
      <c r="N66" s="2" t="s">
        <v>7</v>
      </c>
      <c r="O66" s="2" t="s">
        <v>5</v>
      </c>
      <c r="P66" s="2">
        <v>33</v>
      </c>
      <c r="Q66" s="2">
        <v>5</v>
      </c>
      <c r="R66" s="2" t="s">
        <v>6</v>
      </c>
      <c r="S66" s="2">
        <v>26</v>
      </c>
      <c r="T66" s="2">
        <v>0.26</v>
      </c>
      <c r="U66" s="2">
        <v>2202.507807</v>
      </c>
      <c r="V66" s="2">
        <v>7.6978058269999998</v>
      </c>
      <c r="W66" s="2">
        <v>46.930883299999998</v>
      </c>
      <c r="X66" s="2">
        <v>2012</v>
      </c>
      <c r="Y66" s="2">
        <v>73</v>
      </c>
      <c r="AA66" s="2" t="s">
        <v>7</v>
      </c>
      <c r="AB66" s="2" t="s">
        <v>5</v>
      </c>
      <c r="AC66" s="2">
        <v>33</v>
      </c>
      <c r="AD66" s="2">
        <v>5</v>
      </c>
      <c r="AE66" s="2" t="s">
        <v>6</v>
      </c>
      <c r="AF66" s="2">
        <v>26</v>
      </c>
      <c r="AG66" s="2">
        <v>0.26</v>
      </c>
      <c r="AH66" s="2">
        <f t="shared" si="0"/>
        <v>597.33219300000019</v>
      </c>
      <c r="AI66" s="2">
        <f t="shared" si="1"/>
        <v>67.803629644732155</v>
      </c>
      <c r="AJ66" s="2">
        <v>2012</v>
      </c>
      <c r="AK66" s="2">
        <v>73</v>
      </c>
    </row>
    <row r="67" spans="1:37" x14ac:dyDescent="0.55000000000000004">
      <c r="A67" s="2" t="s">
        <v>7</v>
      </c>
      <c r="B67" s="2" t="s">
        <v>5</v>
      </c>
      <c r="C67" s="2">
        <v>34</v>
      </c>
      <c r="D67" s="2">
        <v>1</v>
      </c>
      <c r="E67" s="2" t="s">
        <v>6</v>
      </c>
      <c r="F67" s="2">
        <v>27</v>
      </c>
      <c r="G67" s="2">
        <v>0.27</v>
      </c>
      <c r="H67" s="2">
        <v>1307.413333</v>
      </c>
      <c r="I67" s="2">
        <v>7.1765704860000001</v>
      </c>
      <c r="J67" s="2">
        <v>36.15817105</v>
      </c>
      <c r="K67" s="2">
        <v>2007</v>
      </c>
      <c r="L67" s="2">
        <v>74</v>
      </c>
      <c r="N67" s="2" t="s">
        <v>7</v>
      </c>
      <c r="O67" s="2" t="s">
        <v>5</v>
      </c>
      <c r="P67" s="2">
        <v>34</v>
      </c>
      <c r="Q67" s="2">
        <v>5</v>
      </c>
      <c r="R67" s="2" t="s">
        <v>6</v>
      </c>
      <c r="S67" s="2">
        <v>27</v>
      </c>
      <c r="T67" s="2">
        <v>0.27</v>
      </c>
      <c r="U67" s="2">
        <v>116.1865683</v>
      </c>
      <c r="V67" s="2">
        <v>4.7637672660000003</v>
      </c>
      <c r="W67" s="2">
        <v>10.77898735</v>
      </c>
      <c r="X67" s="2">
        <v>2012</v>
      </c>
      <c r="Y67" s="2">
        <v>74</v>
      </c>
      <c r="AA67" s="2" t="s">
        <v>7</v>
      </c>
      <c r="AB67" s="2" t="s">
        <v>5</v>
      </c>
      <c r="AC67" s="2">
        <v>34</v>
      </c>
      <c r="AD67" s="2">
        <v>5</v>
      </c>
      <c r="AE67" s="2" t="s">
        <v>6</v>
      </c>
      <c r="AF67" s="2">
        <v>27</v>
      </c>
      <c r="AG67" s="2">
        <v>0.27</v>
      </c>
      <c r="AH67" s="2">
        <f t="shared" si="0"/>
        <v>1191.2267646999999</v>
      </c>
      <c r="AI67" s="2">
        <f t="shared" si="1"/>
        <v>72.050168387728277</v>
      </c>
      <c r="AJ67" s="2">
        <v>2012</v>
      </c>
      <c r="AK67" s="2">
        <v>74</v>
      </c>
    </row>
    <row r="68" spans="1:37" x14ac:dyDescent="0.55000000000000004">
      <c r="A68" s="2" t="s">
        <v>7</v>
      </c>
      <c r="B68" s="2" t="s">
        <v>5</v>
      </c>
      <c r="C68" s="2">
        <v>4</v>
      </c>
      <c r="D68" s="2">
        <v>1</v>
      </c>
      <c r="E68" s="2" t="s">
        <v>9</v>
      </c>
      <c r="F68" s="2">
        <v>5</v>
      </c>
      <c r="G68" s="2">
        <v>0.05</v>
      </c>
      <c r="H68" s="2">
        <v>3089.3866670000002</v>
      </c>
      <c r="I68" s="2">
        <v>8.0360514970000008</v>
      </c>
      <c r="J68" s="2">
        <v>55.582251360000001</v>
      </c>
      <c r="K68" s="2">
        <v>2007</v>
      </c>
      <c r="L68" s="2">
        <v>44</v>
      </c>
      <c r="N68" s="2" t="s">
        <v>7</v>
      </c>
      <c r="O68" s="2" t="s">
        <v>5</v>
      </c>
      <c r="P68" s="2">
        <v>4</v>
      </c>
      <c r="Q68" s="2">
        <v>5</v>
      </c>
      <c r="R68" s="2" t="s">
        <v>9</v>
      </c>
      <c r="S68" s="2">
        <v>5</v>
      </c>
      <c r="T68" s="2">
        <v>0.05</v>
      </c>
      <c r="U68" s="2">
        <v>2072.48</v>
      </c>
      <c r="V68" s="2">
        <v>7.6369836339999999</v>
      </c>
      <c r="W68" s="2">
        <v>45.524498899999998</v>
      </c>
      <c r="X68" s="2">
        <v>2012</v>
      </c>
      <c r="Y68" s="2">
        <v>44</v>
      </c>
      <c r="AA68" s="2" t="s">
        <v>7</v>
      </c>
      <c r="AB68" s="2" t="s">
        <v>5</v>
      </c>
      <c r="AC68" s="2">
        <v>4</v>
      </c>
      <c r="AD68" s="2">
        <v>5</v>
      </c>
      <c r="AE68" s="2" t="s">
        <v>9</v>
      </c>
      <c r="AF68" s="2">
        <v>5</v>
      </c>
      <c r="AG68" s="2">
        <v>0.05</v>
      </c>
      <c r="AH68" s="2">
        <f t="shared" si="0"/>
        <v>1016.9066670000002</v>
      </c>
      <c r="AI68" s="2">
        <f t="shared" si="1"/>
        <v>70.830125419908725</v>
      </c>
      <c r="AJ68" s="2">
        <v>2012</v>
      </c>
      <c r="AK68" s="2">
        <v>44</v>
      </c>
    </row>
    <row r="69" spans="1:37" x14ac:dyDescent="0.55000000000000004">
      <c r="A69" s="2" t="s">
        <v>7</v>
      </c>
      <c r="B69" s="2" t="s">
        <v>5</v>
      </c>
      <c r="C69" s="2">
        <v>5</v>
      </c>
      <c r="D69" s="2">
        <v>1</v>
      </c>
      <c r="E69" s="2" t="s">
        <v>9</v>
      </c>
      <c r="F69" s="2">
        <v>3</v>
      </c>
      <c r="G69" s="2">
        <v>0.03</v>
      </c>
      <c r="H69" s="2">
        <v>2509.5466670000001</v>
      </c>
      <c r="I69" s="2">
        <v>7.8282558040000003</v>
      </c>
      <c r="J69" s="2">
        <v>50.095375699999998</v>
      </c>
      <c r="K69" s="2">
        <v>2007</v>
      </c>
      <c r="L69" s="2">
        <v>45</v>
      </c>
      <c r="N69" s="2" t="s">
        <v>7</v>
      </c>
      <c r="O69" s="2" t="s">
        <v>5</v>
      </c>
      <c r="P69" s="2">
        <v>5</v>
      </c>
      <c r="Q69" s="2">
        <v>5</v>
      </c>
      <c r="R69" s="2" t="s">
        <v>9</v>
      </c>
      <c r="S69" s="2">
        <v>3</v>
      </c>
      <c r="T69" s="2">
        <v>0.03</v>
      </c>
      <c r="U69" s="2">
        <v>2104.8000000000002</v>
      </c>
      <c r="V69" s="2">
        <v>7.6524507210000001</v>
      </c>
      <c r="W69" s="2">
        <v>45.878099349999999</v>
      </c>
      <c r="X69" s="2">
        <v>2012</v>
      </c>
      <c r="Y69" s="2">
        <v>45</v>
      </c>
      <c r="AA69" s="2" t="s">
        <v>7</v>
      </c>
      <c r="AB69" s="2" t="s">
        <v>5</v>
      </c>
      <c r="AC69" s="2">
        <v>5</v>
      </c>
      <c r="AD69" s="2">
        <v>5</v>
      </c>
      <c r="AE69" s="2" t="s">
        <v>9</v>
      </c>
      <c r="AF69" s="2">
        <v>3</v>
      </c>
      <c r="AG69" s="2">
        <v>0.03</v>
      </c>
      <c r="AH69" s="2">
        <f t="shared" si="0"/>
        <v>404.74666699999989</v>
      </c>
      <c r="AI69" s="2">
        <f t="shared" si="1"/>
        <v>66.368265511462624</v>
      </c>
      <c r="AJ69" s="2">
        <v>2012</v>
      </c>
      <c r="AK69" s="2">
        <v>45</v>
      </c>
    </row>
    <row r="70" spans="1:37" x14ac:dyDescent="0.55000000000000004">
      <c r="A70" s="2" t="s">
        <v>7</v>
      </c>
      <c r="B70" s="2" t="s">
        <v>5</v>
      </c>
      <c r="C70" s="2">
        <v>6</v>
      </c>
      <c r="D70" s="2">
        <v>1</v>
      </c>
      <c r="E70" s="2" t="s">
        <v>9</v>
      </c>
      <c r="F70" s="2">
        <v>6</v>
      </c>
      <c r="G70" s="2">
        <v>0.06</v>
      </c>
      <c r="H70" s="2">
        <v>1305.28</v>
      </c>
      <c r="I70" s="2">
        <v>7.1749386819999996</v>
      </c>
      <c r="J70" s="2">
        <v>36.128658979999997</v>
      </c>
      <c r="K70" s="2">
        <v>2007</v>
      </c>
      <c r="L70" s="2">
        <v>46</v>
      </c>
      <c r="N70" s="2" t="s">
        <v>7</v>
      </c>
      <c r="O70" s="2" t="s">
        <v>5</v>
      </c>
      <c r="P70" s="2">
        <v>6</v>
      </c>
      <c r="Q70" s="2">
        <v>5</v>
      </c>
      <c r="R70" s="2" t="s">
        <v>9</v>
      </c>
      <c r="S70" s="2">
        <v>6</v>
      </c>
      <c r="T70" s="2">
        <v>0.06</v>
      </c>
      <c r="U70" s="2">
        <v>2996.32</v>
      </c>
      <c r="V70" s="2">
        <v>8.0054738350000001</v>
      </c>
      <c r="W70" s="2">
        <v>54.738651789999999</v>
      </c>
      <c r="X70" s="2">
        <v>2012</v>
      </c>
      <c r="Y70" s="2">
        <v>46</v>
      </c>
      <c r="AA70" s="2" t="s">
        <v>7</v>
      </c>
      <c r="AB70" s="2" t="s">
        <v>5</v>
      </c>
      <c r="AC70" s="2">
        <v>6</v>
      </c>
      <c r="AD70" s="2">
        <v>5</v>
      </c>
      <c r="AE70" s="2" t="s">
        <v>9</v>
      </c>
      <c r="AF70" s="2">
        <v>6</v>
      </c>
      <c r="AG70" s="2">
        <v>0.06</v>
      </c>
      <c r="AH70" s="2">
        <f t="shared" si="0"/>
        <v>-1691.0400000000002</v>
      </c>
      <c r="AI70" s="2">
        <f t="shared" si="1"/>
        <v>48.051638889844327</v>
      </c>
      <c r="AJ70" s="2">
        <v>2012</v>
      </c>
      <c r="AK70" s="2">
        <v>46</v>
      </c>
    </row>
    <row r="71" spans="1:37" x14ac:dyDescent="0.55000000000000004">
      <c r="A71" s="2" t="s">
        <v>7</v>
      </c>
      <c r="B71" s="2" t="s">
        <v>5</v>
      </c>
      <c r="C71" s="2">
        <v>10</v>
      </c>
      <c r="D71" s="2">
        <v>1</v>
      </c>
      <c r="E71" s="2" t="s">
        <v>9</v>
      </c>
      <c r="F71" s="2">
        <v>18</v>
      </c>
      <c r="G71" s="2">
        <v>0.18</v>
      </c>
      <c r="H71" s="2">
        <v>3763.36</v>
      </c>
      <c r="I71" s="2">
        <v>8.2333331390000009</v>
      </c>
      <c r="J71" s="2">
        <v>61.34623053</v>
      </c>
      <c r="K71" s="2">
        <v>2007</v>
      </c>
      <c r="L71" s="2">
        <v>50</v>
      </c>
      <c r="N71" s="2" t="s">
        <v>7</v>
      </c>
      <c r="O71" s="2" t="s">
        <v>5</v>
      </c>
      <c r="P71" s="2">
        <v>10</v>
      </c>
      <c r="Q71" s="2">
        <v>5</v>
      </c>
      <c r="R71" s="2" t="s">
        <v>9</v>
      </c>
      <c r="S71" s="2">
        <v>18</v>
      </c>
      <c r="T71" s="2">
        <v>0.18</v>
      </c>
      <c r="U71" s="2">
        <v>1852.16</v>
      </c>
      <c r="V71" s="2">
        <v>7.5246475689999999</v>
      </c>
      <c r="W71" s="2">
        <v>43.036728500000002</v>
      </c>
      <c r="X71" s="2">
        <v>2012</v>
      </c>
      <c r="Y71" s="2">
        <v>50</v>
      </c>
      <c r="AA71" s="2" t="s">
        <v>7</v>
      </c>
      <c r="AB71" s="2" t="s">
        <v>5</v>
      </c>
      <c r="AC71" s="2">
        <v>10</v>
      </c>
      <c r="AD71" s="2">
        <v>5</v>
      </c>
      <c r="AE71" s="2" t="s">
        <v>9</v>
      </c>
      <c r="AF71" s="2">
        <v>18</v>
      </c>
      <c r="AG71" s="2">
        <v>0.18</v>
      </c>
      <c r="AH71" s="2">
        <f t="shared" si="0"/>
        <v>1911.2</v>
      </c>
      <c r="AI71" s="2">
        <f t="shared" si="1"/>
        <v>76.884328702278466</v>
      </c>
      <c r="AJ71" s="2">
        <v>2012</v>
      </c>
      <c r="AK71" s="2">
        <v>50</v>
      </c>
    </row>
    <row r="72" spans="1:37" x14ac:dyDescent="0.55000000000000004">
      <c r="A72" s="2" t="s">
        <v>7</v>
      </c>
      <c r="B72" s="2" t="s">
        <v>5</v>
      </c>
      <c r="C72" s="2">
        <v>12</v>
      </c>
      <c r="D72" s="2">
        <v>1</v>
      </c>
      <c r="E72" s="2" t="s">
        <v>9</v>
      </c>
      <c r="F72" s="2">
        <v>11</v>
      </c>
      <c r="G72" s="2">
        <v>0.11</v>
      </c>
      <c r="H72" s="2">
        <v>213.6</v>
      </c>
      <c r="I72" s="2">
        <v>5.3687758299999997</v>
      </c>
      <c r="J72" s="2">
        <v>14.61506073</v>
      </c>
      <c r="K72" s="2">
        <v>2007</v>
      </c>
      <c r="L72" s="2">
        <v>52</v>
      </c>
      <c r="N72" s="2" t="s">
        <v>7</v>
      </c>
      <c r="O72" s="2" t="s">
        <v>5</v>
      </c>
      <c r="P72" s="2">
        <v>12</v>
      </c>
      <c r="Q72" s="2">
        <v>5</v>
      </c>
      <c r="R72" s="2" t="s">
        <v>9</v>
      </c>
      <c r="S72" s="2">
        <v>11</v>
      </c>
      <c r="T72" s="2">
        <v>0.11</v>
      </c>
      <c r="U72" s="2">
        <v>1933.5466670000001</v>
      </c>
      <c r="V72" s="2">
        <v>7.5676282969999997</v>
      </c>
      <c r="W72" s="2">
        <v>43.972112379999999</v>
      </c>
      <c r="X72" s="2">
        <v>2012</v>
      </c>
      <c r="Y72" s="2">
        <v>52</v>
      </c>
      <c r="AA72" s="2" t="s">
        <v>7</v>
      </c>
      <c r="AB72" s="2" t="s">
        <v>5</v>
      </c>
      <c r="AC72" s="2">
        <v>12</v>
      </c>
      <c r="AD72" s="2">
        <v>5</v>
      </c>
      <c r="AE72" s="2" t="s">
        <v>9</v>
      </c>
      <c r="AF72" s="2">
        <v>11</v>
      </c>
      <c r="AG72" s="2">
        <v>0.11</v>
      </c>
      <c r="AH72" s="2">
        <f t="shared" ref="AH72:AH135" si="2">H72-U72</f>
        <v>-1719.9466670000002</v>
      </c>
      <c r="AI72" s="2">
        <f t="shared" ref="AI72:AI135" si="3">SQRT(AH72+4000)</f>
        <v>47.749904010374721</v>
      </c>
      <c r="AJ72" s="2">
        <v>2012</v>
      </c>
      <c r="AK72" s="2">
        <v>52</v>
      </c>
    </row>
    <row r="73" spans="1:37" x14ac:dyDescent="0.55000000000000004">
      <c r="A73" s="2" t="s">
        <v>7</v>
      </c>
      <c r="B73" s="2" t="s">
        <v>5</v>
      </c>
      <c r="C73" s="2">
        <v>13</v>
      </c>
      <c r="D73" s="2">
        <v>1</v>
      </c>
      <c r="E73" s="2" t="s">
        <v>9</v>
      </c>
      <c r="F73" s="2">
        <v>11</v>
      </c>
      <c r="G73" s="2">
        <v>0.11</v>
      </c>
      <c r="H73" s="2">
        <v>587.67999999999995</v>
      </c>
      <c r="I73" s="2">
        <v>6.3778827419999997</v>
      </c>
      <c r="J73" s="2">
        <v>24.242112120000002</v>
      </c>
      <c r="K73" s="2">
        <v>2007</v>
      </c>
      <c r="L73" s="2">
        <v>53</v>
      </c>
      <c r="N73" s="2" t="s">
        <v>7</v>
      </c>
      <c r="O73" s="2" t="s">
        <v>5</v>
      </c>
      <c r="P73" s="2">
        <v>13</v>
      </c>
      <c r="Q73" s="2">
        <v>5</v>
      </c>
      <c r="R73" s="2" t="s">
        <v>9</v>
      </c>
      <c r="S73" s="2">
        <v>11</v>
      </c>
      <c r="T73" s="2">
        <v>0.11</v>
      </c>
      <c r="U73" s="2">
        <v>1385.4933329999999</v>
      </c>
      <c r="V73" s="2">
        <v>7.2345330570000002</v>
      </c>
      <c r="W73" s="2">
        <v>37.222215579999997</v>
      </c>
      <c r="X73" s="2">
        <v>2012</v>
      </c>
      <c r="Y73" s="2">
        <v>53</v>
      </c>
      <c r="AA73" s="2" t="s">
        <v>7</v>
      </c>
      <c r="AB73" s="2" t="s">
        <v>5</v>
      </c>
      <c r="AC73" s="2">
        <v>13</v>
      </c>
      <c r="AD73" s="2">
        <v>5</v>
      </c>
      <c r="AE73" s="2" t="s">
        <v>9</v>
      </c>
      <c r="AF73" s="2">
        <v>11</v>
      </c>
      <c r="AG73" s="2">
        <v>0.11</v>
      </c>
      <c r="AH73" s="2">
        <f t="shared" si="2"/>
        <v>-797.81333299999994</v>
      </c>
      <c r="AI73" s="2">
        <f t="shared" si="3"/>
        <v>56.587866782553306</v>
      </c>
      <c r="AJ73" s="2">
        <v>2012</v>
      </c>
      <c r="AK73" s="2">
        <v>53</v>
      </c>
    </row>
    <row r="74" spans="1:37" x14ac:dyDescent="0.55000000000000004">
      <c r="A74" s="2" t="s">
        <v>7</v>
      </c>
      <c r="B74" s="2" t="s">
        <v>5</v>
      </c>
      <c r="C74" s="2">
        <v>17</v>
      </c>
      <c r="D74" s="2">
        <v>1</v>
      </c>
      <c r="E74" s="2" t="s">
        <v>9</v>
      </c>
      <c r="F74" s="2">
        <v>25</v>
      </c>
      <c r="G74" s="2">
        <v>0.25</v>
      </c>
      <c r="H74" s="2">
        <v>6349.4933330000003</v>
      </c>
      <c r="I74" s="2">
        <v>8.7562877790000009</v>
      </c>
      <c r="J74" s="2">
        <v>79.683708080000002</v>
      </c>
      <c r="K74" s="2">
        <v>2007</v>
      </c>
      <c r="L74" s="2">
        <v>57</v>
      </c>
      <c r="N74" s="2" t="s">
        <v>7</v>
      </c>
      <c r="O74" s="2" t="s">
        <v>5</v>
      </c>
      <c r="P74" s="2">
        <v>17</v>
      </c>
      <c r="Q74" s="2">
        <v>5</v>
      </c>
      <c r="R74" s="2" t="s">
        <v>9</v>
      </c>
      <c r="S74" s="2">
        <v>25</v>
      </c>
      <c r="T74" s="2">
        <v>0.25</v>
      </c>
      <c r="U74" s="2">
        <v>6611.7866670000003</v>
      </c>
      <c r="V74" s="2">
        <v>8.7967604280000007</v>
      </c>
      <c r="W74" s="2">
        <v>81.312893610000003</v>
      </c>
      <c r="X74" s="2">
        <v>2012</v>
      </c>
      <c r="Y74" s="2">
        <v>57</v>
      </c>
      <c r="AA74" s="2" t="s">
        <v>7</v>
      </c>
      <c r="AB74" s="2" t="s">
        <v>5</v>
      </c>
      <c r="AC74" s="2">
        <v>17</v>
      </c>
      <c r="AD74" s="2">
        <v>5</v>
      </c>
      <c r="AE74" s="2" t="s">
        <v>9</v>
      </c>
      <c r="AF74" s="2">
        <v>25</v>
      </c>
      <c r="AG74" s="2">
        <v>0.25</v>
      </c>
      <c r="AH74" s="2">
        <f t="shared" si="2"/>
        <v>-262.29333399999996</v>
      </c>
      <c r="AI74" s="2">
        <f t="shared" si="3"/>
        <v>61.136786520064987</v>
      </c>
      <c r="AJ74" s="2">
        <v>2012</v>
      </c>
      <c r="AK74" s="2">
        <v>57</v>
      </c>
    </row>
    <row r="75" spans="1:37" x14ac:dyDescent="0.55000000000000004">
      <c r="A75" s="2" t="s">
        <v>7</v>
      </c>
      <c r="B75" s="2" t="s">
        <v>5</v>
      </c>
      <c r="C75" s="2">
        <v>18</v>
      </c>
      <c r="D75" s="2">
        <v>1</v>
      </c>
      <c r="E75" s="2" t="s">
        <v>9</v>
      </c>
      <c r="F75" s="2">
        <v>14.000000000000002</v>
      </c>
      <c r="G75" s="2">
        <v>0.14000000000000001</v>
      </c>
      <c r="H75" s="2">
        <v>4931.9466670000002</v>
      </c>
      <c r="I75" s="2">
        <v>8.5036917899999995</v>
      </c>
      <c r="J75" s="2">
        <v>70.227819749999995</v>
      </c>
      <c r="K75" s="2">
        <v>2007</v>
      </c>
      <c r="L75" s="2">
        <v>58</v>
      </c>
      <c r="N75" s="2" t="s">
        <v>7</v>
      </c>
      <c r="O75" s="2" t="s">
        <v>5</v>
      </c>
      <c r="P75" s="2">
        <v>18</v>
      </c>
      <c r="Q75" s="2">
        <v>5</v>
      </c>
      <c r="R75" s="2" t="s">
        <v>9</v>
      </c>
      <c r="S75" s="2">
        <v>14.000000000000002</v>
      </c>
      <c r="T75" s="2">
        <v>0.14000000000000001</v>
      </c>
      <c r="U75" s="2">
        <v>2870.4</v>
      </c>
      <c r="V75" s="2">
        <v>7.9625549949999996</v>
      </c>
      <c r="W75" s="2">
        <v>53.576114080000004</v>
      </c>
      <c r="X75" s="2">
        <v>2012</v>
      </c>
      <c r="Y75" s="2">
        <v>58</v>
      </c>
      <c r="AA75" s="2" t="s">
        <v>7</v>
      </c>
      <c r="AB75" s="2" t="s">
        <v>5</v>
      </c>
      <c r="AC75" s="2">
        <v>18</v>
      </c>
      <c r="AD75" s="2">
        <v>5</v>
      </c>
      <c r="AE75" s="2" t="s">
        <v>9</v>
      </c>
      <c r="AF75" s="2">
        <v>14.000000000000002</v>
      </c>
      <c r="AG75" s="2">
        <v>0.14000000000000001</v>
      </c>
      <c r="AH75" s="2">
        <f t="shared" si="2"/>
        <v>2061.5466670000001</v>
      </c>
      <c r="AI75" s="2">
        <f t="shared" si="3"/>
        <v>77.855935335721199</v>
      </c>
      <c r="AJ75" s="2">
        <v>2012</v>
      </c>
      <c r="AK75" s="2">
        <v>58</v>
      </c>
    </row>
    <row r="76" spans="1:37" x14ac:dyDescent="0.55000000000000004">
      <c r="A76" s="2" t="s">
        <v>7</v>
      </c>
      <c r="B76" s="2" t="s">
        <v>5</v>
      </c>
      <c r="C76" s="2">
        <v>19</v>
      </c>
      <c r="D76" s="2">
        <v>1</v>
      </c>
      <c r="E76" s="2" t="s">
        <v>9</v>
      </c>
      <c r="F76" s="2">
        <v>18</v>
      </c>
      <c r="G76" s="2">
        <v>0.18</v>
      </c>
      <c r="H76" s="2">
        <v>6180</v>
      </c>
      <c r="I76" s="2">
        <v>8.7292353499999997</v>
      </c>
      <c r="J76" s="2">
        <v>78.612976029999999</v>
      </c>
      <c r="K76" s="2">
        <v>2007</v>
      </c>
      <c r="L76" s="2">
        <v>59</v>
      </c>
      <c r="N76" s="2" t="s">
        <v>7</v>
      </c>
      <c r="O76" s="2" t="s">
        <v>5</v>
      </c>
      <c r="P76" s="2">
        <v>19</v>
      </c>
      <c r="Q76" s="2">
        <v>5</v>
      </c>
      <c r="R76" s="2" t="s">
        <v>9</v>
      </c>
      <c r="S76" s="2">
        <v>18</v>
      </c>
      <c r="T76" s="2">
        <v>0.18</v>
      </c>
      <c r="U76" s="2">
        <v>4505.12</v>
      </c>
      <c r="V76" s="2">
        <v>8.4131917519999995</v>
      </c>
      <c r="W76" s="2">
        <v>67.120190699999995</v>
      </c>
      <c r="X76" s="2">
        <v>2012</v>
      </c>
      <c r="Y76" s="2">
        <v>59</v>
      </c>
      <c r="AA76" s="2" t="s">
        <v>7</v>
      </c>
      <c r="AB76" s="2" t="s">
        <v>5</v>
      </c>
      <c r="AC76" s="2">
        <v>19</v>
      </c>
      <c r="AD76" s="2">
        <v>5</v>
      </c>
      <c r="AE76" s="2" t="s">
        <v>9</v>
      </c>
      <c r="AF76" s="2">
        <v>18</v>
      </c>
      <c r="AG76" s="2">
        <v>0.18</v>
      </c>
      <c r="AH76" s="2">
        <f t="shared" si="2"/>
        <v>1674.88</v>
      </c>
      <c r="AI76" s="2">
        <f t="shared" si="3"/>
        <v>75.331799394412457</v>
      </c>
      <c r="AJ76" s="2">
        <v>2012</v>
      </c>
      <c r="AK76" s="2">
        <v>59</v>
      </c>
    </row>
    <row r="77" spans="1:37" x14ac:dyDescent="0.55000000000000004">
      <c r="A77" s="2" t="s">
        <v>7</v>
      </c>
      <c r="B77" s="2" t="s">
        <v>5</v>
      </c>
      <c r="C77" s="2">
        <v>22</v>
      </c>
      <c r="D77" s="2">
        <v>1</v>
      </c>
      <c r="E77" s="2" t="s">
        <v>9</v>
      </c>
      <c r="F77" s="2">
        <v>12</v>
      </c>
      <c r="G77" s="2">
        <v>0.12</v>
      </c>
      <c r="H77" s="2">
        <v>1530.4533329999999</v>
      </c>
      <c r="I77" s="2">
        <v>7.3339724549999996</v>
      </c>
      <c r="J77" s="2">
        <v>39.121008850000003</v>
      </c>
      <c r="K77" s="2">
        <v>2007</v>
      </c>
      <c r="L77" s="2">
        <v>62</v>
      </c>
      <c r="N77" s="2" t="s">
        <v>7</v>
      </c>
      <c r="O77" s="2" t="s">
        <v>5</v>
      </c>
      <c r="P77" s="2">
        <v>22</v>
      </c>
      <c r="Q77" s="2">
        <v>5</v>
      </c>
      <c r="R77" s="2" t="s">
        <v>9</v>
      </c>
      <c r="S77" s="2">
        <v>12</v>
      </c>
      <c r="T77" s="2">
        <v>0.12</v>
      </c>
      <c r="U77" s="2">
        <v>1987.573333</v>
      </c>
      <c r="V77" s="2">
        <v>7.595172743</v>
      </c>
      <c r="W77" s="2">
        <v>44.582208710000003</v>
      </c>
      <c r="X77" s="2">
        <v>2012</v>
      </c>
      <c r="Y77" s="2">
        <v>62</v>
      </c>
      <c r="AA77" s="2" t="s">
        <v>7</v>
      </c>
      <c r="AB77" s="2" t="s">
        <v>5</v>
      </c>
      <c r="AC77" s="2">
        <v>22</v>
      </c>
      <c r="AD77" s="2">
        <v>5</v>
      </c>
      <c r="AE77" s="2" t="s">
        <v>9</v>
      </c>
      <c r="AF77" s="2">
        <v>12</v>
      </c>
      <c r="AG77" s="2">
        <v>0.12</v>
      </c>
      <c r="AH77" s="2">
        <f t="shared" si="2"/>
        <v>-457.12000000000012</v>
      </c>
      <c r="AI77" s="2">
        <f t="shared" si="3"/>
        <v>59.522096737262203</v>
      </c>
      <c r="AJ77" s="2">
        <v>2012</v>
      </c>
      <c r="AK77" s="2">
        <v>62</v>
      </c>
    </row>
    <row r="78" spans="1:37" x14ac:dyDescent="0.55000000000000004">
      <c r="A78" s="2" t="s">
        <v>7</v>
      </c>
      <c r="B78" s="2" t="s">
        <v>5</v>
      </c>
      <c r="C78" s="2">
        <v>24</v>
      </c>
      <c r="D78" s="2">
        <v>1</v>
      </c>
      <c r="E78" s="2" t="s">
        <v>9</v>
      </c>
      <c r="F78" s="2">
        <v>18</v>
      </c>
      <c r="G78" s="2">
        <v>0.18</v>
      </c>
      <c r="H78" s="2">
        <v>3182.5066670000001</v>
      </c>
      <c r="I78" s="2">
        <v>8.0657385940000008</v>
      </c>
      <c r="J78" s="2">
        <v>56.413709920000002</v>
      </c>
      <c r="K78" s="2">
        <v>2007</v>
      </c>
      <c r="L78" s="2">
        <v>64</v>
      </c>
      <c r="N78" s="2" t="s">
        <v>7</v>
      </c>
      <c r="O78" s="2" t="s">
        <v>5</v>
      </c>
      <c r="P78" s="2">
        <v>24</v>
      </c>
      <c r="Q78" s="2">
        <v>5</v>
      </c>
      <c r="R78" s="2" t="s">
        <v>9</v>
      </c>
      <c r="S78" s="2">
        <v>18</v>
      </c>
      <c r="T78" s="2">
        <v>0.18</v>
      </c>
      <c r="U78" s="2">
        <v>4325.3866669999998</v>
      </c>
      <c r="V78" s="2">
        <v>8.3724879849999994</v>
      </c>
      <c r="W78" s="2">
        <v>65.767671899999996</v>
      </c>
      <c r="X78" s="2">
        <v>2012</v>
      </c>
      <c r="Y78" s="2">
        <v>64</v>
      </c>
      <c r="AA78" s="2" t="s">
        <v>7</v>
      </c>
      <c r="AB78" s="2" t="s">
        <v>5</v>
      </c>
      <c r="AC78" s="2">
        <v>24</v>
      </c>
      <c r="AD78" s="2">
        <v>5</v>
      </c>
      <c r="AE78" s="2" t="s">
        <v>9</v>
      </c>
      <c r="AF78" s="2">
        <v>18</v>
      </c>
      <c r="AG78" s="2">
        <v>0.18</v>
      </c>
      <c r="AH78" s="2">
        <f t="shared" si="2"/>
        <v>-1142.8799999999997</v>
      </c>
      <c r="AI78" s="2">
        <f t="shared" si="3"/>
        <v>53.452034573063727</v>
      </c>
      <c r="AJ78" s="2">
        <v>2012</v>
      </c>
      <c r="AK78" s="2">
        <v>64</v>
      </c>
    </row>
    <row r="79" spans="1:37" x14ac:dyDescent="0.55000000000000004">
      <c r="A79" s="2" t="s">
        <v>7</v>
      </c>
      <c r="B79" s="2" t="s">
        <v>5</v>
      </c>
      <c r="C79" s="2">
        <v>26</v>
      </c>
      <c r="D79" s="2">
        <v>1</v>
      </c>
      <c r="E79" s="2" t="s">
        <v>9</v>
      </c>
      <c r="F79" s="2">
        <v>32</v>
      </c>
      <c r="G79" s="2">
        <v>0.32</v>
      </c>
      <c r="H79" s="2">
        <v>10911.573329999999</v>
      </c>
      <c r="I79" s="2">
        <v>9.2976709199999998</v>
      </c>
      <c r="J79" s="2">
        <v>104.4584766</v>
      </c>
      <c r="K79" s="2">
        <v>2007</v>
      </c>
      <c r="L79" s="2">
        <v>66</v>
      </c>
      <c r="N79" s="2" t="s">
        <v>7</v>
      </c>
      <c r="O79" s="2" t="s">
        <v>5</v>
      </c>
      <c r="P79" s="2">
        <v>26</v>
      </c>
      <c r="Q79" s="2">
        <v>5</v>
      </c>
      <c r="R79" s="2" t="s">
        <v>9</v>
      </c>
      <c r="S79" s="2">
        <v>32</v>
      </c>
      <c r="T79" s="2">
        <v>0.32</v>
      </c>
      <c r="U79" s="2">
        <v>7121.0666670000001</v>
      </c>
      <c r="V79" s="2">
        <v>8.8709532249999992</v>
      </c>
      <c r="W79" s="2">
        <v>84.386412809999996</v>
      </c>
      <c r="X79" s="2">
        <v>2012</v>
      </c>
      <c r="Y79" s="2">
        <v>66</v>
      </c>
      <c r="AA79" s="2" t="s">
        <v>7</v>
      </c>
      <c r="AB79" s="2" t="s">
        <v>5</v>
      </c>
      <c r="AC79" s="2">
        <v>26</v>
      </c>
      <c r="AD79" s="2">
        <v>5</v>
      </c>
      <c r="AE79" s="2" t="s">
        <v>9</v>
      </c>
      <c r="AF79" s="2">
        <v>32</v>
      </c>
      <c r="AG79" s="2">
        <v>0.32</v>
      </c>
      <c r="AH79" s="2">
        <f t="shared" si="2"/>
        <v>3790.5066629999992</v>
      </c>
      <c r="AI79" s="2">
        <f t="shared" si="3"/>
        <v>88.263846862687785</v>
      </c>
      <c r="AJ79" s="2">
        <v>2012</v>
      </c>
      <c r="AK79" s="2">
        <v>66</v>
      </c>
    </row>
    <row r="80" spans="1:37" x14ac:dyDescent="0.55000000000000004">
      <c r="A80" s="2" t="s">
        <v>7</v>
      </c>
      <c r="B80" s="2" t="s">
        <v>5</v>
      </c>
      <c r="C80" s="2">
        <v>30</v>
      </c>
      <c r="D80" s="2">
        <v>1</v>
      </c>
      <c r="E80" s="2" t="s">
        <v>9</v>
      </c>
      <c r="F80" s="2">
        <v>8</v>
      </c>
      <c r="G80" s="2">
        <v>0.08</v>
      </c>
      <c r="H80" s="2">
        <v>2090.7199999999998</v>
      </c>
      <c r="I80" s="2">
        <v>7.6457419729999998</v>
      </c>
      <c r="J80" s="2">
        <v>45.724391740000002</v>
      </c>
      <c r="K80" s="2">
        <v>2007</v>
      </c>
      <c r="L80" s="2">
        <v>70</v>
      </c>
      <c r="N80" s="2" t="s">
        <v>7</v>
      </c>
      <c r="O80" s="2" t="s">
        <v>5</v>
      </c>
      <c r="P80" s="2">
        <v>30</v>
      </c>
      <c r="Q80" s="2">
        <v>5</v>
      </c>
      <c r="R80" s="2" t="s">
        <v>9</v>
      </c>
      <c r="S80" s="2">
        <v>8</v>
      </c>
      <c r="T80" s="2">
        <v>0.08</v>
      </c>
      <c r="U80" s="2">
        <v>1309.44</v>
      </c>
      <c r="V80" s="2">
        <v>7.1781182379999997</v>
      </c>
      <c r="W80" s="2">
        <v>36.186185209999998</v>
      </c>
      <c r="X80" s="2">
        <v>2012</v>
      </c>
      <c r="Y80" s="2">
        <v>70</v>
      </c>
      <c r="AA80" s="2" t="s">
        <v>7</v>
      </c>
      <c r="AB80" s="2" t="s">
        <v>5</v>
      </c>
      <c r="AC80" s="2">
        <v>30</v>
      </c>
      <c r="AD80" s="2">
        <v>5</v>
      </c>
      <c r="AE80" s="2" t="s">
        <v>9</v>
      </c>
      <c r="AF80" s="2">
        <v>8</v>
      </c>
      <c r="AG80" s="2">
        <v>0.08</v>
      </c>
      <c r="AH80" s="2">
        <f t="shared" si="2"/>
        <v>781.27999999999975</v>
      </c>
      <c r="AI80" s="2">
        <f t="shared" si="3"/>
        <v>69.146800359814193</v>
      </c>
      <c r="AJ80" s="2">
        <v>2012</v>
      </c>
      <c r="AK80" s="2">
        <v>70</v>
      </c>
    </row>
    <row r="81" spans="1:37" x14ac:dyDescent="0.55000000000000004">
      <c r="A81" s="2" t="s">
        <v>7</v>
      </c>
      <c r="B81" s="2" t="s">
        <v>5</v>
      </c>
      <c r="C81" s="2">
        <v>31</v>
      </c>
      <c r="D81" s="2">
        <v>1</v>
      </c>
      <c r="E81" s="2" t="s">
        <v>9</v>
      </c>
      <c r="F81" s="2">
        <v>8</v>
      </c>
      <c r="G81" s="2">
        <v>0.08</v>
      </c>
      <c r="H81" s="2">
        <v>627.89333329999999</v>
      </c>
      <c r="I81" s="2">
        <v>6.4439616610000003</v>
      </c>
      <c r="J81" s="2">
        <v>25.057799849999999</v>
      </c>
      <c r="K81" s="2">
        <v>2007</v>
      </c>
      <c r="L81" s="2">
        <v>71</v>
      </c>
      <c r="N81" s="2" t="s">
        <v>7</v>
      </c>
      <c r="O81" s="2" t="s">
        <v>5</v>
      </c>
      <c r="P81" s="2">
        <v>31</v>
      </c>
      <c r="Q81" s="2">
        <v>5</v>
      </c>
      <c r="R81" s="2" t="s">
        <v>9</v>
      </c>
      <c r="S81" s="2">
        <v>8</v>
      </c>
      <c r="T81" s="2">
        <v>0.08</v>
      </c>
      <c r="U81" s="2">
        <v>327.73333330000003</v>
      </c>
      <c r="V81" s="2">
        <v>5.7952468850000001</v>
      </c>
      <c r="W81" s="2">
        <v>18.103406679999999</v>
      </c>
      <c r="X81" s="2">
        <v>2012</v>
      </c>
      <c r="Y81" s="2">
        <v>71</v>
      </c>
      <c r="AA81" s="2" t="s">
        <v>7</v>
      </c>
      <c r="AB81" s="2" t="s">
        <v>5</v>
      </c>
      <c r="AC81" s="2">
        <v>31</v>
      </c>
      <c r="AD81" s="2">
        <v>5</v>
      </c>
      <c r="AE81" s="2" t="s">
        <v>9</v>
      </c>
      <c r="AF81" s="2">
        <v>8</v>
      </c>
      <c r="AG81" s="2">
        <v>0.08</v>
      </c>
      <c r="AH81" s="2">
        <f t="shared" si="2"/>
        <v>300.15999999999997</v>
      </c>
      <c r="AI81" s="2">
        <f t="shared" si="3"/>
        <v>65.575605220234152</v>
      </c>
      <c r="AJ81" s="2">
        <v>2012</v>
      </c>
      <c r="AK81" s="2">
        <v>71</v>
      </c>
    </row>
    <row r="82" spans="1:37" x14ac:dyDescent="0.55000000000000004">
      <c r="A82" s="2" t="s">
        <v>7</v>
      </c>
      <c r="B82" s="2" t="s">
        <v>5</v>
      </c>
      <c r="C82" s="2">
        <v>33</v>
      </c>
      <c r="D82" s="2">
        <v>1</v>
      </c>
      <c r="E82" s="2" t="s">
        <v>9</v>
      </c>
      <c r="F82" s="2">
        <v>26</v>
      </c>
      <c r="G82" s="2">
        <v>0.26</v>
      </c>
      <c r="H82" s="2">
        <v>9464.8533329999991</v>
      </c>
      <c r="I82" s="2">
        <v>9.1554462159999996</v>
      </c>
      <c r="J82" s="2">
        <v>97.287477780000003</v>
      </c>
      <c r="K82" s="2">
        <v>2007</v>
      </c>
      <c r="L82" s="2">
        <v>73</v>
      </c>
      <c r="N82" s="2" t="s">
        <v>7</v>
      </c>
      <c r="O82" s="2" t="s">
        <v>5</v>
      </c>
      <c r="P82" s="2">
        <v>33</v>
      </c>
      <c r="Q82" s="2">
        <v>5</v>
      </c>
      <c r="R82" s="2" t="s">
        <v>9</v>
      </c>
      <c r="S82" s="2">
        <v>26</v>
      </c>
      <c r="T82" s="2">
        <v>0.26</v>
      </c>
      <c r="U82" s="2">
        <v>7912.2666669999999</v>
      </c>
      <c r="V82" s="2">
        <v>8.9762959549999994</v>
      </c>
      <c r="W82" s="2">
        <v>88.950922800000001</v>
      </c>
      <c r="X82" s="2">
        <v>2012</v>
      </c>
      <c r="Y82" s="2">
        <v>73</v>
      </c>
      <c r="AA82" s="2" t="s">
        <v>7</v>
      </c>
      <c r="AB82" s="2" t="s">
        <v>5</v>
      </c>
      <c r="AC82" s="2">
        <v>33</v>
      </c>
      <c r="AD82" s="2">
        <v>5</v>
      </c>
      <c r="AE82" s="2" t="s">
        <v>9</v>
      </c>
      <c r="AF82" s="2">
        <v>26</v>
      </c>
      <c r="AG82" s="2">
        <v>0.26</v>
      </c>
      <c r="AH82" s="2">
        <f t="shared" si="2"/>
        <v>1552.5866659999992</v>
      </c>
      <c r="AI82" s="2">
        <f t="shared" si="3"/>
        <v>74.515680671923008</v>
      </c>
      <c r="AJ82" s="2">
        <v>2012</v>
      </c>
      <c r="AK82" s="2">
        <v>73</v>
      </c>
    </row>
    <row r="83" spans="1:37" x14ac:dyDescent="0.55000000000000004">
      <c r="A83" s="2" t="s">
        <v>7</v>
      </c>
      <c r="B83" s="2" t="s">
        <v>5</v>
      </c>
      <c r="C83" s="2">
        <v>34</v>
      </c>
      <c r="D83" s="2">
        <v>1</v>
      </c>
      <c r="E83" s="2" t="s">
        <v>9</v>
      </c>
      <c r="F83" s="2">
        <v>27</v>
      </c>
      <c r="G83" s="2">
        <v>0.27</v>
      </c>
      <c r="H83" s="2">
        <v>6639.36</v>
      </c>
      <c r="I83" s="2">
        <v>8.8009214579999995</v>
      </c>
      <c r="J83" s="2">
        <v>81.482268009999999</v>
      </c>
      <c r="K83" s="2">
        <v>2007</v>
      </c>
      <c r="L83" s="2">
        <v>74</v>
      </c>
      <c r="N83" s="2" t="s">
        <v>7</v>
      </c>
      <c r="O83" s="2" t="s">
        <v>5</v>
      </c>
      <c r="P83" s="2">
        <v>34</v>
      </c>
      <c r="Q83" s="2">
        <v>5</v>
      </c>
      <c r="R83" s="2" t="s">
        <v>9</v>
      </c>
      <c r="S83" s="2">
        <v>27</v>
      </c>
      <c r="T83" s="2">
        <v>0.27</v>
      </c>
      <c r="U83" s="2">
        <v>3168.64</v>
      </c>
      <c r="V83" s="2">
        <v>8.0613732959999993</v>
      </c>
      <c r="W83" s="2">
        <v>56.290674180000003</v>
      </c>
      <c r="X83" s="2">
        <v>2012</v>
      </c>
      <c r="Y83" s="2">
        <v>74</v>
      </c>
      <c r="AA83" s="2" t="s">
        <v>7</v>
      </c>
      <c r="AB83" s="2" t="s">
        <v>5</v>
      </c>
      <c r="AC83" s="2">
        <v>34</v>
      </c>
      <c r="AD83" s="2">
        <v>5</v>
      </c>
      <c r="AE83" s="2" t="s">
        <v>9</v>
      </c>
      <c r="AF83" s="2">
        <v>27</v>
      </c>
      <c r="AG83" s="2">
        <v>0.27</v>
      </c>
      <c r="AH83" s="2">
        <f t="shared" si="2"/>
        <v>3470.72</v>
      </c>
      <c r="AI83" s="2">
        <f t="shared" si="3"/>
        <v>86.433326905771708</v>
      </c>
      <c r="AJ83" s="2">
        <v>2012</v>
      </c>
      <c r="AK83" s="2">
        <v>74</v>
      </c>
    </row>
    <row r="84" spans="1:37" x14ac:dyDescent="0.55000000000000004">
      <c r="A84" s="2" t="s">
        <v>7</v>
      </c>
      <c r="B84" s="2" t="s">
        <v>5</v>
      </c>
      <c r="C84" s="2">
        <v>4</v>
      </c>
      <c r="D84" s="2">
        <v>1</v>
      </c>
      <c r="E84" s="2" t="s">
        <v>10</v>
      </c>
      <c r="F84" s="2">
        <v>5</v>
      </c>
      <c r="G84" s="2">
        <v>0.05</v>
      </c>
      <c r="H84" s="2">
        <v>5100.853333</v>
      </c>
      <c r="I84" s="2">
        <v>8.5373591510000004</v>
      </c>
      <c r="J84" s="2">
        <v>71.420258559999994</v>
      </c>
      <c r="K84" s="2">
        <v>2007</v>
      </c>
      <c r="L84" s="2">
        <v>44</v>
      </c>
      <c r="N84" s="2" t="s">
        <v>7</v>
      </c>
      <c r="O84" s="2" t="s">
        <v>5</v>
      </c>
      <c r="P84" s="2">
        <v>4</v>
      </c>
      <c r="Q84" s="2">
        <v>5</v>
      </c>
      <c r="R84" s="2" t="s">
        <v>10</v>
      </c>
      <c r="S84" s="2">
        <v>5</v>
      </c>
      <c r="T84" s="2">
        <v>0.05</v>
      </c>
      <c r="U84" s="2">
        <v>791.25333330000001</v>
      </c>
      <c r="V84" s="2">
        <v>6.6748812060000002</v>
      </c>
      <c r="W84" s="2">
        <v>28.129225609999999</v>
      </c>
      <c r="X84" s="2">
        <v>2012</v>
      </c>
      <c r="Y84" s="2">
        <v>44</v>
      </c>
      <c r="AA84" s="2" t="s">
        <v>7</v>
      </c>
      <c r="AB84" s="2" t="s">
        <v>5</v>
      </c>
      <c r="AC84" s="2">
        <v>4</v>
      </c>
      <c r="AD84" s="2">
        <v>5</v>
      </c>
      <c r="AE84" s="2" t="s">
        <v>10</v>
      </c>
      <c r="AF84" s="2">
        <v>5</v>
      </c>
      <c r="AG84" s="2">
        <v>0.05</v>
      </c>
      <c r="AH84" s="2">
        <f t="shared" si="2"/>
        <v>4309.5999996999999</v>
      </c>
      <c r="AI84" s="2">
        <f t="shared" si="3"/>
        <v>91.157007408646322</v>
      </c>
      <c r="AJ84" s="2">
        <v>2012</v>
      </c>
      <c r="AK84" s="2">
        <v>44</v>
      </c>
    </row>
    <row r="85" spans="1:37" x14ac:dyDescent="0.55000000000000004">
      <c r="A85" s="2" t="s">
        <v>7</v>
      </c>
      <c r="B85" s="2" t="s">
        <v>5</v>
      </c>
      <c r="C85" s="2">
        <v>5</v>
      </c>
      <c r="D85" s="2">
        <v>1</v>
      </c>
      <c r="E85" s="2" t="s">
        <v>10</v>
      </c>
      <c r="F85" s="2">
        <v>3</v>
      </c>
      <c r="G85" s="2">
        <v>0.03</v>
      </c>
      <c r="H85" s="2">
        <v>7418.88</v>
      </c>
      <c r="I85" s="2">
        <v>8.9119181639999994</v>
      </c>
      <c r="J85" s="2">
        <v>86.132920540000001</v>
      </c>
      <c r="K85" s="2">
        <v>2007</v>
      </c>
      <c r="L85" s="2">
        <v>45</v>
      </c>
      <c r="N85" s="2" t="s">
        <v>7</v>
      </c>
      <c r="O85" s="2" t="s">
        <v>5</v>
      </c>
      <c r="P85" s="2">
        <v>5</v>
      </c>
      <c r="Q85" s="2">
        <v>5</v>
      </c>
      <c r="R85" s="2" t="s">
        <v>10</v>
      </c>
      <c r="S85" s="2">
        <v>3</v>
      </c>
      <c r="T85" s="2">
        <v>0.03</v>
      </c>
      <c r="U85" s="2">
        <v>998.18666670000005</v>
      </c>
      <c r="V85" s="2">
        <v>6.906941615</v>
      </c>
      <c r="W85" s="2">
        <v>31.594092280000002</v>
      </c>
      <c r="X85" s="2">
        <v>2012</v>
      </c>
      <c r="Y85" s="2">
        <v>45</v>
      </c>
      <c r="AA85" s="2" t="s">
        <v>7</v>
      </c>
      <c r="AB85" s="2" t="s">
        <v>5</v>
      </c>
      <c r="AC85" s="2">
        <v>5</v>
      </c>
      <c r="AD85" s="2">
        <v>5</v>
      </c>
      <c r="AE85" s="2" t="s">
        <v>10</v>
      </c>
      <c r="AF85" s="2">
        <v>3</v>
      </c>
      <c r="AG85" s="2">
        <v>0.03</v>
      </c>
      <c r="AH85" s="2">
        <f t="shared" si="2"/>
        <v>6420.6933332999997</v>
      </c>
      <c r="AI85" s="2">
        <f t="shared" si="3"/>
        <v>102.08179726719156</v>
      </c>
      <c r="AJ85" s="2">
        <v>2012</v>
      </c>
      <c r="AK85" s="2">
        <v>45</v>
      </c>
    </row>
    <row r="86" spans="1:37" x14ac:dyDescent="0.55000000000000004">
      <c r="A86" s="2" t="s">
        <v>7</v>
      </c>
      <c r="B86" s="2" t="s">
        <v>5</v>
      </c>
      <c r="C86" s="2">
        <v>6</v>
      </c>
      <c r="D86" s="2">
        <v>1</v>
      </c>
      <c r="E86" s="2" t="s">
        <v>10</v>
      </c>
      <c r="F86" s="2">
        <v>6</v>
      </c>
      <c r="G86" s="2">
        <v>0.06</v>
      </c>
      <c r="H86" s="2">
        <v>1259.3066670000001</v>
      </c>
      <c r="I86" s="2">
        <v>7.1391103569999999</v>
      </c>
      <c r="J86" s="2">
        <v>35.486711130000003</v>
      </c>
      <c r="K86" s="2">
        <v>2007</v>
      </c>
      <c r="L86" s="2">
        <v>46</v>
      </c>
      <c r="N86" s="2" t="s">
        <v>7</v>
      </c>
      <c r="O86" s="2" t="s">
        <v>5</v>
      </c>
      <c r="P86" s="2">
        <v>6</v>
      </c>
      <c r="Q86" s="2">
        <v>5</v>
      </c>
      <c r="R86" s="2" t="s">
        <v>10</v>
      </c>
      <c r="S86" s="2">
        <v>6</v>
      </c>
      <c r="T86" s="2">
        <v>0.06</v>
      </c>
      <c r="U86" s="2">
        <v>1160.48</v>
      </c>
      <c r="V86" s="2">
        <v>7.0574503330000002</v>
      </c>
      <c r="W86" s="2">
        <v>34.065818649999997</v>
      </c>
      <c r="X86" s="2">
        <v>2012</v>
      </c>
      <c r="Y86" s="2">
        <v>46</v>
      </c>
      <c r="AA86" s="2" t="s">
        <v>7</v>
      </c>
      <c r="AB86" s="2" t="s">
        <v>5</v>
      </c>
      <c r="AC86" s="2">
        <v>6</v>
      </c>
      <c r="AD86" s="2">
        <v>5</v>
      </c>
      <c r="AE86" s="2" t="s">
        <v>10</v>
      </c>
      <c r="AF86" s="2">
        <v>6</v>
      </c>
      <c r="AG86" s="2">
        <v>0.06</v>
      </c>
      <c r="AH86" s="2">
        <f t="shared" si="2"/>
        <v>98.826667000000043</v>
      </c>
      <c r="AI86" s="2">
        <f t="shared" si="3"/>
        <v>64.022079527300576</v>
      </c>
      <c r="AJ86" s="2">
        <v>2012</v>
      </c>
      <c r="AK86" s="2">
        <v>46</v>
      </c>
    </row>
    <row r="87" spans="1:37" x14ac:dyDescent="0.55000000000000004">
      <c r="A87" s="2" t="s">
        <v>7</v>
      </c>
      <c r="B87" s="2" t="s">
        <v>5</v>
      </c>
      <c r="C87" s="2">
        <v>10</v>
      </c>
      <c r="D87" s="2">
        <v>1</v>
      </c>
      <c r="E87" s="2" t="s">
        <v>10</v>
      </c>
      <c r="F87" s="2">
        <v>18</v>
      </c>
      <c r="G87" s="2">
        <v>0.18</v>
      </c>
      <c r="H87" s="2">
        <v>6973.8133330000001</v>
      </c>
      <c r="I87" s="2">
        <v>8.8500608439999997</v>
      </c>
      <c r="J87" s="2">
        <v>83.509360749999999</v>
      </c>
      <c r="K87" s="2">
        <v>2007</v>
      </c>
      <c r="L87" s="2">
        <v>50</v>
      </c>
      <c r="N87" s="2" t="s">
        <v>7</v>
      </c>
      <c r="O87" s="2" t="s">
        <v>5</v>
      </c>
      <c r="P87" s="2">
        <v>10</v>
      </c>
      <c r="Q87" s="2">
        <v>5</v>
      </c>
      <c r="R87" s="2" t="s">
        <v>10</v>
      </c>
      <c r="S87" s="2">
        <v>18</v>
      </c>
      <c r="T87" s="2">
        <v>0.18</v>
      </c>
      <c r="U87" s="2">
        <v>1643.36</v>
      </c>
      <c r="V87" s="2">
        <v>7.4051065300000003</v>
      </c>
      <c r="W87" s="2">
        <v>40.538376880000001</v>
      </c>
      <c r="X87" s="2">
        <v>2012</v>
      </c>
      <c r="Y87" s="2">
        <v>50</v>
      </c>
      <c r="AA87" s="2" t="s">
        <v>7</v>
      </c>
      <c r="AB87" s="2" t="s">
        <v>5</v>
      </c>
      <c r="AC87" s="2">
        <v>10</v>
      </c>
      <c r="AD87" s="2">
        <v>5</v>
      </c>
      <c r="AE87" s="2" t="s">
        <v>10</v>
      </c>
      <c r="AF87" s="2">
        <v>18</v>
      </c>
      <c r="AG87" s="2">
        <v>0.18</v>
      </c>
      <c r="AH87" s="2">
        <f t="shared" si="2"/>
        <v>5330.4533330000004</v>
      </c>
      <c r="AI87" s="2">
        <f t="shared" si="3"/>
        <v>96.594271740098549</v>
      </c>
      <c r="AJ87" s="2">
        <v>2012</v>
      </c>
      <c r="AK87" s="2">
        <v>50</v>
      </c>
    </row>
    <row r="88" spans="1:37" x14ac:dyDescent="0.55000000000000004">
      <c r="A88" s="2" t="s">
        <v>7</v>
      </c>
      <c r="B88" s="2" t="s">
        <v>5</v>
      </c>
      <c r="C88" s="2">
        <v>12</v>
      </c>
      <c r="D88" s="2">
        <v>1</v>
      </c>
      <c r="E88" s="2" t="s">
        <v>10</v>
      </c>
      <c r="F88" s="2">
        <v>11</v>
      </c>
      <c r="G88" s="2">
        <v>0.11</v>
      </c>
      <c r="H88" s="2">
        <v>1220.2666670000001</v>
      </c>
      <c r="I88" s="2">
        <v>7.1076438509999997</v>
      </c>
      <c r="J88" s="2">
        <v>34.932315510000002</v>
      </c>
      <c r="K88" s="2">
        <v>2007</v>
      </c>
      <c r="L88" s="2">
        <v>52</v>
      </c>
      <c r="N88" s="2" t="s">
        <v>7</v>
      </c>
      <c r="O88" s="2" t="s">
        <v>5</v>
      </c>
      <c r="P88" s="2">
        <v>12</v>
      </c>
      <c r="Q88" s="2">
        <v>5</v>
      </c>
      <c r="R88" s="2" t="s">
        <v>10</v>
      </c>
      <c r="S88" s="2">
        <v>11</v>
      </c>
      <c r="T88" s="2">
        <v>0.11</v>
      </c>
      <c r="U88" s="2">
        <v>769.33333330000005</v>
      </c>
      <c r="V88" s="2">
        <v>6.6468233220000004</v>
      </c>
      <c r="W88" s="2">
        <v>27.73685875</v>
      </c>
      <c r="X88" s="2">
        <v>2012</v>
      </c>
      <c r="Y88" s="2">
        <v>52</v>
      </c>
      <c r="AA88" s="2" t="s">
        <v>7</v>
      </c>
      <c r="AB88" s="2" t="s">
        <v>5</v>
      </c>
      <c r="AC88" s="2">
        <v>12</v>
      </c>
      <c r="AD88" s="2">
        <v>5</v>
      </c>
      <c r="AE88" s="2" t="s">
        <v>10</v>
      </c>
      <c r="AF88" s="2">
        <v>11</v>
      </c>
      <c r="AG88" s="2">
        <v>0.11</v>
      </c>
      <c r="AH88" s="2">
        <f t="shared" si="2"/>
        <v>450.93333370000005</v>
      </c>
      <c r="AI88" s="2">
        <f t="shared" si="3"/>
        <v>66.715315585703408</v>
      </c>
      <c r="AJ88" s="2">
        <v>2012</v>
      </c>
      <c r="AK88" s="2">
        <v>52</v>
      </c>
    </row>
    <row r="89" spans="1:37" x14ac:dyDescent="0.55000000000000004">
      <c r="A89" s="2" t="s">
        <v>7</v>
      </c>
      <c r="B89" s="2" t="s">
        <v>5</v>
      </c>
      <c r="C89" s="2">
        <v>13</v>
      </c>
      <c r="D89" s="2">
        <v>1</v>
      </c>
      <c r="E89" s="2" t="s">
        <v>10</v>
      </c>
      <c r="F89" s="2">
        <v>11</v>
      </c>
      <c r="G89" s="2">
        <v>0.11</v>
      </c>
      <c r="H89" s="2">
        <v>2197.3866670000002</v>
      </c>
      <c r="I89" s="2">
        <v>7.6954790370000001</v>
      </c>
      <c r="J89" s="2">
        <v>46.876291090000002</v>
      </c>
      <c r="K89" s="2">
        <v>2007</v>
      </c>
      <c r="L89" s="2">
        <v>53</v>
      </c>
      <c r="N89" s="2" t="s">
        <v>7</v>
      </c>
      <c r="O89" s="2" t="s">
        <v>5</v>
      </c>
      <c r="P89" s="2">
        <v>13</v>
      </c>
      <c r="Q89" s="2">
        <v>5</v>
      </c>
      <c r="R89" s="2" t="s">
        <v>10</v>
      </c>
      <c r="S89" s="2">
        <v>11</v>
      </c>
      <c r="T89" s="2">
        <v>0.11</v>
      </c>
      <c r="U89" s="2">
        <v>856.10666660000004</v>
      </c>
      <c r="V89" s="2">
        <v>6.7535623759999996</v>
      </c>
      <c r="W89" s="2">
        <v>29.25930052</v>
      </c>
      <c r="X89" s="2">
        <v>2012</v>
      </c>
      <c r="Y89" s="2">
        <v>53</v>
      </c>
      <c r="AA89" s="2" t="s">
        <v>7</v>
      </c>
      <c r="AB89" s="2" t="s">
        <v>5</v>
      </c>
      <c r="AC89" s="2">
        <v>13</v>
      </c>
      <c r="AD89" s="2">
        <v>5</v>
      </c>
      <c r="AE89" s="2" t="s">
        <v>10</v>
      </c>
      <c r="AF89" s="2">
        <v>11</v>
      </c>
      <c r="AG89" s="2">
        <v>0.11</v>
      </c>
      <c r="AH89" s="2">
        <f t="shared" si="2"/>
        <v>1341.2800004000001</v>
      </c>
      <c r="AI89" s="2">
        <f t="shared" si="3"/>
        <v>73.08406119257468</v>
      </c>
      <c r="AJ89" s="2">
        <v>2012</v>
      </c>
      <c r="AK89" s="2">
        <v>53</v>
      </c>
    </row>
    <row r="90" spans="1:37" x14ac:dyDescent="0.55000000000000004">
      <c r="A90" s="2" t="s">
        <v>7</v>
      </c>
      <c r="B90" s="2" t="s">
        <v>5</v>
      </c>
      <c r="C90" s="2">
        <v>17</v>
      </c>
      <c r="D90" s="2">
        <v>1</v>
      </c>
      <c r="E90" s="2" t="s">
        <v>10</v>
      </c>
      <c r="F90" s="2">
        <v>25</v>
      </c>
      <c r="G90" s="2">
        <v>0.25</v>
      </c>
      <c r="H90" s="2">
        <v>16657.439999999999</v>
      </c>
      <c r="I90" s="2">
        <v>9.720672274</v>
      </c>
      <c r="J90" s="2">
        <v>129.06370519999999</v>
      </c>
      <c r="K90" s="2">
        <v>2007</v>
      </c>
      <c r="L90" s="2">
        <v>57</v>
      </c>
      <c r="N90" s="2" t="s">
        <v>7</v>
      </c>
      <c r="O90" s="2" t="s">
        <v>5</v>
      </c>
      <c r="P90" s="2">
        <v>17</v>
      </c>
      <c r="Q90" s="2">
        <v>5</v>
      </c>
      <c r="R90" s="2" t="s">
        <v>10</v>
      </c>
      <c r="S90" s="2">
        <v>25</v>
      </c>
      <c r="T90" s="2">
        <v>0.25</v>
      </c>
      <c r="U90" s="2">
        <v>7886.1333329999998</v>
      </c>
      <c r="V90" s="2">
        <v>8.9729880190000006</v>
      </c>
      <c r="W90" s="2">
        <v>88.803903820000002</v>
      </c>
      <c r="X90" s="2">
        <v>2012</v>
      </c>
      <c r="Y90" s="2">
        <v>57</v>
      </c>
      <c r="AA90" s="2" t="s">
        <v>7</v>
      </c>
      <c r="AB90" s="2" t="s">
        <v>5</v>
      </c>
      <c r="AC90" s="2">
        <v>17</v>
      </c>
      <c r="AD90" s="2">
        <v>5</v>
      </c>
      <c r="AE90" s="2" t="s">
        <v>10</v>
      </c>
      <c r="AF90" s="2">
        <v>25</v>
      </c>
      <c r="AG90" s="2">
        <v>0.25</v>
      </c>
      <c r="AH90" s="2">
        <f t="shared" si="2"/>
        <v>8771.3066669999989</v>
      </c>
      <c r="AI90" s="2">
        <f t="shared" si="3"/>
        <v>113.01020603025196</v>
      </c>
      <c r="AJ90" s="2">
        <v>2012</v>
      </c>
      <c r="AK90" s="2">
        <v>57</v>
      </c>
    </row>
    <row r="91" spans="1:37" x14ac:dyDescent="0.55000000000000004">
      <c r="A91" s="2" t="s">
        <v>7</v>
      </c>
      <c r="B91" s="2" t="s">
        <v>5</v>
      </c>
      <c r="C91" s="2">
        <v>18</v>
      </c>
      <c r="D91" s="2">
        <v>1</v>
      </c>
      <c r="E91" s="2" t="s">
        <v>10</v>
      </c>
      <c r="F91" s="2">
        <v>14.000000000000002</v>
      </c>
      <c r="G91" s="2">
        <v>0.14000000000000001</v>
      </c>
      <c r="H91" s="2">
        <v>10400.48</v>
      </c>
      <c r="I91" s="2">
        <v>9.2497033829999999</v>
      </c>
      <c r="J91" s="2">
        <v>101.98274360000001</v>
      </c>
      <c r="K91" s="2">
        <v>2007</v>
      </c>
      <c r="L91" s="2">
        <v>58</v>
      </c>
      <c r="N91" s="2" t="s">
        <v>7</v>
      </c>
      <c r="O91" s="2" t="s">
        <v>5</v>
      </c>
      <c r="P91" s="2">
        <v>18</v>
      </c>
      <c r="Q91" s="2">
        <v>5</v>
      </c>
      <c r="R91" s="2" t="s">
        <v>10</v>
      </c>
      <c r="S91" s="2">
        <v>14.000000000000002</v>
      </c>
      <c r="T91" s="2">
        <v>0.14000000000000001</v>
      </c>
      <c r="U91" s="2">
        <v>1190.4000000000001</v>
      </c>
      <c r="V91" s="2">
        <v>7.082884365</v>
      </c>
      <c r="W91" s="2">
        <v>34.502173849999998</v>
      </c>
      <c r="X91" s="2">
        <v>2012</v>
      </c>
      <c r="Y91" s="2">
        <v>58</v>
      </c>
      <c r="AA91" s="2" t="s">
        <v>7</v>
      </c>
      <c r="AB91" s="2" t="s">
        <v>5</v>
      </c>
      <c r="AC91" s="2">
        <v>18</v>
      </c>
      <c r="AD91" s="2">
        <v>5</v>
      </c>
      <c r="AE91" s="2" t="s">
        <v>10</v>
      </c>
      <c r="AF91" s="2">
        <v>14.000000000000002</v>
      </c>
      <c r="AG91" s="2">
        <v>0.14000000000000001</v>
      </c>
      <c r="AH91" s="2">
        <f t="shared" si="2"/>
        <v>9210.08</v>
      </c>
      <c r="AI91" s="2">
        <f t="shared" si="3"/>
        <v>114.93511212853973</v>
      </c>
      <c r="AJ91" s="2">
        <v>2012</v>
      </c>
      <c r="AK91" s="2">
        <v>58</v>
      </c>
    </row>
    <row r="92" spans="1:37" x14ac:dyDescent="0.55000000000000004">
      <c r="A92" s="2" t="s">
        <v>7</v>
      </c>
      <c r="B92" s="2" t="s">
        <v>5</v>
      </c>
      <c r="C92" s="2">
        <v>19</v>
      </c>
      <c r="D92" s="2">
        <v>1</v>
      </c>
      <c r="E92" s="2" t="s">
        <v>10</v>
      </c>
      <c r="F92" s="2">
        <v>18</v>
      </c>
      <c r="G92" s="2">
        <v>0.18</v>
      </c>
      <c r="H92" s="2">
        <v>8316.2666669999999</v>
      </c>
      <c r="I92" s="2">
        <v>9.0260889540000004</v>
      </c>
      <c r="J92" s="2">
        <v>91.193567029999997</v>
      </c>
      <c r="K92" s="2">
        <v>2007</v>
      </c>
      <c r="L92" s="2">
        <v>59</v>
      </c>
      <c r="N92" s="2" t="s">
        <v>7</v>
      </c>
      <c r="O92" s="2" t="s">
        <v>5</v>
      </c>
      <c r="P92" s="2">
        <v>19</v>
      </c>
      <c r="Q92" s="2">
        <v>5</v>
      </c>
      <c r="R92" s="2" t="s">
        <v>10</v>
      </c>
      <c r="S92" s="2">
        <v>18</v>
      </c>
      <c r="T92" s="2">
        <v>0.18</v>
      </c>
      <c r="U92" s="2">
        <v>2089.44</v>
      </c>
      <c r="V92" s="2">
        <v>7.6451298489999999</v>
      </c>
      <c r="W92" s="2">
        <v>45.710392689999999</v>
      </c>
      <c r="X92" s="2">
        <v>2012</v>
      </c>
      <c r="Y92" s="2">
        <v>59</v>
      </c>
      <c r="AA92" s="2" t="s">
        <v>7</v>
      </c>
      <c r="AB92" s="2" t="s">
        <v>5</v>
      </c>
      <c r="AC92" s="2">
        <v>19</v>
      </c>
      <c r="AD92" s="2">
        <v>5</v>
      </c>
      <c r="AE92" s="2" t="s">
        <v>10</v>
      </c>
      <c r="AF92" s="2">
        <v>18</v>
      </c>
      <c r="AG92" s="2">
        <v>0.18</v>
      </c>
      <c r="AH92" s="2">
        <f t="shared" si="2"/>
        <v>6226.8266669999994</v>
      </c>
      <c r="AI92" s="2">
        <f t="shared" si="3"/>
        <v>101.12777396442581</v>
      </c>
      <c r="AJ92" s="2">
        <v>2012</v>
      </c>
      <c r="AK92" s="2">
        <v>59</v>
      </c>
    </row>
    <row r="93" spans="1:37" x14ac:dyDescent="0.55000000000000004">
      <c r="A93" s="2" t="s">
        <v>7</v>
      </c>
      <c r="B93" s="2" t="s">
        <v>5</v>
      </c>
      <c r="C93" s="2">
        <v>22</v>
      </c>
      <c r="D93" s="2">
        <v>1</v>
      </c>
      <c r="E93" s="2" t="s">
        <v>10</v>
      </c>
      <c r="F93" s="2">
        <v>12</v>
      </c>
      <c r="G93" s="2">
        <v>0.12</v>
      </c>
      <c r="H93" s="2">
        <v>5251.5733330000003</v>
      </c>
      <c r="I93" s="2">
        <v>8.5664733940000009</v>
      </c>
      <c r="J93" s="2">
        <v>72.467739949999995</v>
      </c>
      <c r="K93" s="2">
        <v>2007</v>
      </c>
      <c r="L93" s="2">
        <v>62</v>
      </c>
      <c r="N93" s="2" t="s">
        <v>7</v>
      </c>
      <c r="O93" s="2" t="s">
        <v>5</v>
      </c>
      <c r="P93" s="2">
        <v>22</v>
      </c>
      <c r="Q93" s="2">
        <v>5</v>
      </c>
      <c r="R93" s="2" t="s">
        <v>10</v>
      </c>
      <c r="S93" s="2">
        <v>12</v>
      </c>
      <c r="T93" s="2">
        <v>0.12</v>
      </c>
      <c r="U93" s="2">
        <v>739.09333330000004</v>
      </c>
      <c r="V93" s="2">
        <v>6.6067763040000003</v>
      </c>
      <c r="W93" s="2">
        <v>27.186271040000001</v>
      </c>
      <c r="X93" s="2">
        <v>2012</v>
      </c>
      <c r="Y93" s="2">
        <v>62</v>
      </c>
      <c r="AA93" s="2" t="s">
        <v>7</v>
      </c>
      <c r="AB93" s="2" t="s">
        <v>5</v>
      </c>
      <c r="AC93" s="2">
        <v>22</v>
      </c>
      <c r="AD93" s="2">
        <v>5</v>
      </c>
      <c r="AE93" s="2" t="s">
        <v>10</v>
      </c>
      <c r="AF93" s="2">
        <v>12</v>
      </c>
      <c r="AG93" s="2">
        <v>0.12</v>
      </c>
      <c r="AH93" s="2">
        <f t="shared" si="2"/>
        <v>4512.4799997</v>
      </c>
      <c r="AI93" s="2">
        <f t="shared" si="3"/>
        <v>92.263102048977302</v>
      </c>
      <c r="AJ93" s="2">
        <v>2012</v>
      </c>
      <c r="AK93" s="2">
        <v>62</v>
      </c>
    </row>
    <row r="94" spans="1:37" x14ac:dyDescent="0.55000000000000004">
      <c r="A94" s="2" t="s">
        <v>7</v>
      </c>
      <c r="B94" s="2" t="s">
        <v>5</v>
      </c>
      <c r="C94" s="2">
        <v>24</v>
      </c>
      <c r="D94" s="2">
        <v>1</v>
      </c>
      <c r="E94" s="2" t="s">
        <v>10</v>
      </c>
      <c r="F94" s="2">
        <v>18</v>
      </c>
      <c r="G94" s="2">
        <v>0.18</v>
      </c>
      <c r="H94" s="2">
        <v>7648.9066670000002</v>
      </c>
      <c r="I94" s="2">
        <v>8.9424487260000003</v>
      </c>
      <c r="J94" s="2">
        <v>87.458028029999994</v>
      </c>
      <c r="K94" s="2">
        <v>2007</v>
      </c>
      <c r="L94" s="2">
        <v>64</v>
      </c>
      <c r="N94" s="2" t="s">
        <v>7</v>
      </c>
      <c r="O94" s="2" t="s">
        <v>5</v>
      </c>
      <c r="P94" s="2">
        <v>24</v>
      </c>
      <c r="Q94" s="2">
        <v>5</v>
      </c>
      <c r="R94" s="2" t="s">
        <v>10</v>
      </c>
      <c r="S94" s="2">
        <v>18</v>
      </c>
      <c r="T94" s="2">
        <v>0.18</v>
      </c>
      <c r="U94" s="2">
        <v>2723.52</v>
      </c>
      <c r="V94" s="2">
        <v>7.9100475450000003</v>
      </c>
      <c r="W94" s="2">
        <v>52.187354790000001</v>
      </c>
      <c r="X94" s="2">
        <v>2012</v>
      </c>
      <c r="Y94" s="2">
        <v>64</v>
      </c>
      <c r="AA94" s="2" t="s">
        <v>7</v>
      </c>
      <c r="AB94" s="2" t="s">
        <v>5</v>
      </c>
      <c r="AC94" s="2">
        <v>24</v>
      </c>
      <c r="AD94" s="2">
        <v>5</v>
      </c>
      <c r="AE94" s="2" t="s">
        <v>10</v>
      </c>
      <c r="AF94" s="2">
        <v>18</v>
      </c>
      <c r="AG94" s="2">
        <v>0.18</v>
      </c>
      <c r="AH94" s="2">
        <f t="shared" si="2"/>
        <v>4925.3866670000007</v>
      </c>
      <c r="AI94" s="2">
        <f t="shared" si="3"/>
        <v>94.474264575068275</v>
      </c>
      <c r="AJ94" s="2">
        <v>2012</v>
      </c>
      <c r="AK94" s="2">
        <v>64</v>
      </c>
    </row>
    <row r="95" spans="1:37" x14ac:dyDescent="0.55000000000000004">
      <c r="A95" s="2" t="s">
        <v>7</v>
      </c>
      <c r="B95" s="2" t="s">
        <v>5</v>
      </c>
      <c r="C95" s="2">
        <v>26</v>
      </c>
      <c r="D95" s="2">
        <v>1</v>
      </c>
      <c r="E95" s="2" t="s">
        <v>10</v>
      </c>
      <c r="F95" s="2">
        <v>32</v>
      </c>
      <c r="G95" s="2">
        <v>0.32</v>
      </c>
      <c r="H95" s="2">
        <v>16399.413329999999</v>
      </c>
      <c r="I95" s="2">
        <v>9.7050618170000007</v>
      </c>
      <c r="J95" s="2">
        <v>128.06019420000001</v>
      </c>
      <c r="K95" s="2">
        <v>2007</v>
      </c>
      <c r="L95" s="2">
        <v>66</v>
      </c>
      <c r="N95" s="2" t="s">
        <v>7</v>
      </c>
      <c r="O95" s="2" t="s">
        <v>5</v>
      </c>
      <c r="P95" s="2">
        <v>26</v>
      </c>
      <c r="Q95" s="2">
        <v>5</v>
      </c>
      <c r="R95" s="2" t="s">
        <v>10</v>
      </c>
      <c r="S95" s="2">
        <v>32</v>
      </c>
      <c r="T95" s="2">
        <v>0.32</v>
      </c>
      <c r="U95" s="2">
        <v>4050.2933330000001</v>
      </c>
      <c r="V95" s="2">
        <v>8.3067914510000005</v>
      </c>
      <c r="W95" s="2">
        <v>63.641914909999997</v>
      </c>
      <c r="X95" s="2">
        <v>2012</v>
      </c>
      <c r="Y95" s="2">
        <v>66</v>
      </c>
      <c r="AA95" s="2" t="s">
        <v>7</v>
      </c>
      <c r="AB95" s="2" t="s">
        <v>5</v>
      </c>
      <c r="AC95" s="2">
        <v>26</v>
      </c>
      <c r="AD95" s="2">
        <v>5</v>
      </c>
      <c r="AE95" s="2" t="s">
        <v>10</v>
      </c>
      <c r="AF95" s="2">
        <v>32</v>
      </c>
      <c r="AG95" s="2">
        <v>0.32</v>
      </c>
      <c r="AH95" s="2">
        <f t="shared" si="2"/>
        <v>12349.119997</v>
      </c>
      <c r="AI95" s="2">
        <f t="shared" si="3"/>
        <v>127.86367739510702</v>
      </c>
      <c r="AJ95" s="2">
        <v>2012</v>
      </c>
      <c r="AK95" s="2">
        <v>66</v>
      </c>
    </row>
    <row r="96" spans="1:37" x14ac:dyDescent="0.55000000000000004">
      <c r="A96" s="2" t="s">
        <v>7</v>
      </c>
      <c r="B96" s="2" t="s">
        <v>5</v>
      </c>
      <c r="C96" s="2">
        <v>30</v>
      </c>
      <c r="D96" s="2">
        <v>1</v>
      </c>
      <c r="E96" s="2" t="s">
        <v>10</v>
      </c>
      <c r="F96" s="2">
        <v>8</v>
      </c>
      <c r="G96" s="2">
        <v>0.08</v>
      </c>
      <c r="H96" s="2">
        <v>2679.3066669999998</v>
      </c>
      <c r="I96" s="2">
        <v>7.8936864949999999</v>
      </c>
      <c r="J96" s="2">
        <v>51.762019539999997</v>
      </c>
      <c r="K96" s="2">
        <v>2007</v>
      </c>
      <c r="L96" s="2">
        <v>70</v>
      </c>
      <c r="N96" s="2" t="s">
        <v>7</v>
      </c>
      <c r="O96" s="2" t="s">
        <v>5</v>
      </c>
      <c r="P96" s="2">
        <v>30</v>
      </c>
      <c r="Q96" s="2">
        <v>5</v>
      </c>
      <c r="R96" s="2" t="s">
        <v>10</v>
      </c>
      <c r="S96" s="2">
        <v>8</v>
      </c>
      <c r="T96" s="2">
        <v>0.08</v>
      </c>
      <c r="U96" s="2">
        <v>1099.04</v>
      </c>
      <c r="V96" s="2">
        <v>7.0031018219999996</v>
      </c>
      <c r="W96" s="2">
        <v>33.151772200000003</v>
      </c>
      <c r="X96" s="2">
        <v>2012</v>
      </c>
      <c r="Y96" s="2">
        <v>70</v>
      </c>
      <c r="AA96" s="2" t="s">
        <v>7</v>
      </c>
      <c r="AB96" s="2" t="s">
        <v>5</v>
      </c>
      <c r="AC96" s="2">
        <v>30</v>
      </c>
      <c r="AD96" s="2">
        <v>5</v>
      </c>
      <c r="AE96" s="2" t="s">
        <v>10</v>
      </c>
      <c r="AF96" s="2">
        <v>8</v>
      </c>
      <c r="AG96" s="2">
        <v>0.08</v>
      </c>
      <c r="AH96" s="2">
        <f t="shared" si="2"/>
        <v>1580.2666669999999</v>
      </c>
      <c r="AI96" s="2">
        <f t="shared" si="3"/>
        <v>74.701182500680673</v>
      </c>
      <c r="AJ96" s="2">
        <v>2012</v>
      </c>
      <c r="AK96" s="2">
        <v>70</v>
      </c>
    </row>
    <row r="97" spans="1:37" x14ac:dyDescent="0.55000000000000004">
      <c r="A97" s="2" t="s">
        <v>7</v>
      </c>
      <c r="B97" s="2" t="s">
        <v>5</v>
      </c>
      <c r="C97" s="2">
        <v>31</v>
      </c>
      <c r="D97" s="2">
        <v>1</v>
      </c>
      <c r="E97" s="2" t="s">
        <v>10</v>
      </c>
      <c r="F97" s="2">
        <v>8</v>
      </c>
      <c r="G97" s="2">
        <v>0.08</v>
      </c>
      <c r="H97" s="2">
        <v>1514.9333329999999</v>
      </c>
      <c r="I97" s="2">
        <v>7.3237865900000001</v>
      </c>
      <c r="J97" s="2">
        <v>38.922144510000003</v>
      </c>
      <c r="K97" s="2">
        <v>2007</v>
      </c>
      <c r="L97" s="2">
        <v>71</v>
      </c>
      <c r="N97" s="2" t="s">
        <v>7</v>
      </c>
      <c r="O97" s="2" t="s">
        <v>5</v>
      </c>
      <c r="P97" s="2">
        <v>31</v>
      </c>
      <c r="Q97" s="2">
        <v>5</v>
      </c>
      <c r="R97" s="2" t="s">
        <v>10</v>
      </c>
      <c r="S97" s="2">
        <v>8</v>
      </c>
      <c r="T97" s="2">
        <v>0.08</v>
      </c>
      <c r="U97" s="2">
        <v>277.5466667</v>
      </c>
      <c r="V97" s="2">
        <v>5.6295856100000004</v>
      </c>
      <c r="W97" s="2">
        <v>16.65973189</v>
      </c>
      <c r="X97" s="2">
        <v>2012</v>
      </c>
      <c r="Y97" s="2">
        <v>71</v>
      </c>
      <c r="AA97" s="2" t="s">
        <v>7</v>
      </c>
      <c r="AB97" s="2" t="s">
        <v>5</v>
      </c>
      <c r="AC97" s="2">
        <v>31</v>
      </c>
      <c r="AD97" s="2">
        <v>5</v>
      </c>
      <c r="AE97" s="2" t="s">
        <v>10</v>
      </c>
      <c r="AF97" s="2">
        <v>8</v>
      </c>
      <c r="AG97" s="2">
        <v>0.08</v>
      </c>
      <c r="AH97" s="2">
        <f t="shared" si="2"/>
        <v>1237.3866662999999</v>
      </c>
      <c r="AI97" s="2">
        <f t="shared" si="3"/>
        <v>72.369791116874168</v>
      </c>
      <c r="AJ97" s="2">
        <v>2012</v>
      </c>
      <c r="AK97" s="2">
        <v>71</v>
      </c>
    </row>
    <row r="98" spans="1:37" x14ac:dyDescent="0.55000000000000004">
      <c r="A98" s="2" t="s">
        <v>7</v>
      </c>
      <c r="B98" s="2" t="s">
        <v>5</v>
      </c>
      <c r="C98" s="2">
        <v>33</v>
      </c>
      <c r="D98" s="2">
        <v>1</v>
      </c>
      <c r="E98" s="2" t="s">
        <v>10</v>
      </c>
      <c r="F98" s="2">
        <v>26</v>
      </c>
      <c r="G98" s="2">
        <v>0.26</v>
      </c>
      <c r="H98" s="2">
        <v>19649.333330000001</v>
      </c>
      <c r="I98" s="2">
        <v>9.8858495810000004</v>
      </c>
      <c r="J98" s="2">
        <v>140.1760798</v>
      </c>
      <c r="K98" s="2">
        <v>2007</v>
      </c>
      <c r="L98" s="2">
        <v>73</v>
      </c>
      <c r="N98" s="2" t="s">
        <v>7</v>
      </c>
      <c r="O98" s="2" t="s">
        <v>5</v>
      </c>
      <c r="P98" s="2">
        <v>33</v>
      </c>
      <c r="Q98" s="2">
        <v>5</v>
      </c>
      <c r="R98" s="2" t="s">
        <v>10</v>
      </c>
      <c r="S98" s="2">
        <v>26</v>
      </c>
      <c r="T98" s="2">
        <v>0.26</v>
      </c>
      <c r="U98" s="2">
        <v>6019.5733330000003</v>
      </c>
      <c r="V98" s="2">
        <v>8.7029377720000003</v>
      </c>
      <c r="W98" s="2">
        <v>77.585909369999996</v>
      </c>
      <c r="X98" s="2">
        <v>2012</v>
      </c>
      <c r="Y98" s="2">
        <v>73</v>
      </c>
      <c r="AA98" s="2" t="s">
        <v>7</v>
      </c>
      <c r="AB98" s="2" t="s">
        <v>5</v>
      </c>
      <c r="AC98" s="2">
        <v>33</v>
      </c>
      <c r="AD98" s="2">
        <v>5</v>
      </c>
      <c r="AE98" s="2" t="s">
        <v>10</v>
      </c>
      <c r="AF98" s="2">
        <v>26</v>
      </c>
      <c r="AG98" s="2">
        <v>0.26</v>
      </c>
      <c r="AH98" s="2">
        <f t="shared" si="2"/>
        <v>13629.759997000001</v>
      </c>
      <c r="AI98" s="2">
        <f t="shared" si="3"/>
        <v>132.77710644911645</v>
      </c>
      <c r="AJ98" s="2">
        <v>2012</v>
      </c>
      <c r="AK98" s="2">
        <v>73</v>
      </c>
    </row>
    <row r="99" spans="1:37" x14ac:dyDescent="0.55000000000000004">
      <c r="A99" s="2" t="s">
        <v>7</v>
      </c>
      <c r="B99" s="2" t="s">
        <v>5</v>
      </c>
      <c r="C99" s="2">
        <v>34</v>
      </c>
      <c r="D99" s="2">
        <v>1</v>
      </c>
      <c r="E99" s="2" t="s">
        <v>10</v>
      </c>
      <c r="F99" s="2">
        <v>27</v>
      </c>
      <c r="G99" s="2">
        <v>0.27</v>
      </c>
      <c r="H99" s="2">
        <v>11717.01333</v>
      </c>
      <c r="I99" s="2">
        <v>9.3688825379999994</v>
      </c>
      <c r="J99" s="2">
        <v>108.24515390000001</v>
      </c>
      <c r="K99" s="2">
        <v>2007</v>
      </c>
      <c r="L99" s="2">
        <v>74</v>
      </c>
      <c r="N99" s="2" t="s">
        <v>7</v>
      </c>
      <c r="O99" s="2" t="s">
        <v>5</v>
      </c>
      <c r="P99" s="2">
        <v>34</v>
      </c>
      <c r="Q99" s="2">
        <v>5</v>
      </c>
      <c r="R99" s="2" t="s">
        <v>10</v>
      </c>
      <c r="S99" s="2">
        <v>27</v>
      </c>
      <c r="T99" s="2">
        <v>0.27</v>
      </c>
      <c r="U99" s="2">
        <v>659.2</v>
      </c>
      <c r="V99" s="2">
        <v>6.4925428189999996</v>
      </c>
      <c r="W99" s="2">
        <v>25.67489046</v>
      </c>
      <c r="X99" s="2">
        <v>2012</v>
      </c>
      <c r="Y99" s="2">
        <v>74</v>
      </c>
      <c r="AA99" s="2" t="s">
        <v>7</v>
      </c>
      <c r="AB99" s="2" t="s">
        <v>5</v>
      </c>
      <c r="AC99" s="2">
        <v>34</v>
      </c>
      <c r="AD99" s="2">
        <v>5</v>
      </c>
      <c r="AE99" s="2" t="s">
        <v>10</v>
      </c>
      <c r="AF99" s="2">
        <v>27</v>
      </c>
      <c r="AG99" s="2">
        <v>0.27</v>
      </c>
      <c r="AH99" s="2">
        <f t="shared" si="2"/>
        <v>11057.813329999999</v>
      </c>
      <c r="AI99" s="2">
        <f t="shared" si="3"/>
        <v>122.71028208752516</v>
      </c>
      <c r="AJ99" s="2">
        <v>2012</v>
      </c>
      <c r="AK99" s="2">
        <v>74</v>
      </c>
    </row>
    <row r="100" spans="1:37" x14ac:dyDescent="0.55000000000000004">
      <c r="A100" s="2" t="s">
        <v>8</v>
      </c>
      <c r="B100" s="2" t="s">
        <v>5</v>
      </c>
      <c r="C100" s="2">
        <v>1</v>
      </c>
      <c r="D100" s="2">
        <v>1</v>
      </c>
      <c r="E100" s="2" t="s">
        <v>6</v>
      </c>
      <c r="F100" s="2">
        <v>17</v>
      </c>
      <c r="G100" s="2">
        <v>0.17</v>
      </c>
      <c r="H100" s="2">
        <v>1460.8</v>
      </c>
      <c r="I100" s="2">
        <v>7.287423832</v>
      </c>
      <c r="J100" s="2">
        <v>38.220413389999997</v>
      </c>
      <c r="K100" s="2">
        <v>2008</v>
      </c>
      <c r="L100" s="2">
        <v>81</v>
      </c>
      <c r="N100" s="2" t="s">
        <v>8</v>
      </c>
      <c r="O100" s="2" t="s">
        <v>5</v>
      </c>
      <c r="P100" s="2">
        <v>1</v>
      </c>
      <c r="Q100" s="2">
        <v>5</v>
      </c>
      <c r="R100" s="2" t="s">
        <v>6</v>
      </c>
      <c r="S100" s="2">
        <v>17</v>
      </c>
      <c r="T100" s="2">
        <v>0.17</v>
      </c>
      <c r="U100" s="2">
        <v>244.66025450000001</v>
      </c>
      <c r="V100" s="2">
        <v>5.5039495020000002</v>
      </c>
      <c r="W100" s="2">
        <v>15.641619309999999</v>
      </c>
      <c r="X100" s="2">
        <v>2012</v>
      </c>
      <c r="Y100" s="2">
        <v>81</v>
      </c>
      <c r="AA100" s="2" t="s">
        <v>8</v>
      </c>
      <c r="AB100" s="2" t="s">
        <v>5</v>
      </c>
      <c r="AC100" s="2">
        <v>1</v>
      </c>
      <c r="AD100" s="2">
        <v>5</v>
      </c>
      <c r="AE100" s="2" t="s">
        <v>6</v>
      </c>
      <c r="AF100" s="2">
        <v>17</v>
      </c>
      <c r="AG100" s="2">
        <v>0.17</v>
      </c>
      <c r="AH100" s="2">
        <f t="shared" si="2"/>
        <v>1216.1397454999999</v>
      </c>
      <c r="AI100" s="2">
        <f t="shared" si="3"/>
        <v>72.222847808017093</v>
      </c>
      <c r="AJ100" s="2">
        <v>2012</v>
      </c>
      <c r="AK100" s="2">
        <v>81</v>
      </c>
    </row>
    <row r="101" spans="1:37" x14ac:dyDescent="0.55000000000000004">
      <c r="A101" s="2" t="s">
        <v>8</v>
      </c>
      <c r="B101" s="2" t="s">
        <v>5</v>
      </c>
      <c r="C101" s="2">
        <v>2</v>
      </c>
      <c r="D101" s="2">
        <v>1</v>
      </c>
      <c r="E101" s="2" t="s">
        <v>6</v>
      </c>
      <c r="F101" s="2">
        <v>27</v>
      </c>
      <c r="G101" s="2">
        <v>0.27</v>
      </c>
      <c r="H101" s="2">
        <v>1620.32</v>
      </c>
      <c r="I101" s="2">
        <v>7.3909959110000001</v>
      </c>
      <c r="J101" s="2">
        <v>40.25319863</v>
      </c>
      <c r="K101" s="2">
        <v>2008</v>
      </c>
      <c r="L101" s="2">
        <v>82</v>
      </c>
      <c r="N101" s="2" t="s">
        <v>8</v>
      </c>
      <c r="O101" s="2" t="s">
        <v>5</v>
      </c>
      <c r="P101" s="2">
        <v>2</v>
      </c>
      <c r="Q101" s="2">
        <v>5</v>
      </c>
      <c r="R101" s="2" t="s">
        <v>6</v>
      </c>
      <c r="S101" s="2">
        <v>27</v>
      </c>
      <c r="T101" s="2">
        <v>0.27</v>
      </c>
      <c r="U101" s="2">
        <v>228.18434640000001</v>
      </c>
      <c r="V101" s="2">
        <v>5.4345266859999999</v>
      </c>
      <c r="W101" s="2">
        <v>15.10577196</v>
      </c>
      <c r="X101" s="2">
        <v>2012</v>
      </c>
      <c r="Y101" s="2">
        <v>82</v>
      </c>
      <c r="AA101" s="2" t="s">
        <v>8</v>
      </c>
      <c r="AB101" s="2" t="s">
        <v>5</v>
      </c>
      <c r="AC101" s="2">
        <v>2</v>
      </c>
      <c r="AD101" s="2">
        <v>5</v>
      </c>
      <c r="AE101" s="2" t="s">
        <v>6</v>
      </c>
      <c r="AF101" s="2">
        <v>27</v>
      </c>
      <c r="AG101" s="2">
        <v>0.27</v>
      </c>
      <c r="AH101" s="2">
        <f t="shared" si="2"/>
        <v>1392.1356535999998</v>
      </c>
      <c r="AI101" s="2">
        <f t="shared" si="3"/>
        <v>73.431162687240629</v>
      </c>
      <c r="AJ101" s="2">
        <v>2012</v>
      </c>
      <c r="AK101" s="2">
        <v>82</v>
      </c>
    </row>
    <row r="102" spans="1:37" x14ac:dyDescent="0.55000000000000004">
      <c r="A102" s="2" t="s">
        <v>8</v>
      </c>
      <c r="B102" s="2" t="s">
        <v>5</v>
      </c>
      <c r="C102" s="2">
        <v>3</v>
      </c>
      <c r="D102" s="2">
        <v>1</v>
      </c>
      <c r="E102" s="2" t="s">
        <v>6</v>
      </c>
      <c r="F102" s="2">
        <v>6</v>
      </c>
      <c r="G102" s="2">
        <v>0.06</v>
      </c>
      <c r="H102" s="2">
        <v>0</v>
      </c>
      <c r="I102" s="2">
        <v>0</v>
      </c>
      <c r="J102" s="2">
        <v>0</v>
      </c>
      <c r="K102" s="2">
        <v>2008</v>
      </c>
      <c r="L102" s="2">
        <v>83</v>
      </c>
      <c r="N102" s="2" t="s">
        <v>8</v>
      </c>
      <c r="O102" s="2" t="s">
        <v>5</v>
      </c>
      <c r="P102" s="2">
        <v>3</v>
      </c>
      <c r="Q102" s="2">
        <v>5</v>
      </c>
      <c r="R102" s="2" t="s">
        <v>6</v>
      </c>
      <c r="S102" s="2">
        <v>6</v>
      </c>
      <c r="T102" s="2">
        <v>0.06</v>
      </c>
      <c r="U102" s="2">
        <v>54.014449689999999</v>
      </c>
      <c r="V102" s="2">
        <v>4.0075958719999996</v>
      </c>
      <c r="W102" s="2">
        <v>7.34945234</v>
      </c>
      <c r="X102" s="2">
        <v>2012</v>
      </c>
      <c r="Y102" s="2">
        <v>83</v>
      </c>
      <c r="AA102" s="2" t="s">
        <v>8</v>
      </c>
      <c r="AB102" s="2" t="s">
        <v>5</v>
      </c>
      <c r="AC102" s="2">
        <v>3</v>
      </c>
      <c r="AD102" s="2">
        <v>5</v>
      </c>
      <c r="AE102" s="2" t="s">
        <v>6</v>
      </c>
      <c r="AF102" s="2">
        <v>6</v>
      </c>
      <c r="AG102" s="2">
        <v>0.06</v>
      </c>
      <c r="AH102" s="2">
        <f t="shared" si="2"/>
        <v>-54.014449689999999</v>
      </c>
      <c r="AI102" s="2">
        <f t="shared" si="3"/>
        <v>62.817080084241418</v>
      </c>
      <c r="AJ102" s="2">
        <v>2012</v>
      </c>
      <c r="AK102" s="2">
        <v>83</v>
      </c>
    </row>
    <row r="103" spans="1:37" x14ac:dyDescent="0.55000000000000004">
      <c r="A103" s="2" t="s">
        <v>8</v>
      </c>
      <c r="B103" s="2" t="s">
        <v>5</v>
      </c>
      <c r="C103" s="2">
        <v>4</v>
      </c>
      <c r="D103" s="2">
        <v>1</v>
      </c>
      <c r="E103" s="2" t="s">
        <v>6</v>
      </c>
      <c r="F103" s="2">
        <v>8</v>
      </c>
      <c r="G103" s="2">
        <v>0.08</v>
      </c>
      <c r="H103" s="2">
        <v>618.45333330000005</v>
      </c>
      <c r="I103" s="2">
        <v>6.428837369</v>
      </c>
      <c r="J103" s="2">
        <v>24.868721990000001</v>
      </c>
      <c r="K103" s="2">
        <v>2008</v>
      </c>
      <c r="L103" s="2">
        <v>84</v>
      </c>
      <c r="N103" s="2" t="s">
        <v>8</v>
      </c>
      <c r="O103" s="2" t="s">
        <v>5</v>
      </c>
      <c r="P103" s="2">
        <v>4</v>
      </c>
      <c r="Q103" s="2">
        <v>5</v>
      </c>
      <c r="R103" s="2" t="s">
        <v>6</v>
      </c>
      <c r="S103" s="2">
        <v>8</v>
      </c>
      <c r="T103" s="2">
        <v>0.08</v>
      </c>
      <c r="U103" s="2">
        <v>0</v>
      </c>
      <c r="V103" s="2">
        <v>0</v>
      </c>
      <c r="W103" s="2">
        <v>0</v>
      </c>
      <c r="X103" s="2">
        <v>2012</v>
      </c>
      <c r="Y103" s="2">
        <v>84</v>
      </c>
      <c r="AA103" s="2" t="s">
        <v>8</v>
      </c>
      <c r="AB103" s="2" t="s">
        <v>5</v>
      </c>
      <c r="AC103" s="2">
        <v>4</v>
      </c>
      <c r="AD103" s="2">
        <v>5</v>
      </c>
      <c r="AE103" s="2" t="s">
        <v>6</v>
      </c>
      <c r="AF103" s="2">
        <v>8</v>
      </c>
      <c r="AG103" s="2">
        <v>0.08</v>
      </c>
      <c r="AH103" s="2">
        <f t="shared" si="2"/>
        <v>618.45333330000005</v>
      </c>
      <c r="AI103" s="2">
        <f t="shared" si="3"/>
        <v>67.959203448098179</v>
      </c>
      <c r="AJ103" s="2">
        <v>2012</v>
      </c>
      <c r="AK103" s="2">
        <v>84</v>
      </c>
    </row>
    <row r="104" spans="1:37" x14ac:dyDescent="0.55000000000000004">
      <c r="A104" s="2" t="s">
        <v>8</v>
      </c>
      <c r="B104" s="2" t="s">
        <v>5</v>
      </c>
      <c r="C104" s="2">
        <v>5</v>
      </c>
      <c r="D104" s="2">
        <v>1</v>
      </c>
      <c r="E104" s="2" t="s">
        <v>6</v>
      </c>
      <c r="F104" s="2">
        <v>13</v>
      </c>
      <c r="G104" s="2">
        <v>0.13</v>
      </c>
      <c r="H104" s="2">
        <v>1507.893333</v>
      </c>
      <c r="I104" s="2">
        <v>7.3191317690000002</v>
      </c>
      <c r="J104" s="2">
        <v>38.831602250000003</v>
      </c>
      <c r="K104" s="2">
        <v>2008</v>
      </c>
      <c r="L104" s="2">
        <v>85</v>
      </c>
      <c r="N104" s="2" t="s">
        <v>8</v>
      </c>
      <c r="O104" s="2" t="s">
        <v>5</v>
      </c>
      <c r="P104" s="2">
        <v>5</v>
      </c>
      <c r="Q104" s="2">
        <v>5</v>
      </c>
      <c r="R104" s="2" t="s">
        <v>6</v>
      </c>
      <c r="S104" s="2">
        <v>13</v>
      </c>
      <c r="T104" s="2">
        <v>0.13</v>
      </c>
      <c r="U104" s="2">
        <v>58.363810190000002</v>
      </c>
      <c r="V104" s="2">
        <v>4.083684785</v>
      </c>
      <c r="W104" s="2">
        <v>7.6396210760000001</v>
      </c>
      <c r="X104" s="2">
        <v>2012</v>
      </c>
      <c r="Y104" s="2">
        <v>85</v>
      </c>
      <c r="AA104" s="2" t="s">
        <v>8</v>
      </c>
      <c r="AB104" s="2" t="s">
        <v>5</v>
      </c>
      <c r="AC104" s="2">
        <v>5</v>
      </c>
      <c r="AD104" s="2">
        <v>5</v>
      </c>
      <c r="AE104" s="2" t="s">
        <v>6</v>
      </c>
      <c r="AF104" s="2">
        <v>13</v>
      </c>
      <c r="AG104" s="2">
        <v>0.13</v>
      </c>
      <c r="AH104" s="2">
        <f t="shared" si="2"/>
        <v>1449.5295228099999</v>
      </c>
      <c r="AI104" s="2">
        <f t="shared" si="3"/>
        <v>73.820928758787645</v>
      </c>
      <c r="AJ104" s="2">
        <v>2012</v>
      </c>
      <c r="AK104" s="2">
        <v>85</v>
      </c>
    </row>
    <row r="105" spans="1:37" x14ac:dyDescent="0.55000000000000004">
      <c r="A105" s="2" t="s">
        <v>8</v>
      </c>
      <c r="B105" s="2" t="s">
        <v>5</v>
      </c>
      <c r="C105" s="2">
        <v>6</v>
      </c>
      <c r="D105" s="2">
        <v>1</v>
      </c>
      <c r="E105" s="2" t="s">
        <v>6</v>
      </c>
      <c r="F105" s="2">
        <v>9</v>
      </c>
      <c r="G105" s="2">
        <v>0.09</v>
      </c>
      <c r="H105" s="2">
        <v>163.09333330000001</v>
      </c>
      <c r="I105" s="2">
        <v>5.1004353719999997</v>
      </c>
      <c r="J105" s="2">
        <v>12.77080003</v>
      </c>
      <c r="K105" s="2">
        <v>2008</v>
      </c>
      <c r="L105" s="2">
        <v>86</v>
      </c>
      <c r="N105" s="2" t="s">
        <v>8</v>
      </c>
      <c r="O105" s="2" t="s">
        <v>5</v>
      </c>
      <c r="P105" s="2">
        <v>6</v>
      </c>
      <c r="Q105" s="2">
        <v>5</v>
      </c>
      <c r="R105" s="2" t="s">
        <v>6</v>
      </c>
      <c r="S105" s="2">
        <v>9</v>
      </c>
      <c r="T105" s="2">
        <v>0.09</v>
      </c>
      <c r="U105" s="2">
        <v>20.001473229999998</v>
      </c>
      <c r="V105" s="2">
        <v>3.0445925890000001</v>
      </c>
      <c r="W105" s="2">
        <v>4.4723006639999996</v>
      </c>
      <c r="X105" s="2">
        <v>2012</v>
      </c>
      <c r="Y105" s="2">
        <v>86</v>
      </c>
      <c r="AA105" s="2" t="s">
        <v>8</v>
      </c>
      <c r="AB105" s="2" t="s">
        <v>5</v>
      </c>
      <c r="AC105" s="2">
        <v>6</v>
      </c>
      <c r="AD105" s="2">
        <v>5</v>
      </c>
      <c r="AE105" s="2" t="s">
        <v>6</v>
      </c>
      <c r="AF105" s="2">
        <v>9</v>
      </c>
      <c r="AG105" s="2">
        <v>0.09</v>
      </c>
      <c r="AH105" s="2">
        <f t="shared" si="2"/>
        <v>143.09186007000002</v>
      </c>
      <c r="AI105" s="2">
        <f t="shared" si="3"/>
        <v>64.366853737541035</v>
      </c>
      <c r="AJ105" s="2">
        <v>2012</v>
      </c>
      <c r="AK105" s="2">
        <v>86</v>
      </c>
    </row>
    <row r="106" spans="1:37" x14ac:dyDescent="0.55000000000000004">
      <c r="A106" s="2" t="s">
        <v>8</v>
      </c>
      <c r="B106" s="2" t="s">
        <v>5</v>
      </c>
      <c r="C106" s="2">
        <v>7</v>
      </c>
      <c r="D106" s="2">
        <v>1</v>
      </c>
      <c r="E106" s="2" t="s">
        <v>6</v>
      </c>
      <c r="F106" s="2">
        <v>12</v>
      </c>
      <c r="G106" s="2">
        <v>0.12</v>
      </c>
      <c r="H106" s="2">
        <v>0</v>
      </c>
      <c r="I106" s="2">
        <v>0</v>
      </c>
      <c r="J106" s="2">
        <v>0</v>
      </c>
      <c r="K106" s="2">
        <v>2008</v>
      </c>
      <c r="L106" s="2">
        <v>87</v>
      </c>
      <c r="N106" s="2" t="s">
        <v>8</v>
      </c>
      <c r="O106" s="2" t="s">
        <v>5</v>
      </c>
      <c r="P106" s="2">
        <v>7</v>
      </c>
      <c r="Q106" s="2">
        <v>5</v>
      </c>
      <c r="R106" s="2" t="s">
        <v>6</v>
      </c>
      <c r="S106" s="2">
        <v>12</v>
      </c>
      <c r="T106" s="2">
        <v>0.12</v>
      </c>
      <c r="U106" s="2">
        <v>496.53333329999998</v>
      </c>
      <c r="V106" s="2">
        <v>6.2096625559999996</v>
      </c>
      <c r="W106" s="2">
        <v>22.283027919999999</v>
      </c>
      <c r="X106" s="2">
        <v>2012</v>
      </c>
      <c r="Y106" s="2">
        <v>87</v>
      </c>
      <c r="AA106" s="2" t="s">
        <v>8</v>
      </c>
      <c r="AB106" s="2" t="s">
        <v>5</v>
      </c>
      <c r="AC106" s="2">
        <v>7</v>
      </c>
      <c r="AD106" s="2">
        <v>5</v>
      </c>
      <c r="AE106" s="2" t="s">
        <v>6</v>
      </c>
      <c r="AF106" s="2">
        <v>12</v>
      </c>
      <c r="AG106" s="2">
        <v>0.12</v>
      </c>
      <c r="AH106" s="2">
        <f t="shared" si="2"/>
        <v>-496.53333329999998</v>
      </c>
      <c r="AI106" s="2">
        <f t="shared" si="3"/>
        <v>59.190089260787573</v>
      </c>
      <c r="AJ106" s="2">
        <v>2012</v>
      </c>
      <c r="AK106" s="2">
        <v>87</v>
      </c>
    </row>
    <row r="107" spans="1:37" x14ac:dyDescent="0.55000000000000004">
      <c r="A107" s="2" t="s">
        <v>8</v>
      </c>
      <c r="B107" s="2" t="s">
        <v>5</v>
      </c>
      <c r="C107" s="2">
        <v>8</v>
      </c>
      <c r="D107" s="2">
        <v>1</v>
      </c>
      <c r="E107" s="2" t="s">
        <v>6</v>
      </c>
      <c r="F107" s="2">
        <v>31</v>
      </c>
      <c r="G107" s="2">
        <v>0.31</v>
      </c>
      <c r="H107" s="2">
        <v>781.76</v>
      </c>
      <c r="I107" s="2">
        <v>6.6628261359999996</v>
      </c>
      <c r="J107" s="2">
        <v>27.95997139</v>
      </c>
      <c r="K107" s="2">
        <v>2008</v>
      </c>
      <c r="L107" s="2">
        <v>88</v>
      </c>
      <c r="N107" s="2" t="s">
        <v>8</v>
      </c>
      <c r="O107" s="2" t="s">
        <v>5</v>
      </c>
      <c r="P107" s="2">
        <v>8</v>
      </c>
      <c r="Q107" s="2">
        <v>5</v>
      </c>
      <c r="R107" s="2" t="s">
        <v>6</v>
      </c>
      <c r="S107" s="2">
        <v>31</v>
      </c>
      <c r="T107" s="2">
        <v>0.31</v>
      </c>
      <c r="U107" s="2">
        <v>819.07417529999998</v>
      </c>
      <c r="V107" s="2">
        <v>6.7093947939999996</v>
      </c>
      <c r="W107" s="2">
        <v>28.619471959999998</v>
      </c>
      <c r="X107" s="2">
        <v>2012</v>
      </c>
      <c r="Y107" s="2">
        <v>88</v>
      </c>
      <c r="AA107" s="2" t="s">
        <v>8</v>
      </c>
      <c r="AB107" s="2" t="s">
        <v>5</v>
      </c>
      <c r="AC107" s="2">
        <v>8</v>
      </c>
      <c r="AD107" s="2">
        <v>5</v>
      </c>
      <c r="AE107" s="2" t="s">
        <v>6</v>
      </c>
      <c r="AF107" s="2">
        <v>31</v>
      </c>
      <c r="AG107" s="2">
        <v>0.31</v>
      </c>
      <c r="AH107" s="2">
        <f t="shared" si="2"/>
        <v>-37.314175299999988</v>
      </c>
      <c r="AI107" s="2">
        <f t="shared" si="3"/>
        <v>62.949867551091799</v>
      </c>
      <c r="AJ107" s="2">
        <v>2012</v>
      </c>
      <c r="AK107" s="2">
        <v>88</v>
      </c>
    </row>
    <row r="108" spans="1:37" x14ac:dyDescent="0.55000000000000004">
      <c r="A108" s="2" t="s">
        <v>8</v>
      </c>
      <c r="B108" s="2" t="s">
        <v>5</v>
      </c>
      <c r="C108" s="2">
        <v>9</v>
      </c>
      <c r="D108" s="2">
        <v>1</v>
      </c>
      <c r="E108" s="2" t="s">
        <v>6</v>
      </c>
      <c r="F108" s="2">
        <v>39</v>
      </c>
      <c r="G108" s="2">
        <v>0.39</v>
      </c>
      <c r="H108" s="2">
        <v>5166.4533330000004</v>
      </c>
      <c r="I108" s="2">
        <v>8.5501352609999994</v>
      </c>
      <c r="J108" s="2">
        <v>71.878044860000003</v>
      </c>
      <c r="K108" s="2">
        <v>2008</v>
      </c>
      <c r="L108" s="2">
        <v>89</v>
      </c>
      <c r="N108" s="2" t="s">
        <v>8</v>
      </c>
      <c r="O108" s="2" t="s">
        <v>5</v>
      </c>
      <c r="P108" s="2">
        <v>9</v>
      </c>
      <c r="Q108" s="2">
        <v>5</v>
      </c>
      <c r="R108" s="2" t="s">
        <v>6</v>
      </c>
      <c r="S108" s="2">
        <v>39</v>
      </c>
      <c r="T108" s="2">
        <v>0.39</v>
      </c>
      <c r="U108" s="2">
        <v>1245.4943880000001</v>
      </c>
      <c r="V108" s="2">
        <v>7.1280904009999997</v>
      </c>
      <c r="W108" s="2">
        <v>35.291562560000003</v>
      </c>
      <c r="X108" s="2">
        <v>2012</v>
      </c>
      <c r="Y108" s="2">
        <v>89</v>
      </c>
      <c r="AA108" s="2" t="s">
        <v>8</v>
      </c>
      <c r="AB108" s="2" t="s">
        <v>5</v>
      </c>
      <c r="AC108" s="2">
        <v>9</v>
      </c>
      <c r="AD108" s="2">
        <v>5</v>
      </c>
      <c r="AE108" s="2" t="s">
        <v>6</v>
      </c>
      <c r="AF108" s="2">
        <v>39</v>
      </c>
      <c r="AG108" s="2">
        <v>0.39</v>
      </c>
      <c r="AH108" s="2">
        <f t="shared" si="2"/>
        <v>3920.9589450000003</v>
      </c>
      <c r="AI108" s="2">
        <f t="shared" si="3"/>
        <v>88.999769353633724</v>
      </c>
      <c r="AJ108" s="2">
        <v>2012</v>
      </c>
      <c r="AK108" s="2">
        <v>89</v>
      </c>
    </row>
    <row r="109" spans="1:37" x14ac:dyDescent="0.55000000000000004">
      <c r="A109" s="2" t="s">
        <v>8</v>
      </c>
      <c r="B109" s="2" t="s">
        <v>5</v>
      </c>
      <c r="C109" s="2">
        <v>10</v>
      </c>
      <c r="D109" s="2">
        <v>1</v>
      </c>
      <c r="E109" s="2" t="s">
        <v>6</v>
      </c>
      <c r="F109" s="2">
        <v>28.000000000000004</v>
      </c>
      <c r="G109" s="2">
        <v>0.28000000000000003</v>
      </c>
      <c r="H109" s="2">
        <v>1779.893333</v>
      </c>
      <c r="I109" s="2">
        <v>7.4848703900000002</v>
      </c>
      <c r="J109" s="2">
        <v>42.188782080000003</v>
      </c>
      <c r="K109" s="2">
        <v>2008</v>
      </c>
      <c r="L109" s="2">
        <v>90</v>
      </c>
      <c r="N109" s="2" t="s">
        <v>8</v>
      </c>
      <c r="O109" s="2" t="s">
        <v>5</v>
      </c>
      <c r="P109" s="2">
        <v>10</v>
      </c>
      <c r="Q109" s="2">
        <v>5</v>
      </c>
      <c r="R109" s="2" t="s">
        <v>6</v>
      </c>
      <c r="S109" s="2">
        <v>28.000000000000004</v>
      </c>
      <c r="T109" s="2">
        <v>0.28000000000000003</v>
      </c>
      <c r="U109" s="2">
        <v>810.45685809999998</v>
      </c>
      <c r="V109" s="2">
        <v>6.6988312219999999</v>
      </c>
      <c r="W109" s="2">
        <v>28.468523990000001</v>
      </c>
      <c r="X109" s="2">
        <v>2012</v>
      </c>
      <c r="Y109" s="2">
        <v>90</v>
      </c>
      <c r="AA109" s="2" t="s">
        <v>8</v>
      </c>
      <c r="AB109" s="2" t="s">
        <v>5</v>
      </c>
      <c r="AC109" s="2">
        <v>10</v>
      </c>
      <c r="AD109" s="2">
        <v>5</v>
      </c>
      <c r="AE109" s="2" t="s">
        <v>6</v>
      </c>
      <c r="AF109" s="2">
        <v>28.000000000000004</v>
      </c>
      <c r="AG109" s="2">
        <v>0.28000000000000003</v>
      </c>
      <c r="AH109" s="2">
        <f t="shared" si="2"/>
        <v>969.43647490000001</v>
      </c>
      <c r="AI109" s="2">
        <f t="shared" si="3"/>
        <v>70.494230082326595</v>
      </c>
      <c r="AJ109" s="2">
        <v>2012</v>
      </c>
      <c r="AK109" s="2">
        <v>90</v>
      </c>
    </row>
    <row r="110" spans="1:37" x14ac:dyDescent="0.55000000000000004">
      <c r="A110" s="2" t="s">
        <v>8</v>
      </c>
      <c r="B110" s="2" t="s">
        <v>5</v>
      </c>
      <c r="C110" s="2">
        <v>11</v>
      </c>
      <c r="D110" s="2">
        <v>1</v>
      </c>
      <c r="E110" s="2" t="s">
        <v>6</v>
      </c>
      <c r="F110" s="2">
        <v>18</v>
      </c>
      <c r="G110" s="2">
        <v>0.18</v>
      </c>
      <c r="H110" s="2">
        <v>0</v>
      </c>
      <c r="I110" s="2">
        <v>0</v>
      </c>
      <c r="J110" s="2">
        <v>0</v>
      </c>
      <c r="K110" s="2">
        <v>2008</v>
      </c>
      <c r="L110" s="2">
        <v>91</v>
      </c>
      <c r="N110" s="2" t="s">
        <v>8</v>
      </c>
      <c r="O110" s="2" t="s">
        <v>5</v>
      </c>
      <c r="P110" s="2">
        <v>11</v>
      </c>
      <c r="Q110" s="2">
        <v>5</v>
      </c>
      <c r="R110" s="2" t="s">
        <v>6</v>
      </c>
      <c r="S110" s="2">
        <v>18</v>
      </c>
      <c r="T110" s="2">
        <v>0.18</v>
      </c>
      <c r="U110" s="2">
        <v>206.69934330000001</v>
      </c>
      <c r="V110" s="2">
        <v>5.3360915689999997</v>
      </c>
      <c r="W110" s="2">
        <v>14.377042230000001</v>
      </c>
      <c r="X110" s="2">
        <v>2012</v>
      </c>
      <c r="Y110" s="2">
        <v>91</v>
      </c>
      <c r="AA110" s="2" t="s">
        <v>8</v>
      </c>
      <c r="AB110" s="2" t="s">
        <v>5</v>
      </c>
      <c r="AC110" s="2">
        <v>11</v>
      </c>
      <c r="AD110" s="2">
        <v>5</v>
      </c>
      <c r="AE110" s="2" t="s">
        <v>6</v>
      </c>
      <c r="AF110" s="2">
        <v>18</v>
      </c>
      <c r="AG110" s="2">
        <v>0.18</v>
      </c>
      <c r="AH110" s="2">
        <f t="shared" si="2"/>
        <v>-206.69934330000001</v>
      </c>
      <c r="AI110" s="2">
        <f t="shared" si="3"/>
        <v>61.589777209371363</v>
      </c>
      <c r="AJ110" s="2">
        <v>2012</v>
      </c>
      <c r="AK110" s="2">
        <v>91</v>
      </c>
    </row>
    <row r="111" spans="1:37" x14ac:dyDescent="0.55000000000000004">
      <c r="A111" s="2" t="s">
        <v>8</v>
      </c>
      <c r="B111" s="2" t="s">
        <v>5</v>
      </c>
      <c r="C111" s="2">
        <v>12</v>
      </c>
      <c r="D111" s="2">
        <v>1</v>
      </c>
      <c r="E111" s="2" t="s">
        <v>6</v>
      </c>
      <c r="F111" s="2">
        <v>12</v>
      </c>
      <c r="G111" s="2">
        <v>0.12</v>
      </c>
      <c r="H111" s="2">
        <v>0</v>
      </c>
      <c r="I111" s="2">
        <v>0</v>
      </c>
      <c r="J111" s="2">
        <v>0</v>
      </c>
      <c r="K111" s="2">
        <v>2008</v>
      </c>
      <c r="L111" s="2">
        <v>92</v>
      </c>
      <c r="N111" s="2" t="s">
        <v>8</v>
      </c>
      <c r="O111" s="2" t="s">
        <v>5</v>
      </c>
      <c r="P111" s="2">
        <v>12</v>
      </c>
      <c r="Q111" s="2">
        <v>5</v>
      </c>
      <c r="R111" s="2" t="s">
        <v>6</v>
      </c>
      <c r="S111" s="2">
        <v>12</v>
      </c>
      <c r="T111" s="2">
        <v>0.12</v>
      </c>
      <c r="U111" s="2">
        <v>47.123889800000001</v>
      </c>
      <c r="V111" s="2">
        <v>3.873778723</v>
      </c>
      <c r="W111" s="2">
        <v>6.8646842460000004</v>
      </c>
      <c r="X111" s="2">
        <v>2012</v>
      </c>
      <c r="Y111" s="2">
        <v>92</v>
      </c>
      <c r="AA111" s="2" t="s">
        <v>8</v>
      </c>
      <c r="AB111" s="2" t="s">
        <v>5</v>
      </c>
      <c r="AC111" s="2">
        <v>12</v>
      </c>
      <c r="AD111" s="2">
        <v>5</v>
      </c>
      <c r="AE111" s="2" t="s">
        <v>6</v>
      </c>
      <c r="AF111" s="2">
        <v>12</v>
      </c>
      <c r="AG111" s="2">
        <v>0.12</v>
      </c>
      <c r="AH111" s="2">
        <f t="shared" si="2"/>
        <v>-47.123889800000001</v>
      </c>
      <c r="AI111" s="2">
        <f t="shared" si="3"/>
        <v>62.871902390495549</v>
      </c>
      <c r="AJ111" s="2">
        <v>2012</v>
      </c>
      <c r="AK111" s="2">
        <v>92</v>
      </c>
    </row>
    <row r="112" spans="1:37" x14ac:dyDescent="0.55000000000000004">
      <c r="A112" s="2" t="s">
        <v>8</v>
      </c>
      <c r="B112" s="2" t="s">
        <v>5</v>
      </c>
      <c r="C112" s="2">
        <v>13</v>
      </c>
      <c r="D112" s="2">
        <v>1</v>
      </c>
      <c r="E112" s="2" t="s">
        <v>6</v>
      </c>
      <c r="F112" s="2">
        <v>20</v>
      </c>
      <c r="G112" s="2">
        <v>0.2</v>
      </c>
      <c r="H112" s="2">
        <v>0</v>
      </c>
      <c r="I112" s="2">
        <v>0</v>
      </c>
      <c r="J112" s="2">
        <v>0</v>
      </c>
      <c r="K112" s="2">
        <v>2008</v>
      </c>
      <c r="L112" s="2">
        <v>93</v>
      </c>
      <c r="N112" s="2" t="s">
        <v>8</v>
      </c>
      <c r="O112" s="2" t="s">
        <v>5</v>
      </c>
      <c r="P112" s="2">
        <v>13</v>
      </c>
      <c r="Q112" s="2">
        <v>5</v>
      </c>
      <c r="R112" s="2" t="s">
        <v>6</v>
      </c>
      <c r="S112" s="2">
        <v>20</v>
      </c>
      <c r="T112" s="2">
        <v>0.2</v>
      </c>
      <c r="U112" s="2">
        <v>147.13125590000001</v>
      </c>
      <c r="V112" s="2">
        <v>4.9980987450000001</v>
      </c>
      <c r="W112" s="2">
        <v>12.12976735</v>
      </c>
      <c r="X112" s="2">
        <v>2012</v>
      </c>
      <c r="Y112" s="2">
        <v>93</v>
      </c>
      <c r="AA112" s="2" t="s">
        <v>8</v>
      </c>
      <c r="AB112" s="2" t="s">
        <v>5</v>
      </c>
      <c r="AC112" s="2">
        <v>13</v>
      </c>
      <c r="AD112" s="2">
        <v>5</v>
      </c>
      <c r="AE112" s="2" t="s">
        <v>6</v>
      </c>
      <c r="AF112" s="2">
        <v>20</v>
      </c>
      <c r="AG112" s="2">
        <v>0.2</v>
      </c>
      <c r="AH112" s="2">
        <f t="shared" si="2"/>
        <v>-147.13125590000001</v>
      </c>
      <c r="AI112" s="2">
        <f t="shared" si="3"/>
        <v>62.071480924012114</v>
      </c>
      <c r="AJ112" s="2">
        <v>2012</v>
      </c>
      <c r="AK112" s="2">
        <v>93</v>
      </c>
    </row>
    <row r="113" spans="1:37" x14ac:dyDescent="0.55000000000000004">
      <c r="A113" s="2" t="s">
        <v>8</v>
      </c>
      <c r="B113" s="2" t="s">
        <v>5</v>
      </c>
      <c r="C113" s="2">
        <v>14</v>
      </c>
      <c r="D113" s="2">
        <v>1</v>
      </c>
      <c r="E113" s="2" t="s">
        <v>6</v>
      </c>
      <c r="F113" s="2">
        <v>28.000000000000004</v>
      </c>
      <c r="G113" s="2">
        <v>0.28000000000000003</v>
      </c>
      <c r="H113" s="2">
        <v>2685.0133329999999</v>
      </c>
      <c r="I113" s="2">
        <v>7.8958133410000002</v>
      </c>
      <c r="J113" s="2">
        <v>51.817114289999999</v>
      </c>
      <c r="K113" s="2">
        <v>2008</v>
      </c>
      <c r="L113" s="2">
        <v>94</v>
      </c>
      <c r="N113" s="2" t="s">
        <v>8</v>
      </c>
      <c r="O113" s="2" t="s">
        <v>5</v>
      </c>
      <c r="P113" s="2">
        <v>14</v>
      </c>
      <c r="Q113" s="2">
        <v>5</v>
      </c>
      <c r="R113" s="2" t="s">
        <v>6</v>
      </c>
      <c r="S113" s="2">
        <v>28.000000000000004</v>
      </c>
      <c r="T113" s="2">
        <v>0.28000000000000003</v>
      </c>
      <c r="U113" s="2">
        <v>1332.4113110000001</v>
      </c>
      <c r="V113" s="2">
        <v>7.1954958329999998</v>
      </c>
      <c r="W113" s="2">
        <v>36.502209669999999</v>
      </c>
      <c r="X113" s="2">
        <v>2012</v>
      </c>
      <c r="Y113" s="2">
        <v>94</v>
      </c>
      <c r="AA113" s="2" t="s">
        <v>8</v>
      </c>
      <c r="AB113" s="2" t="s">
        <v>5</v>
      </c>
      <c r="AC113" s="2">
        <v>14</v>
      </c>
      <c r="AD113" s="2">
        <v>5</v>
      </c>
      <c r="AE113" s="2" t="s">
        <v>6</v>
      </c>
      <c r="AF113" s="2">
        <v>28.000000000000004</v>
      </c>
      <c r="AG113" s="2">
        <v>0.28000000000000003</v>
      </c>
      <c r="AH113" s="2">
        <f t="shared" si="2"/>
        <v>1352.6020219999998</v>
      </c>
      <c r="AI113" s="2">
        <f t="shared" si="3"/>
        <v>73.161479085649987</v>
      </c>
      <c r="AJ113" s="2">
        <v>2012</v>
      </c>
      <c r="AK113" s="2">
        <v>94</v>
      </c>
    </row>
    <row r="114" spans="1:37" x14ac:dyDescent="0.55000000000000004">
      <c r="A114" s="2" t="s">
        <v>8</v>
      </c>
      <c r="B114" s="2" t="s">
        <v>5</v>
      </c>
      <c r="C114" s="2">
        <v>1</v>
      </c>
      <c r="D114" s="2">
        <v>1</v>
      </c>
      <c r="E114" s="2" t="s">
        <v>9</v>
      </c>
      <c r="F114" s="2">
        <v>17</v>
      </c>
      <c r="G114" s="2">
        <v>0.17</v>
      </c>
      <c r="H114" s="2">
        <v>5396.5333330000003</v>
      </c>
      <c r="I114" s="2">
        <v>8.5936973380000001</v>
      </c>
      <c r="J114" s="2">
        <v>73.461100819999999</v>
      </c>
      <c r="K114" s="2">
        <v>2008</v>
      </c>
      <c r="L114" s="2">
        <v>81</v>
      </c>
      <c r="N114" s="2" t="s">
        <v>8</v>
      </c>
      <c r="O114" s="2" t="s">
        <v>5</v>
      </c>
      <c r="P114" s="2">
        <v>1</v>
      </c>
      <c r="Q114" s="2">
        <v>5</v>
      </c>
      <c r="R114" s="2" t="s">
        <v>9</v>
      </c>
      <c r="S114" s="2">
        <v>17</v>
      </c>
      <c r="T114" s="2">
        <v>0.17</v>
      </c>
      <c r="U114" s="2">
        <v>775.30666670000005</v>
      </c>
      <c r="V114" s="2">
        <v>6.6545476309999998</v>
      </c>
      <c r="W114" s="2">
        <v>27.844329170000002</v>
      </c>
      <c r="X114" s="2">
        <v>2012</v>
      </c>
      <c r="Y114" s="2">
        <v>81</v>
      </c>
      <c r="AA114" s="2" t="s">
        <v>8</v>
      </c>
      <c r="AB114" s="2" t="s">
        <v>5</v>
      </c>
      <c r="AC114" s="2">
        <v>1</v>
      </c>
      <c r="AD114" s="2">
        <v>5</v>
      </c>
      <c r="AE114" s="2" t="s">
        <v>9</v>
      </c>
      <c r="AF114" s="2">
        <v>17</v>
      </c>
      <c r="AG114" s="2">
        <v>0.17</v>
      </c>
      <c r="AH114" s="2">
        <f t="shared" si="2"/>
        <v>4621.2266663</v>
      </c>
      <c r="AI114" s="2">
        <f t="shared" si="3"/>
        <v>92.850560936916267</v>
      </c>
      <c r="AJ114" s="2">
        <v>2012</v>
      </c>
      <c r="AK114" s="2">
        <v>81</v>
      </c>
    </row>
    <row r="115" spans="1:37" x14ac:dyDescent="0.55000000000000004">
      <c r="A115" s="2" t="s">
        <v>8</v>
      </c>
      <c r="B115" s="2" t="s">
        <v>5</v>
      </c>
      <c r="C115" s="2">
        <v>2</v>
      </c>
      <c r="D115" s="2">
        <v>1</v>
      </c>
      <c r="E115" s="2" t="s">
        <v>9</v>
      </c>
      <c r="F115" s="2">
        <v>27</v>
      </c>
      <c r="G115" s="2">
        <v>0.27</v>
      </c>
      <c r="H115" s="2">
        <v>6418.9866670000001</v>
      </c>
      <c r="I115" s="2">
        <v>8.7671713199999992</v>
      </c>
      <c r="J115" s="2">
        <v>80.118578790000001</v>
      </c>
      <c r="K115" s="2">
        <v>2008</v>
      </c>
      <c r="L115" s="2">
        <v>82</v>
      </c>
      <c r="N115" s="2" t="s">
        <v>8</v>
      </c>
      <c r="O115" s="2" t="s">
        <v>5</v>
      </c>
      <c r="P115" s="2">
        <v>2</v>
      </c>
      <c r="Q115" s="2">
        <v>5</v>
      </c>
      <c r="R115" s="2" t="s">
        <v>9</v>
      </c>
      <c r="S115" s="2">
        <v>27</v>
      </c>
      <c r="T115" s="2">
        <v>0.27</v>
      </c>
      <c r="U115" s="2">
        <v>3607.2</v>
      </c>
      <c r="V115" s="2">
        <v>8.1909643120000002</v>
      </c>
      <c r="W115" s="2">
        <v>60.059970030000002</v>
      </c>
      <c r="X115" s="2">
        <v>2012</v>
      </c>
      <c r="Y115" s="2">
        <v>82</v>
      </c>
      <c r="AA115" s="2" t="s">
        <v>8</v>
      </c>
      <c r="AB115" s="2" t="s">
        <v>5</v>
      </c>
      <c r="AC115" s="2">
        <v>2</v>
      </c>
      <c r="AD115" s="2">
        <v>5</v>
      </c>
      <c r="AE115" s="2" t="s">
        <v>9</v>
      </c>
      <c r="AF115" s="2">
        <v>27</v>
      </c>
      <c r="AG115" s="2">
        <v>0.27</v>
      </c>
      <c r="AH115" s="2">
        <f t="shared" si="2"/>
        <v>2811.7866670000003</v>
      </c>
      <c r="AI115" s="2">
        <f t="shared" si="3"/>
        <v>82.533548736256336</v>
      </c>
      <c r="AJ115" s="2">
        <v>2012</v>
      </c>
      <c r="AK115" s="2">
        <v>82</v>
      </c>
    </row>
    <row r="116" spans="1:37" x14ac:dyDescent="0.55000000000000004">
      <c r="A116" s="2" t="s">
        <v>8</v>
      </c>
      <c r="B116" s="2" t="s">
        <v>5</v>
      </c>
      <c r="C116" s="2">
        <v>3</v>
      </c>
      <c r="D116" s="2">
        <v>1</v>
      </c>
      <c r="E116" s="2" t="s">
        <v>9</v>
      </c>
      <c r="F116" s="2">
        <v>6</v>
      </c>
      <c r="G116" s="2">
        <v>0.06</v>
      </c>
      <c r="H116" s="2">
        <v>1939.2</v>
      </c>
      <c r="I116" s="2">
        <v>7.5705463399999999</v>
      </c>
      <c r="J116" s="2">
        <v>44.036348619999998</v>
      </c>
      <c r="K116" s="2">
        <v>2008</v>
      </c>
      <c r="L116" s="2">
        <v>83</v>
      </c>
      <c r="N116" s="2" t="s">
        <v>8</v>
      </c>
      <c r="O116" s="2" t="s">
        <v>5</v>
      </c>
      <c r="P116" s="2">
        <v>3</v>
      </c>
      <c r="Q116" s="2">
        <v>5</v>
      </c>
      <c r="R116" s="2" t="s">
        <v>9</v>
      </c>
      <c r="S116" s="2">
        <v>6</v>
      </c>
      <c r="T116" s="2">
        <v>0.06</v>
      </c>
      <c r="U116" s="2">
        <v>511.2</v>
      </c>
      <c r="V116" s="2">
        <v>6.2387151740000002</v>
      </c>
      <c r="W116" s="2">
        <v>22.60973242</v>
      </c>
      <c r="X116" s="2">
        <v>2012</v>
      </c>
      <c r="Y116" s="2">
        <v>83</v>
      </c>
      <c r="AA116" s="2" t="s">
        <v>8</v>
      </c>
      <c r="AB116" s="2" t="s">
        <v>5</v>
      </c>
      <c r="AC116" s="2">
        <v>3</v>
      </c>
      <c r="AD116" s="2">
        <v>5</v>
      </c>
      <c r="AE116" s="2" t="s">
        <v>9</v>
      </c>
      <c r="AF116" s="2">
        <v>6</v>
      </c>
      <c r="AG116" s="2">
        <v>0.06</v>
      </c>
      <c r="AH116" s="2">
        <f t="shared" si="2"/>
        <v>1428</v>
      </c>
      <c r="AI116" s="2">
        <f t="shared" si="3"/>
        <v>73.674961825575451</v>
      </c>
      <c r="AJ116" s="2">
        <v>2012</v>
      </c>
      <c r="AK116" s="2">
        <v>83</v>
      </c>
    </row>
    <row r="117" spans="1:37" x14ac:dyDescent="0.55000000000000004">
      <c r="A117" s="2" t="s">
        <v>8</v>
      </c>
      <c r="B117" s="2" t="s">
        <v>5</v>
      </c>
      <c r="C117" s="2">
        <v>4</v>
      </c>
      <c r="D117" s="2">
        <v>1</v>
      </c>
      <c r="E117" s="2" t="s">
        <v>9</v>
      </c>
      <c r="F117" s="2">
        <v>8</v>
      </c>
      <c r="G117" s="2">
        <v>0.08</v>
      </c>
      <c r="H117" s="2">
        <v>2588.48</v>
      </c>
      <c r="I117" s="2">
        <v>7.8592123620000001</v>
      </c>
      <c r="J117" s="2">
        <v>50.877106840000003</v>
      </c>
      <c r="K117" s="2">
        <v>2008</v>
      </c>
      <c r="L117" s="2">
        <v>84</v>
      </c>
      <c r="N117" s="2" t="s">
        <v>8</v>
      </c>
      <c r="O117" s="2" t="s">
        <v>5</v>
      </c>
      <c r="P117" s="2">
        <v>4</v>
      </c>
      <c r="Q117" s="2">
        <v>5</v>
      </c>
      <c r="R117" s="2" t="s">
        <v>9</v>
      </c>
      <c r="S117" s="2">
        <v>8</v>
      </c>
      <c r="T117" s="2">
        <v>0.08</v>
      </c>
      <c r="U117" s="2">
        <v>2340.8000000000002</v>
      </c>
      <c r="V117" s="2">
        <v>7.7586751429999996</v>
      </c>
      <c r="W117" s="2">
        <v>48.381814769999998</v>
      </c>
      <c r="X117" s="2">
        <v>2012</v>
      </c>
      <c r="Y117" s="2">
        <v>84</v>
      </c>
      <c r="AA117" s="2" t="s">
        <v>8</v>
      </c>
      <c r="AB117" s="2" t="s">
        <v>5</v>
      </c>
      <c r="AC117" s="2">
        <v>4</v>
      </c>
      <c r="AD117" s="2">
        <v>5</v>
      </c>
      <c r="AE117" s="2" t="s">
        <v>9</v>
      </c>
      <c r="AF117" s="2">
        <v>8</v>
      </c>
      <c r="AG117" s="2">
        <v>0.08</v>
      </c>
      <c r="AH117" s="2">
        <f t="shared" si="2"/>
        <v>247.67999999999984</v>
      </c>
      <c r="AI117" s="2">
        <f t="shared" si="3"/>
        <v>65.174228035320837</v>
      </c>
      <c r="AJ117" s="2">
        <v>2012</v>
      </c>
      <c r="AK117" s="2">
        <v>84</v>
      </c>
    </row>
    <row r="118" spans="1:37" x14ac:dyDescent="0.55000000000000004">
      <c r="A118" s="2" t="s">
        <v>8</v>
      </c>
      <c r="B118" s="2" t="s">
        <v>5</v>
      </c>
      <c r="C118" s="2">
        <v>5</v>
      </c>
      <c r="D118" s="2">
        <v>1</v>
      </c>
      <c r="E118" s="2" t="s">
        <v>9</v>
      </c>
      <c r="F118" s="2">
        <v>13</v>
      </c>
      <c r="G118" s="2">
        <v>0.13</v>
      </c>
      <c r="H118" s="2">
        <v>3136.6933330000002</v>
      </c>
      <c r="I118" s="2">
        <v>8.0512432020000002</v>
      </c>
      <c r="J118" s="2">
        <v>56.00619013</v>
      </c>
      <c r="K118" s="2">
        <v>2008</v>
      </c>
      <c r="L118" s="2">
        <v>85</v>
      </c>
      <c r="N118" s="2" t="s">
        <v>8</v>
      </c>
      <c r="O118" s="2" t="s">
        <v>5</v>
      </c>
      <c r="P118" s="2">
        <v>5</v>
      </c>
      <c r="Q118" s="2">
        <v>5</v>
      </c>
      <c r="R118" s="2" t="s">
        <v>9</v>
      </c>
      <c r="S118" s="2">
        <v>13</v>
      </c>
      <c r="T118" s="2">
        <v>0.13</v>
      </c>
      <c r="U118" s="2">
        <v>2332.48</v>
      </c>
      <c r="V118" s="2">
        <v>7.7551159949999997</v>
      </c>
      <c r="W118" s="2">
        <v>48.295755509999999</v>
      </c>
      <c r="X118" s="2">
        <v>2012</v>
      </c>
      <c r="Y118" s="2">
        <v>85</v>
      </c>
      <c r="AA118" s="2" t="s">
        <v>8</v>
      </c>
      <c r="AB118" s="2" t="s">
        <v>5</v>
      </c>
      <c r="AC118" s="2">
        <v>5</v>
      </c>
      <c r="AD118" s="2">
        <v>5</v>
      </c>
      <c r="AE118" s="2" t="s">
        <v>9</v>
      </c>
      <c r="AF118" s="2">
        <v>13</v>
      </c>
      <c r="AG118" s="2">
        <v>0.13</v>
      </c>
      <c r="AH118" s="2">
        <f t="shared" si="2"/>
        <v>804.21333300000015</v>
      </c>
      <c r="AI118" s="2">
        <f t="shared" si="3"/>
        <v>69.312432744782512</v>
      </c>
      <c r="AJ118" s="2">
        <v>2012</v>
      </c>
      <c r="AK118" s="2">
        <v>85</v>
      </c>
    </row>
    <row r="119" spans="1:37" x14ac:dyDescent="0.55000000000000004">
      <c r="A119" s="2" t="s">
        <v>8</v>
      </c>
      <c r="B119" s="2" t="s">
        <v>5</v>
      </c>
      <c r="C119" s="2">
        <v>6</v>
      </c>
      <c r="D119" s="2">
        <v>1</v>
      </c>
      <c r="E119" s="2" t="s">
        <v>9</v>
      </c>
      <c r="F119" s="2">
        <v>9</v>
      </c>
      <c r="G119" s="2">
        <v>0.09</v>
      </c>
      <c r="H119" s="2">
        <v>1798.346667</v>
      </c>
      <c r="I119" s="2">
        <v>7.4951789150000003</v>
      </c>
      <c r="J119" s="2">
        <v>42.406917679999999</v>
      </c>
      <c r="K119" s="2">
        <v>2008</v>
      </c>
      <c r="L119" s="2">
        <v>86</v>
      </c>
      <c r="N119" s="2" t="s">
        <v>8</v>
      </c>
      <c r="O119" s="2" t="s">
        <v>5</v>
      </c>
      <c r="P119" s="2">
        <v>6</v>
      </c>
      <c r="Q119" s="2">
        <v>5</v>
      </c>
      <c r="R119" s="2" t="s">
        <v>9</v>
      </c>
      <c r="S119" s="2">
        <v>9</v>
      </c>
      <c r="T119" s="2">
        <v>0.09</v>
      </c>
      <c r="U119" s="2">
        <v>1722.1333340000001</v>
      </c>
      <c r="V119" s="2">
        <v>7.4518996179999997</v>
      </c>
      <c r="W119" s="2">
        <v>41.498594359999998</v>
      </c>
      <c r="X119" s="2">
        <v>2012</v>
      </c>
      <c r="Y119" s="2">
        <v>86</v>
      </c>
      <c r="AA119" s="2" t="s">
        <v>8</v>
      </c>
      <c r="AB119" s="2" t="s">
        <v>5</v>
      </c>
      <c r="AC119" s="2">
        <v>6</v>
      </c>
      <c r="AD119" s="2">
        <v>5</v>
      </c>
      <c r="AE119" s="2" t="s">
        <v>9</v>
      </c>
      <c r="AF119" s="2">
        <v>9</v>
      </c>
      <c r="AG119" s="2">
        <v>0.09</v>
      </c>
      <c r="AH119" s="2">
        <f t="shared" si="2"/>
        <v>76.213332999999921</v>
      </c>
      <c r="AI119" s="2">
        <f t="shared" si="3"/>
        <v>63.845229524217388</v>
      </c>
      <c r="AJ119" s="2">
        <v>2012</v>
      </c>
      <c r="AK119" s="2">
        <v>86</v>
      </c>
    </row>
    <row r="120" spans="1:37" x14ac:dyDescent="0.55000000000000004">
      <c r="A120" s="2" t="s">
        <v>8</v>
      </c>
      <c r="B120" s="2" t="s">
        <v>5</v>
      </c>
      <c r="C120" s="2">
        <v>7</v>
      </c>
      <c r="D120" s="2">
        <v>1</v>
      </c>
      <c r="E120" s="2" t="s">
        <v>9</v>
      </c>
      <c r="F120" s="2">
        <v>12</v>
      </c>
      <c r="G120" s="2">
        <v>0.12</v>
      </c>
      <c r="H120" s="2">
        <v>4850.3466669999998</v>
      </c>
      <c r="I120" s="2">
        <v>8.4870116089999996</v>
      </c>
      <c r="J120" s="2">
        <v>69.644430259999993</v>
      </c>
      <c r="K120" s="2">
        <v>2008</v>
      </c>
      <c r="L120" s="2">
        <v>87</v>
      </c>
      <c r="N120" s="2" t="s">
        <v>8</v>
      </c>
      <c r="O120" s="2" t="s">
        <v>5</v>
      </c>
      <c r="P120" s="2">
        <v>7</v>
      </c>
      <c r="Q120" s="2">
        <v>5</v>
      </c>
      <c r="R120" s="2" t="s">
        <v>9</v>
      </c>
      <c r="S120" s="2">
        <v>12</v>
      </c>
      <c r="T120" s="2">
        <v>0.12</v>
      </c>
      <c r="U120" s="2">
        <v>3105.12</v>
      </c>
      <c r="V120" s="2">
        <v>8.0411296379999992</v>
      </c>
      <c r="W120" s="2">
        <v>55.723603619999999</v>
      </c>
      <c r="X120" s="2">
        <v>2012</v>
      </c>
      <c r="Y120" s="2">
        <v>87</v>
      </c>
      <c r="AA120" s="2" t="s">
        <v>8</v>
      </c>
      <c r="AB120" s="2" t="s">
        <v>5</v>
      </c>
      <c r="AC120" s="2">
        <v>7</v>
      </c>
      <c r="AD120" s="2">
        <v>5</v>
      </c>
      <c r="AE120" s="2" t="s">
        <v>9</v>
      </c>
      <c r="AF120" s="2">
        <v>12</v>
      </c>
      <c r="AG120" s="2">
        <v>0.12</v>
      </c>
      <c r="AH120" s="2">
        <f t="shared" si="2"/>
        <v>1745.2266669999999</v>
      </c>
      <c r="AI120" s="2">
        <f t="shared" si="3"/>
        <v>75.797273479987396</v>
      </c>
      <c r="AJ120" s="2">
        <v>2012</v>
      </c>
      <c r="AK120" s="2">
        <v>87</v>
      </c>
    </row>
    <row r="121" spans="1:37" x14ac:dyDescent="0.55000000000000004">
      <c r="A121" s="2" t="s">
        <v>8</v>
      </c>
      <c r="B121" s="2" t="s">
        <v>5</v>
      </c>
      <c r="C121" s="2">
        <v>8</v>
      </c>
      <c r="D121" s="2">
        <v>1</v>
      </c>
      <c r="E121" s="2" t="s">
        <v>9</v>
      </c>
      <c r="F121" s="2">
        <v>31</v>
      </c>
      <c r="G121" s="2">
        <v>0.31</v>
      </c>
      <c r="H121" s="2">
        <v>5066.1333329999998</v>
      </c>
      <c r="I121" s="2">
        <v>8.5305305189999991</v>
      </c>
      <c r="J121" s="2">
        <v>71.176775239999998</v>
      </c>
      <c r="K121" s="2">
        <v>2008</v>
      </c>
      <c r="L121" s="2">
        <v>88</v>
      </c>
      <c r="N121" s="2" t="s">
        <v>8</v>
      </c>
      <c r="O121" s="2" t="s">
        <v>5</v>
      </c>
      <c r="P121" s="2">
        <v>8</v>
      </c>
      <c r="Q121" s="2">
        <v>5</v>
      </c>
      <c r="R121" s="2" t="s">
        <v>9</v>
      </c>
      <c r="S121" s="2">
        <v>31</v>
      </c>
      <c r="T121" s="2">
        <v>0.31</v>
      </c>
      <c r="U121" s="2">
        <v>3958.56</v>
      </c>
      <c r="V121" s="2">
        <v>8.2838881870000005</v>
      </c>
      <c r="W121" s="2">
        <v>62.917088300000003</v>
      </c>
      <c r="X121" s="2">
        <v>2012</v>
      </c>
      <c r="Y121" s="2">
        <v>88</v>
      </c>
      <c r="AA121" s="2" t="s">
        <v>8</v>
      </c>
      <c r="AB121" s="2" t="s">
        <v>5</v>
      </c>
      <c r="AC121" s="2">
        <v>8</v>
      </c>
      <c r="AD121" s="2">
        <v>5</v>
      </c>
      <c r="AE121" s="2" t="s">
        <v>9</v>
      </c>
      <c r="AF121" s="2">
        <v>31</v>
      </c>
      <c r="AG121" s="2">
        <v>0.31</v>
      </c>
      <c r="AH121" s="2">
        <f t="shared" si="2"/>
        <v>1107.5733329999998</v>
      </c>
      <c r="AI121" s="2">
        <f t="shared" si="3"/>
        <v>71.4672885521761</v>
      </c>
      <c r="AJ121" s="2">
        <v>2012</v>
      </c>
      <c r="AK121" s="2">
        <v>88</v>
      </c>
    </row>
    <row r="122" spans="1:37" x14ac:dyDescent="0.55000000000000004">
      <c r="A122" s="2" t="s">
        <v>8</v>
      </c>
      <c r="B122" s="2" t="s">
        <v>5</v>
      </c>
      <c r="C122" s="2">
        <v>9</v>
      </c>
      <c r="D122" s="2">
        <v>1</v>
      </c>
      <c r="E122" s="2" t="s">
        <v>9</v>
      </c>
      <c r="F122" s="2">
        <v>39</v>
      </c>
      <c r="G122" s="2">
        <v>0.39</v>
      </c>
      <c r="H122" s="2">
        <v>5300.48</v>
      </c>
      <c r="I122" s="2">
        <v>8.5757413059999994</v>
      </c>
      <c r="J122" s="2">
        <v>72.804395470000003</v>
      </c>
      <c r="K122" s="2">
        <v>2008</v>
      </c>
      <c r="L122" s="2">
        <v>89</v>
      </c>
      <c r="N122" s="2" t="s">
        <v>8</v>
      </c>
      <c r="O122" s="2" t="s">
        <v>5</v>
      </c>
      <c r="P122" s="2">
        <v>9</v>
      </c>
      <c r="Q122" s="2">
        <v>5</v>
      </c>
      <c r="R122" s="2" t="s">
        <v>9</v>
      </c>
      <c r="S122" s="2">
        <v>39</v>
      </c>
      <c r="T122" s="2">
        <v>0.39</v>
      </c>
      <c r="U122" s="2">
        <v>3110.666667</v>
      </c>
      <c r="V122" s="2">
        <v>8.0429137669999999</v>
      </c>
      <c r="W122" s="2">
        <v>55.773350870000002</v>
      </c>
      <c r="X122" s="2">
        <v>2012</v>
      </c>
      <c r="Y122" s="2">
        <v>89</v>
      </c>
      <c r="AA122" s="2" t="s">
        <v>8</v>
      </c>
      <c r="AB122" s="2" t="s">
        <v>5</v>
      </c>
      <c r="AC122" s="2">
        <v>9</v>
      </c>
      <c r="AD122" s="2">
        <v>5</v>
      </c>
      <c r="AE122" s="2" t="s">
        <v>9</v>
      </c>
      <c r="AF122" s="2">
        <v>39</v>
      </c>
      <c r="AG122" s="2">
        <v>0.39</v>
      </c>
      <c r="AH122" s="2">
        <f t="shared" si="2"/>
        <v>2189.8133329999996</v>
      </c>
      <c r="AI122" s="2">
        <f t="shared" si="3"/>
        <v>78.675366748430221</v>
      </c>
      <c r="AJ122" s="2">
        <v>2012</v>
      </c>
      <c r="AK122" s="2">
        <v>89</v>
      </c>
    </row>
    <row r="123" spans="1:37" x14ac:dyDescent="0.55000000000000004">
      <c r="A123" s="2" t="s">
        <v>8</v>
      </c>
      <c r="B123" s="2" t="s">
        <v>5</v>
      </c>
      <c r="C123" s="2">
        <v>10</v>
      </c>
      <c r="D123" s="2">
        <v>1</v>
      </c>
      <c r="E123" s="2" t="s">
        <v>9</v>
      </c>
      <c r="F123" s="2">
        <v>28.000000000000004</v>
      </c>
      <c r="G123" s="2">
        <v>0.28000000000000003</v>
      </c>
      <c r="H123" s="2">
        <v>3171.413333</v>
      </c>
      <c r="I123" s="2">
        <v>8.0622478809999993</v>
      </c>
      <c r="J123" s="2">
        <v>56.31530283</v>
      </c>
      <c r="K123" s="2">
        <v>2008</v>
      </c>
      <c r="L123" s="2">
        <v>90</v>
      </c>
      <c r="N123" s="2" t="s">
        <v>8</v>
      </c>
      <c r="O123" s="2" t="s">
        <v>5</v>
      </c>
      <c r="P123" s="2">
        <v>10</v>
      </c>
      <c r="Q123" s="2">
        <v>5</v>
      </c>
      <c r="R123" s="2" t="s">
        <v>9</v>
      </c>
      <c r="S123" s="2">
        <v>28.000000000000004</v>
      </c>
      <c r="T123" s="2">
        <v>0.28000000000000003</v>
      </c>
      <c r="U123" s="2">
        <v>2880.2133330000001</v>
      </c>
      <c r="V123" s="2">
        <v>7.9659667809999997</v>
      </c>
      <c r="W123" s="2">
        <v>53.667619039999998</v>
      </c>
      <c r="X123" s="2">
        <v>2012</v>
      </c>
      <c r="Y123" s="2">
        <v>90</v>
      </c>
      <c r="AA123" s="2" t="s">
        <v>8</v>
      </c>
      <c r="AB123" s="2" t="s">
        <v>5</v>
      </c>
      <c r="AC123" s="2">
        <v>10</v>
      </c>
      <c r="AD123" s="2">
        <v>5</v>
      </c>
      <c r="AE123" s="2" t="s">
        <v>9</v>
      </c>
      <c r="AF123" s="2">
        <v>28.000000000000004</v>
      </c>
      <c r="AG123" s="2">
        <v>0.28000000000000003</v>
      </c>
      <c r="AH123" s="2">
        <f t="shared" si="2"/>
        <v>291.19999999999982</v>
      </c>
      <c r="AI123" s="2">
        <f t="shared" si="3"/>
        <v>65.507251506989661</v>
      </c>
      <c r="AJ123" s="2">
        <v>2012</v>
      </c>
      <c r="AK123" s="2">
        <v>90</v>
      </c>
    </row>
    <row r="124" spans="1:37" x14ac:dyDescent="0.55000000000000004">
      <c r="A124" s="2" t="s">
        <v>8</v>
      </c>
      <c r="B124" s="2" t="s">
        <v>5</v>
      </c>
      <c r="C124" s="2">
        <v>11</v>
      </c>
      <c r="D124" s="2">
        <v>1</v>
      </c>
      <c r="E124" s="2" t="s">
        <v>9</v>
      </c>
      <c r="F124" s="2">
        <v>18</v>
      </c>
      <c r="G124" s="2">
        <v>0.18</v>
      </c>
      <c r="H124" s="2">
        <v>3151.0933329999998</v>
      </c>
      <c r="I124" s="2">
        <v>8.0558220610000006</v>
      </c>
      <c r="J124" s="2">
        <v>56.134600140000003</v>
      </c>
      <c r="K124" s="2">
        <v>2008</v>
      </c>
      <c r="L124" s="2">
        <v>91</v>
      </c>
      <c r="N124" s="2" t="s">
        <v>8</v>
      </c>
      <c r="O124" s="2" t="s">
        <v>5</v>
      </c>
      <c r="P124" s="2">
        <v>11</v>
      </c>
      <c r="Q124" s="2">
        <v>5</v>
      </c>
      <c r="R124" s="2" t="s">
        <v>9</v>
      </c>
      <c r="S124" s="2">
        <v>18</v>
      </c>
      <c r="T124" s="2">
        <v>0.18</v>
      </c>
      <c r="U124" s="2">
        <v>1686.2933330000001</v>
      </c>
      <c r="V124" s="2">
        <v>7.4308809460000003</v>
      </c>
      <c r="W124" s="2">
        <v>41.064502099999999</v>
      </c>
      <c r="X124" s="2">
        <v>2012</v>
      </c>
      <c r="Y124" s="2">
        <v>91</v>
      </c>
      <c r="AA124" s="2" t="s">
        <v>8</v>
      </c>
      <c r="AB124" s="2" t="s">
        <v>5</v>
      </c>
      <c r="AC124" s="2">
        <v>11</v>
      </c>
      <c r="AD124" s="2">
        <v>5</v>
      </c>
      <c r="AE124" s="2" t="s">
        <v>9</v>
      </c>
      <c r="AF124" s="2">
        <v>18</v>
      </c>
      <c r="AG124" s="2">
        <v>0.18</v>
      </c>
      <c r="AH124" s="2">
        <f t="shared" si="2"/>
        <v>1464.7999999999997</v>
      </c>
      <c r="AI124" s="2">
        <f t="shared" si="3"/>
        <v>73.924285590054907</v>
      </c>
      <c r="AJ124" s="2">
        <v>2012</v>
      </c>
      <c r="AK124" s="2">
        <v>91</v>
      </c>
    </row>
    <row r="125" spans="1:37" x14ac:dyDescent="0.55000000000000004">
      <c r="A125" s="2" t="s">
        <v>8</v>
      </c>
      <c r="B125" s="2" t="s">
        <v>5</v>
      </c>
      <c r="C125" s="2">
        <v>12</v>
      </c>
      <c r="D125" s="2">
        <v>1</v>
      </c>
      <c r="E125" s="2" t="s">
        <v>9</v>
      </c>
      <c r="F125" s="2">
        <v>12</v>
      </c>
      <c r="G125" s="2">
        <v>0.12</v>
      </c>
      <c r="H125" s="2">
        <v>3811.7333330000001</v>
      </c>
      <c r="I125" s="2">
        <v>8.2461016209999993</v>
      </c>
      <c r="J125" s="2">
        <v>61.739236579999996</v>
      </c>
      <c r="K125" s="2">
        <v>2008</v>
      </c>
      <c r="L125" s="2">
        <v>92</v>
      </c>
      <c r="N125" s="2" t="s">
        <v>8</v>
      </c>
      <c r="O125" s="2" t="s">
        <v>5</v>
      </c>
      <c r="P125" s="2">
        <v>12</v>
      </c>
      <c r="Q125" s="2">
        <v>5</v>
      </c>
      <c r="R125" s="2" t="s">
        <v>9</v>
      </c>
      <c r="S125" s="2">
        <v>12</v>
      </c>
      <c r="T125" s="2">
        <v>0.12</v>
      </c>
      <c r="U125" s="2">
        <v>2833.8666669999998</v>
      </c>
      <c r="V125" s="2">
        <v>7.949750184</v>
      </c>
      <c r="W125" s="2">
        <v>53.234074300000003</v>
      </c>
      <c r="X125" s="2">
        <v>2012</v>
      </c>
      <c r="Y125" s="2">
        <v>92</v>
      </c>
      <c r="AA125" s="2" t="s">
        <v>8</v>
      </c>
      <c r="AB125" s="2" t="s">
        <v>5</v>
      </c>
      <c r="AC125" s="2">
        <v>12</v>
      </c>
      <c r="AD125" s="2">
        <v>5</v>
      </c>
      <c r="AE125" s="2" t="s">
        <v>9</v>
      </c>
      <c r="AF125" s="2">
        <v>12</v>
      </c>
      <c r="AG125" s="2">
        <v>0.12</v>
      </c>
      <c r="AH125" s="2">
        <f t="shared" si="2"/>
        <v>977.86666600000035</v>
      </c>
      <c r="AI125" s="2">
        <f t="shared" si="3"/>
        <v>70.553998228307378</v>
      </c>
      <c r="AJ125" s="2">
        <v>2012</v>
      </c>
      <c r="AK125" s="2">
        <v>92</v>
      </c>
    </row>
    <row r="126" spans="1:37" x14ac:dyDescent="0.55000000000000004">
      <c r="A126" s="2" t="s">
        <v>8</v>
      </c>
      <c r="B126" s="2" t="s">
        <v>5</v>
      </c>
      <c r="C126" s="2">
        <v>13</v>
      </c>
      <c r="D126" s="2">
        <v>1</v>
      </c>
      <c r="E126" s="2" t="s">
        <v>9</v>
      </c>
      <c r="F126" s="2">
        <v>20</v>
      </c>
      <c r="G126" s="2">
        <v>0.2</v>
      </c>
      <c r="H126" s="2">
        <v>2355.04</v>
      </c>
      <c r="I126" s="2">
        <v>7.764737523</v>
      </c>
      <c r="J126" s="2">
        <v>48.528754360000001</v>
      </c>
      <c r="K126" s="2">
        <v>2008</v>
      </c>
      <c r="L126" s="2">
        <v>93</v>
      </c>
      <c r="N126" s="2" t="s">
        <v>8</v>
      </c>
      <c r="O126" s="2" t="s">
        <v>5</v>
      </c>
      <c r="P126" s="2">
        <v>13</v>
      </c>
      <c r="Q126" s="2">
        <v>5</v>
      </c>
      <c r="R126" s="2" t="s">
        <v>9</v>
      </c>
      <c r="S126" s="2">
        <v>20</v>
      </c>
      <c r="T126" s="2">
        <v>0.2</v>
      </c>
      <c r="U126" s="2">
        <v>738.45333340000002</v>
      </c>
      <c r="V126" s="2">
        <v>6.6059111750000001</v>
      </c>
      <c r="W126" s="2">
        <v>27.174497850000002</v>
      </c>
      <c r="X126" s="2">
        <v>2012</v>
      </c>
      <c r="Y126" s="2">
        <v>93</v>
      </c>
      <c r="AA126" s="2" t="s">
        <v>8</v>
      </c>
      <c r="AB126" s="2" t="s">
        <v>5</v>
      </c>
      <c r="AC126" s="2">
        <v>13</v>
      </c>
      <c r="AD126" s="2">
        <v>5</v>
      </c>
      <c r="AE126" s="2" t="s">
        <v>9</v>
      </c>
      <c r="AF126" s="2">
        <v>20</v>
      </c>
      <c r="AG126" s="2">
        <v>0.2</v>
      </c>
      <c r="AH126" s="2">
        <f t="shared" si="2"/>
        <v>1616.5866665999999</v>
      </c>
      <c r="AI126" s="2">
        <f t="shared" si="3"/>
        <v>74.943890121877175</v>
      </c>
      <c r="AJ126" s="2">
        <v>2012</v>
      </c>
      <c r="AK126" s="2">
        <v>93</v>
      </c>
    </row>
    <row r="127" spans="1:37" x14ac:dyDescent="0.55000000000000004">
      <c r="A127" s="2" t="s">
        <v>8</v>
      </c>
      <c r="B127" s="2" t="s">
        <v>5</v>
      </c>
      <c r="C127" s="2">
        <v>14</v>
      </c>
      <c r="D127" s="2">
        <v>1</v>
      </c>
      <c r="E127" s="2" t="s">
        <v>9</v>
      </c>
      <c r="F127" s="2">
        <v>28.000000000000004</v>
      </c>
      <c r="G127" s="2">
        <v>0.28000000000000003</v>
      </c>
      <c r="H127" s="2">
        <v>6752.3733329999995</v>
      </c>
      <c r="I127" s="2">
        <v>8.8177974119999991</v>
      </c>
      <c r="J127" s="2">
        <v>82.172826000000001</v>
      </c>
      <c r="K127" s="2">
        <v>2008</v>
      </c>
      <c r="L127" s="2">
        <v>94</v>
      </c>
      <c r="N127" s="2" t="s">
        <v>8</v>
      </c>
      <c r="O127" s="2" t="s">
        <v>5</v>
      </c>
      <c r="P127" s="2">
        <v>14</v>
      </c>
      <c r="Q127" s="2">
        <v>5</v>
      </c>
      <c r="R127" s="2" t="s">
        <v>9</v>
      </c>
      <c r="S127" s="2">
        <v>28.000000000000004</v>
      </c>
      <c r="T127" s="2">
        <v>0.28000000000000003</v>
      </c>
      <c r="U127" s="2">
        <v>4751.4133330000004</v>
      </c>
      <c r="V127" s="2">
        <v>8.4664078380000003</v>
      </c>
      <c r="W127" s="2">
        <v>68.930496390000002</v>
      </c>
      <c r="X127" s="2">
        <v>2012</v>
      </c>
      <c r="Y127" s="2">
        <v>94</v>
      </c>
      <c r="AA127" s="2" t="s">
        <v>8</v>
      </c>
      <c r="AB127" s="2" t="s">
        <v>5</v>
      </c>
      <c r="AC127" s="2">
        <v>14</v>
      </c>
      <c r="AD127" s="2">
        <v>5</v>
      </c>
      <c r="AE127" s="2" t="s">
        <v>9</v>
      </c>
      <c r="AF127" s="2">
        <v>28.000000000000004</v>
      </c>
      <c r="AG127" s="2">
        <v>0.28000000000000003</v>
      </c>
      <c r="AH127" s="2">
        <f t="shared" si="2"/>
        <v>2000.9599999999991</v>
      </c>
      <c r="AI127" s="2">
        <f t="shared" si="3"/>
        <v>77.465863449651152</v>
      </c>
      <c r="AJ127" s="2">
        <v>2012</v>
      </c>
      <c r="AK127" s="2">
        <v>94</v>
      </c>
    </row>
    <row r="128" spans="1:37" x14ac:dyDescent="0.55000000000000004">
      <c r="A128" s="2" t="s">
        <v>8</v>
      </c>
      <c r="B128" s="2" t="s">
        <v>5</v>
      </c>
      <c r="C128" s="2">
        <v>1</v>
      </c>
      <c r="D128" s="2">
        <v>1</v>
      </c>
      <c r="E128" s="2" t="s">
        <v>10</v>
      </c>
      <c r="F128" s="2">
        <v>17</v>
      </c>
      <c r="G128" s="2">
        <v>0.17</v>
      </c>
      <c r="H128" s="2">
        <v>7578.72</v>
      </c>
      <c r="I128" s="2">
        <v>8.9332315389999994</v>
      </c>
      <c r="J128" s="2">
        <v>87.055844149999999</v>
      </c>
      <c r="K128" s="2">
        <v>2008</v>
      </c>
      <c r="L128" s="2">
        <v>81</v>
      </c>
      <c r="N128" s="2" t="s">
        <v>8</v>
      </c>
      <c r="O128" s="2" t="s">
        <v>5</v>
      </c>
      <c r="P128" s="2">
        <v>1</v>
      </c>
      <c r="Q128" s="2">
        <v>5</v>
      </c>
      <c r="R128" s="2" t="s">
        <v>10</v>
      </c>
      <c r="S128" s="2">
        <v>17</v>
      </c>
      <c r="T128" s="2">
        <v>0.17</v>
      </c>
      <c r="U128" s="2">
        <v>4752.3733329999995</v>
      </c>
      <c r="V128" s="2">
        <v>8.4666098200000004</v>
      </c>
      <c r="W128" s="2">
        <v>68.937459579999995</v>
      </c>
      <c r="X128" s="2">
        <v>2012</v>
      </c>
      <c r="Y128" s="2">
        <v>81</v>
      </c>
      <c r="AA128" s="2" t="s">
        <v>8</v>
      </c>
      <c r="AB128" s="2" t="s">
        <v>5</v>
      </c>
      <c r="AC128" s="2">
        <v>1</v>
      </c>
      <c r="AD128" s="2">
        <v>5</v>
      </c>
      <c r="AE128" s="2" t="s">
        <v>10</v>
      </c>
      <c r="AF128" s="2">
        <v>17</v>
      </c>
      <c r="AG128" s="2">
        <v>0.17</v>
      </c>
      <c r="AH128" s="2">
        <f t="shared" si="2"/>
        <v>2826.3466670000007</v>
      </c>
      <c r="AI128" s="2">
        <f t="shared" si="3"/>
        <v>82.6217082067419</v>
      </c>
      <c r="AJ128" s="2">
        <v>2012</v>
      </c>
      <c r="AK128" s="2">
        <v>81</v>
      </c>
    </row>
    <row r="129" spans="1:37" x14ac:dyDescent="0.55000000000000004">
      <c r="A129" s="2" t="s">
        <v>8</v>
      </c>
      <c r="B129" s="2" t="s">
        <v>5</v>
      </c>
      <c r="C129" s="2">
        <v>2</v>
      </c>
      <c r="D129" s="2">
        <v>1</v>
      </c>
      <c r="E129" s="2" t="s">
        <v>10</v>
      </c>
      <c r="F129" s="2">
        <v>27</v>
      </c>
      <c r="G129" s="2">
        <v>0.27</v>
      </c>
      <c r="H129" s="2">
        <v>7985.92</v>
      </c>
      <c r="I129" s="2">
        <v>8.9855604830000004</v>
      </c>
      <c r="J129" s="2">
        <v>89.363974839999997</v>
      </c>
      <c r="K129" s="2">
        <v>2008</v>
      </c>
      <c r="L129" s="2">
        <v>82</v>
      </c>
      <c r="N129" s="2" t="s">
        <v>8</v>
      </c>
      <c r="O129" s="2" t="s">
        <v>5</v>
      </c>
      <c r="P129" s="2">
        <v>2</v>
      </c>
      <c r="Q129" s="2">
        <v>5</v>
      </c>
      <c r="R129" s="2" t="s">
        <v>10</v>
      </c>
      <c r="S129" s="2">
        <v>27</v>
      </c>
      <c r="T129" s="2">
        <v>0.27</v>
      </c>
      <c r="U129" s="2">
        <v>3498.6133329999998</v>
      </c>
      <c r="V129" s="2">
        <v>8.1604077650000004</v>
      </c>
      <c r="W129" s="2">
        <v>59.149077200000001</v>
      </c>
      <c r="X129" s="2">
        <v>2012</v>
      </c>
      <c r="Y129" s="2">
        <v>82</v>
      </c>
      <c r="AA129" s="2" t="s">
        <v>8</v>
      </c>
      <c r="AB129" s="2" t="s">
        <v>5</v>
      </c>
      <c r="AC129" s="2">
        <v>2</v>
      </c>
      <c r="AD129" s="2">
        <v>5</v>
      </c>
      <c r="AE129" s="2" t="s">
        <v>10</v>
      </c>
      <c r="AF129" s="2">
        <v>27</v>
      </c>
      <c r="AG129" s="2">
        <v>0.27</v>
      </c>
      <c r="AH129" s="2">
        <f t="shared" si="2"/>
        <v>4487.3066670000007</v>
      </c>
      <c r="AI129" s="2">
        <f t="shared" si="3"/>
        <v>92.126579590257236</v>
      </c>
      <c r="AJ129" s="2">
        <v>2012</v>
      </c>
      <c r="AK129" s="2">
        <v>82</v>
      </c>
    </row>
    <row r="130" spans="1:37" x14ac:dyDescent="0.55000000000000004">
      <c r="A130" s="2" t="s">
        <v>8</v>
      </c>
      <c r="B130" s="2" t="s">
        <v>5</v>
      </c>
      <c r="C130" s="2">
        <v>3</v>
      </c>
      <c r="D130" s="2">
        <v>1</v>
      </c>
      <c r="E130" s="2" t="s">
        <v>10</v>
      </c>
      <c r="F130" s="2">
        <v>6</v>
      </c>
      <c r="G130" s="2">
        <v>0.06</v>
      </c>
      <c r="H130" s="2">
        <v>2161.6</v>
      </c>
      <c r="I130" s="2">
        <v>7.6790664810000004</v>
      </c>
      <c r="J130" s="2">
        <v>46.493010230000003</v>
      </c>
      <c r="K130" s="2">
        <v>2008</v>
      </c>
      <c r="L130" s="2">
        <v>83</v>
      </c>
      <c r="N130" s="2" t="s">
        <v>8</v>
      </c>
      <c r="O130" s="2" t="s">
        <v>5</v>
      </c>
      <c r="P130" s="2">
        <v>3</v>
      </c>
      <c r="Q130" s="2">
        <v>5</v>
      </c>
      <c r="R130" s="2" t="s">
        <v>10</v>
      </c>
      <c r="S130" s="2">
        <v>6</v>
      </c>
      <c r="T130" s="2">
        <v>0.06</v>
      </c>
      <c r="U130" s="2">
        <v>1269.4933329999999</v>
      </c>
      <c r="V130" s="2">
        <v>7.1471605550000001</v>
      </c>
      <c r="W130" s="2">
        <v>35.629949940000003</v>
      </c>
      <c r="X130" s="2">
        <v>2012</v>
      </c>
      <c r="Y130" s="2">
        <v>83</v>
      </c>
      <c r="AA130" s="2" t="s">
        <v>8</v>
      </c>
      <c r="AB130" s="2" t="s">
        <v>5</v>
      </c>
      <c r="AC130" s="2">
        <v>3</v>
      </c>
      <c r="AD130" s="2">
        <v>5</v>
      </c>
      <c r="AE130" s="2" t="s">
        <v>10</v>
      </c>
      <c r="AF130" s="2">
        <v>6</v>
      </c>
      <c r="AG130" s="2">
        <v>0.06</v>
      </c>
      <c r="AH130" s="2">
        <f t="shared" si="2"/>
        <v>892.10666700000002</v>
      </c>
      <c r="AI130" s="2">
        <f t="shared" si="3"/>
        <v>69.943596325896763</v>
      </c>
      <c r="AJ130" s="2">
        <v>2012</v>
      </c>
      <c r="AK130" s="2">
        <v>83</v>
      </c>
    </row>
    <row r="131" spans="1:37" x14ac:dyDescent="0.55000000000000004">
      <c r="A131" s="2" t="s">
        <v>8</v>
      </c>
      <c r="B131" s="2" t="s">
        <v>5</v>
      </c>
      <c r="C131" s="2">
        <v>4</v>
      </c>
      <c r="D131" s="2">
        <v>1</v>
      </c>
      <c r="E131" s="2" t="s">
        <v>10</v>
      </c>
      <c r="F131" s="2">
        <v>8</v>
      </c>
      <c r="G131" s="2">
        <v>0.08</v>
      </c>
      <c r="H131" s="2">
        <v>4925.12</v>
      </c>
      <c r="I131" s="2">
        <v>8.5023069390000003</v>
      </c>
      <c r="J131" s="2">
        <v>70.179199199999999</v>
      </c>
      <c r="K131" s="2">
        <v>2008</v>
      </c>
      <c r="L131" s="2">
        <v>84</v>
      </c>
      <c r="N131" s="2" t="s">
        <v>8</v>
      </c>
      <c r="O131" s="2" t="s">
        <v>5</v>
      </c>
      <c r="P131" s="2">
        <v>4</v>
      </c>
      <c r="Q131" s="2">
        <v>5</v>
      </c>
      <c r="R131" s="2" t="s">
        <v>10</v>
      </c>
      <c r="S131" s="2">
        <v>8</v>
      </c>
      <c r="T131" s="2">
        <v>0.08</v>
      </c>
      <c r="U131" s="2">
        <v>2246.0266660000002</v>
      </c>
      <c r="V131" s="2">
        <v>7.7173631399999998</v>
      </c>
      <c r="W131" s="2">
        <v>47.39226378</v>
      </c>
      <c r="X131" s="2">
        <v>2012</v>
      </c>
      <c r="Y131" s="2">
        <v>84</v>
      </c>
      <c r="AA131" s="2" t="s">
        <v>8</v>
      </c>
      <c r="AB131" s="2" t="s">
        <v>5</v>
      </c>
      <c r="AC131" s="2">
        <v>4</v>
      </c>
      <c r="AD131" s="2">
        <v>5</v>
      </c>
      <c r="AE131" s="2" t="s">
        <v>10</v>
      </c>
      <c r="AF131" s="2">
        <v>8</v>
      </c>
      <c r="AG131" s="2">
        <v>0.08</v>
      </c>
      <c r="AH131" s="2">
        <f t="shared" si="2"/>
        <v>2679.0933339999997</v>
      </c>
      <c r="AI131" s="2">
        <f t="shared" si="3"/>
        <v>81.725720149779036</v>
      </c>
      <c r="AJ131" s="2">
        <v>2012</v>
      </c>
      <c r="AK131" s="2">
        <v>84</v>
      </c>
    </row>
    <row r="132" spans="1:37" x14ac:dyDescent="0.55000000000000004">
      <c r="A132" s="2" t="s">
        <v>8</v>
      </c>
      <c r="B132" s="2" t="s">
        <v>5</v>
      </c>
      <c r="C132" s="2">
        <v>5</v>
      </c>
      <c r="D132" s="2">
        <v>1</v>
      </c>
      <c r="E132" s="2" t="s">
        <v>10</v>
      </c>
      <c r="F132" s="2">
        <v>13</v>
      </c>
      <c r="G132" s="2">
        <v>0.13</v>
      </c>
      <c r="H132" s="2">
        <v>3029.76</v>
      </c>
      <c r="I132" s="2">
        <v>8.0165686919999999</v>
      </c>
      <c r="J132" s="2">
        <v>55.043255719999998</v>
      </c>
      <c r="K132" s="2">
        <v>2008</v>
      </c>
      <c r="L132" s="2">
        <v>85</v>
      </c>
      <c r="N132" s="2" t="s">
        <v>8</v>
      </c>
      <c r="O132" s="2" t="s">
        <v>5</v>
      </c>
      <c r="P132" s="2">
        <v>5</v>
      </c>
      <c r="Q132" s="2">
        <v>5</v>
      </c>
      <c r="R132" s="2" t="s">
        <v>10</v>
      </c>
      <c r="S132" s="2">
        <v>13</v>
      </c>
      <c r="T132" s="2">
        <v>0.13</v>
      </c>
      <c r="U132" s="2">
        <v>3372.16</v>
      </c>
      <c r="V132" s="2">
        <v>8.1236052700000005</v>
      </c>
      <c r="W132" s="2">
        <v>58.070302220000002</v>
      </c>
      <c r="X132" s="2">
        <v>2012</v>
      </c>
      <c r="Y132" s="2">
        <v>85</v>
      </c>
      <c r="AA132" s="2" t="s">
        <v>8</v>
      </c>
      <c r="AB132" s="2" t="s">
        <v>5</v>
      </c>
      <c r="AC132" s="2">
        <v>5</v>
      </c>
      <c r="AD132" s="2">
        <v>5</v>
      </c>
      <c r="AE132" s="2" t="s">
        <v>10</v>
      </c>
      <c r="AF132" s="2">
        <v>13</v>
      </c>
      <c r="AG132" s="2">
        <v>0.13</v>
      </c>
      <c r="AH132" s="2">
        <f t="shared" si="2"/>
        <v>-342.39999999999964</v>
      </c>
      <c r="AI132" s="2">
        <f t="shared" si="3"/>
        <v>60.478095208099937</v>
      </c>
      <c r="AJ132" s="2">
        <v>2012</v>
      </c>
      <c r="AK132" s="2">
        <v>85</v>
      </c>
    </row>
    <row r="133" spans="1:37" x14ac:dyDescent="0.55000000000000004">
      <c r="A133" s="2" t="s">
        <v>8</v>
      </c>
      <c r="B133" s="2" t="s">
        <v>5</v>
      </c>
      <c r="C133" s="2">
        <v>6</v>
      </c>
      <c r="D133" s="2">
        <v>1</v>
      </c>
      <c r="E133" s="2" t="s">
        <v>10</v>
      </c>
      <c r="F133" s="2">
        <v>9</v>
      </c>
      <c r="G133" s="2">
        <v>0.09</v>
      </c>
      <c r="H133" s="2">
        <v>1681.4933329999999</v>
      </c>
      <c r="I133" s="2">
        <v>7.4280320990000002</v>
      </c>
      <c r="J133" s="2">
        <v>41.006015820000002</v>
      </c>
      <c r="K133" s="2">
        <v>2008</v>
      </c>
      <c r="L133" s="2">
        <v>86</v>
      </c>
      <c r="N133" s="2" t="s">
        <v>8</v>
      </c>
      <c r="O133" s="2" t="s">
        <v>5</v>
      </c>
      <c r="P133" s="2">
        <v>6</v>
      </c>
      <c r="Q133" s="2">
        <v>5</v>
      </c>
      <c r="R133" s="2" t="s">
        <v>10</v>
      </c>
      <c r="S133" s="2">
        <v>9</v>
      </c>
      <c r="T133" s="2">
        <v>0.09</v>
      </c>
      <c r="U133" s="2">
        <v>1528.106667</v>
      </c>
      <c r="V133" s="2">
        <v>7.3324389659999998</v>
      </c>
      <c r="W133" s="2">
        <v>39.091004939999998</v>
      </c>
      <c r="X133" s="2">
        <v>2012</v>
      </c>
      <c r="Y133" s="2">
        <v>86</v>
      </c>
      <c r="AA133" s="2" t="s">
        <v>8</v>
      </c>
      <c r="AB133" s="2" t="s">
        <v>5</v>
      </c>
      <c r="AC133" s="2">
        <v>6</v>
      </c>
      <c r="AD133" s="2">
        <v>5</v>
      </c>
      <c r="AE133" s="2" t="s">
        <v>10</v>
      </c>
      <c r="AF133" s="2">
        <v>9</v>
      </c>
      <c r="AG133" s="2">
        <v>0.09</v>
      </c>
      <c r="AH133" s="2">
        <f t="shared" si="2"/>
        <v>153.38666599999988</v>
      </c>
      <c r="AI133" s="2">
        <f t="shared" si="3"/>
        <v>64.446773899086679</v>
      </c>
      <c r="AJ133" s="2">
        <v>2012</v>
      </c>
      <c r="AK133" s="2">
        <v>86</v>
      </c>
    </row>
    <row r="134" spans="1:37" x14ac:dyDescent="0.55000000000000004">
      <c r="A134" s="2" t="s">
        <v>8</v>
      </c>
      <c r="B134" s="2" t="s">
        <v>5</v>
      </c>
      <c r="C134" s="2">
        <v>7</v>
      </c>
      <c r="D134" s="2">
        <v>1</v>
      </c>
      <c r="E134" s="2" t="s">
        <v>10</v>
      </c>
      <c r="F134" s="2">
        <v>12</v>
      </c>
      <c r="G134" s="2">
        <v>0.12</v>
      </c>
      <c r="H134" s="2">
        <v>6178.5066669999997</v>
      </c>
      <c r="I134" s="2">
        <v>8.7289937200000001</v>
      </c>
      <c r="J134" s="2">
        <v>78.60347745</v>
      </c>
      <c r="K134" s="2">
        <v>2008</v>
      </c>
      <c r="L134" s="2">
        <v>87</v>
      </c>
      <c r="N134" s="2" t="s">
        <v>8</v>
      </c>
      <c r="O134" s="2" t="s">
        <v>5</v>
      </c>
      <c r="P134" s="2">
        <v>7</v>
      </c>
      <c r="Q134" s="2">
        <v>5</v>
      </c>
      <c r="R134" s="2" t="s">
        <v>10</v>
      </c>
      <c r="S134" s="2">
        <v>12</v>
      </c>
      <c r="T134" s="2">
        <v>0.12</v>
      </c>
      <c r="U134" s="2">
        <v>5057.28</v>
      </c>
      <c r="V134" s="2">
        <v>8.5287817839999995</v>
      </c>
      <c r="W134" s="2">
        <v>71.114555469999999</v>
      </c>
      <c r="X134" s="2">
        <v>2012</v>
      </c>
      <c r="Y134" s="2">
        <v>87</v>
      </c>
      <c r="AA134" s="2" t="s">
        <v>8</v>
      </c>
      <c r="AB134" s="2" t="s">
        <v>5</v>
      </c>
      <c r="AC134" s="2">
        <v>7</v>
      </c>
      <c r="AD134" s="2">
        <v>5</v>
      </c>
      <c r="AE134" s="2" t="s">
        <v>10</v>
      </c>
      <c r="AF134" s="2">
        <v>12</v>
      </c>
      <c r="AG134" s="2">
        <v>0.12</v>
      </c>
      <c r="AH134" s="2">
        <f t="shared" si="2"/>
        <v>1121.2266669999999</v>
      </c>
      <c r="AI134" s="2">
        <f t="shared" si="3"/>
        <v>71.562746362894714</v>
      </c>
      <c r="AJ134" s="2">
        <v>2012</v>
      </c>
      <c r="AK134" s="2">
        <v>87</v>
      </c>
    </row>
    <row r="135" spans="1:37" x14ac:dyDescent="0.55000000000000004">
      <c r="A135" s="2" t="s">
        <v>8</v>
      </c>
      <c r="B135" s="2" t="s">
        <v>5</v>
      </c>
      <c r="C135" s="2">
        <v>8</v>
      </c>
      <c r="D135" s="2">
        <v>1</v>
      </c>
      <c r="E135" s="2" t="s">
        <v>10</v>
      </c>
      <c r="F135" s="2">
        <v>31</v>
      </c>
      <c r="G135" s="2">
        <v>0.31</v>
      </c>
      <c r="H135" s="2">
        <v>9263.52</v>
      </c>
      <c r="I135" s="2">
        <v>9.1339473299999998</v>
      </c>
      <c r="J135" s="2">
        <v>96.247181780000005</v>
      </c>
      <c r="K135" s="2">
        <v>2008</v>
      </c>
      <c r="L135" s="2">
        <v>88</v>
      </c>
      <c r="N135" s="2" t="s">
        <v>8</v>
      </c>
      <c r="O135" s="2" t="s">
        <v>5</v>
      </c>
      <c r="P135" s="2">
        <v>8</v>
      </c>
      <c r="Q135" s="2">
        <v>5</v>
      </c>
      <c r="R135" s="2" t="s">
        <v>10</v>
      </c>
      <c r="S135" s="2">
        <v>31</v>
      </c>
      <c r="T135" s="2">
        <v>0.31</v>
      </c>
      <c r="U135" s="2">
        <v>4601.76</v>
      </c>
      <c r="V135" s="2">
        <v>8.4344114030000004</v>
      </c>
      <c r="W135" s="2">
        <v>67.836273480000003</v>
      </c>
      <c r="X135" s="2">
        <v>2012</v>
      </c>
      <c r="Y135" s="2">
        <v>88</v>
      </c>
      <c r="AA135" s="2" t="s">
        <v>8</v>
      </c>
      <c r="AB135" s="2" t="s">
        <v>5</v>
      </c>
      <c r="AC135" s="2">
        <v>8</v>
      </c>
      <c r="AD135" s="2">
        <v>5</v>
      </c>
      <c r="AE135" s="2" t="s">
        <v>10</v>
      </c>
      <c r="AF135" s="2">
        <v>31</v>
      </c>
      <c r="AG135" s="2">
        <v>0.31</v>
      </c>
      <c r="AH135" s="2">
        <f t="shared" si="2"/>
        <v>4661.76</v>
      </c>
      <c r="AI135" s="2">
        <f t="shared" si="3"/>
        <v>93.068576866738439</v>
      </c>
      <c r="AJ135" s="2">
        <v>2012</v>
      </c>
      <c r="AK135" s="2">
        <v>88</v>
      </c>
    </row>
    <row r="136" spans="1:37" x14ac:dyDescent="0.55000000000000004">
      <c r="A136" s="2" t="s">
        <v>8</v>
      </c>
      <c r="B136" s="2" t="s">
        <v>5</v>
      </c>
      <c r="C136" s="2">
        <v>9</v>
      </c>
      <c r="D136" s="2">
        <v>1</v>
      </c>
      <c r="E136" s="2" t="s">
        <v>10</v>
      </c>
      <c r="F136" s="2">
        <v>39</v>
      </c>
      <c r="G136" s="2">
        <v>0.39</v>
      </c>
      <c r="H136" s="2">
        <v>8589.2800000000007</v>
      </c>
      <c r="I136" s="2">
        <v>9.0583866109999995</v>
      </c>
      <c r="J136" s="2">
        <v>92.678368570000004</v>
      </c>
      <c r="K136" s="2">
        <v>2008</v>
      </c>
      <c r="L136" s="2">
        <v>89</v>
      </c>
      <c r="N136" s="2" t="s">
        <v>8</v>
      </c>
      <c r="O136" s="2" t="s">
        <v>5</v>
      </c>
      <c r="P136" s="2">
        <v>9</v>
      </c>
      <c r="Q136" s="2">
        <v>5</v>
      </c>
      <c r="R136" s="2" t="s">
        <v>10</v>
      </c>
      <c r="S136" s="2">
        <v>39</v>
      </c>
      <c r="T136" s="2">
        <v>0.39</v>
      </c>
      <c r="U136" s="2">
        <v>6493.92</v>
      </c>
      <c r="V136" s="2">
        <v>8.7787756120000005</v>
      </c>
      <c r="W136" s="2">
        <v>80.584862099999995</v>
      </c>
      <c r="X136" s="2">
        <v>2012</v>
      </c>
      <c r="Y136" s="2">
        <v>89</v>
      </c>
      <c r="AA136" s="2" t="s">
        <v>8</v>
      </c>
      <c r="AB136" s="2" t="s">
        <v>5</v>
      </c>
      <c r="AC136" s="2">
        <v>9</v>
      </c>
      <c r="AD136" s="2">
        <v>5</v>
      </c>
      <c r="AE136" s="2" t="s">
        <v>10</v>
      </c>
      <c r="AF136" s="2">
        <v>39</v>
      </c>
      <c r="AG136" s="2">
        <v>0.39</v>
      </c>
      <c r="AH136" s="2">
        <f t="shared" ref="AH136:AH141" si="4">H136-U136</f>
        <v>2095.3600000000006</v>
      </c>
      <c r="AI136" s="2">
        <f t="shared" ref="AI136:AI141" si="5">SQRT(AH136+4000)</f>
        <v>78.072786552037456</v>
      </c>
      <c r="AJ136" s="2">
        <v>2012</v>
      </c>
      <c r="AK136" s="2">
        <v>89</v>
      </c>
    </row>
    <row r="137" spans="1:37" x14ac:dyDescent="0.55000000000000004">
      <c r="A137" s="2" t="s">
        <v>8</v>
      </c>
      <c r="B137" s="2" t="s">
        <v>5</v>
      </c>
      <c r="C137" s="2">
        <v>10</v>
      </c>
      <c r="D137" s="2">
        <v>1</v>
      </c>
      <c r="E137" s="2" t="s">
        <v>10</v>
      </c>
      <c r="F137" s="2">
        <v>28.000000000000004</v>
      </c>
      <c r="G137" s="2">
        <v>0.28000000000000003</v>
      </c>
      <c r="H137" s="2">
        <v>4303.9466670000002</v>
      </c>
      <c r="I137" s="2">
        <v>8.3675200279999995</v>
      </c>
      <c r="J137" s="2">
        <v>65.60447139</v>
      </c>
      <c r="K137" s="2">
        <v>2008</v>
      </c>
      <c r="L137" s="2">
        <v>90</v>
      </c>
      <c r="N137" s="2" t="s">
        <v>8</v>
      </c>
      <c r="O137" s="2" t="s">
        <v>5</v>
      </c>
      <c r="P137" s="2">
        <v>10</v>
      </c>
      <c r="Q137" s="2">
        <v>5</v>
      </c>
      <c r="R137" s="2" t="s">
        <v>10</v>
      </c>
      <c r="S137" s="2">
        <v>28.000000000000004</v>
      </c>
      <c r="T137" s="2">
        <v>0.28000000000000003</v>
      </c>
      <c r="U137" s="2">
        <v>5405.1733329999997</v>
      </c>
      <c r="V137" s="2">
        <v>8.5952967890000007</v>
      </c>
      <c r="W137" s="2">
        <v>73.519883930000006</v>
      </c>
      <c r="X137" s="2">
        <v>2012</v>
      </c>
      <c r="Y137" s="2">
        <v>90</v>
      </c>
      <c r="AA137" s="2" t="s">
        <v>8</v>
      </c>
      <c r="AB137" s="2" t="s">
        <v>5</v>
      </c>
      <c r="AC137" s="2">
        <v>10</v>
      </c>
      <c r="AD137" s="2">
        <v>5</v>
      </c>
      <c r="AE137" s="2" t="s">
        <v>10</v>
      </c>
      <c r="AF137" s="2">
        <v>28.000000000000004</v>
      </c>
      <c r="AG137" s="2">
        <v>0.28000000000000003</v>
      </c>
      <c r="AH137" s="2">
        <f t="shared" si="4"/>
        <v>-1101.2266659999996</v>
      </c>
      <c r="AI137" s="2">
        <f t="shared" si="5"/>
        <v>53.840257558819317</v>
      </c>
      <c r="AJ137" s="2">
        <v>2012</v>
      </c>
      <c r="AK137" s="2">
        <v>90</v>
      </c>
    </row>
    <row r="138" spans="1:37" x14ac:dyDescent="0.55000000000000004">
      <c r="A138" s="2" t="s">
        <v>8</v>
      </c>
      <c r="B138" s="2" t="s">
        <v>5</v>
      </c>
      <c r="C138" s="2">
        <v>11</v>
      </c>
      <c r="D138" s="2">
        <v>1</v>
      </c>
      <c r="E138" s="2" t="s">
        <v>10</v>
      </c>
      <c r="F138" s="2">
        <v>18</v>
      </c>
      <c r="G138" s="2">
        <v>0.18</v>
      </c>
      <c r="H138" s="2">
        <v>5410.4533330000004</v>
      </c>
      <c r="I138" s="2">
        <v>8.5962729739999997</v>
      </c>
      <c r="J138" s="2">
        <v>73.555783820000002</v>
      </c>
      <c r="K138" s="2">
        <v>2008</v>
      </c>
      <c r="L138" s="2">
        <v>91</v>
      </c>
      <c r="N138" s="2" t="s">
        <v>8</v>
      </c>
      <c r="O138" s="2" t="s">
        <v>5</v>
      </c>
      <c r="P138" s="2">
        <v>11</v>
      </c>
      <c r="Q138" s="2">
        <v>5</v>
      </c>
      <c r="R138" s="2" t="s">
        <v>10</v>
      </c>
      <c r="S138" s="2">
        <v>18</v>
      </c>
      <c r="T138" s="2">
        <v>0.18</v>
      </c>
      <c r="U138" s="2">
        <v>1885.8133339999999</v>
      </c>
      <c r="V138" s="2">
        <v>7.5426446179999997</v>
      </c>
      <c r="W138" s="2">
        <v>43.42595231</v>
      </c>
      <c r="X138" s="2">
        <v>2012</v>
      </c>
      <c r="Y138" s="2">
        <v>91</v>
      </c>
      <c r="AA138" s="2" t="s">
        <v>8</v>
      </c>
      <c r="AB138" s="2" t="s">
        <v>5</v>
      </c>
      <c r="AC138" s="2">
        <v>11</v>
      </c>
      <c r="AD138" s="2">
        <v>5</v>
      </c>
      <c r="AE138" s="2" t="s">
        <v>10</v>
      </c>
      <c r="AF138" s="2">
        <v>18</v>
      </c>
      <c r="AG138" s="2">
        <v>0.18</v>
      </c>
      <c r="AH138" s="2">
        <f t="shared" si="4"/>
        <v>3524.6399990000004</v>
      </c>
      <c r="AI138" s="2">
        <f t="shared" si="5"/>
        <v>86.74468282840165</v>
      </c>
      <c r="AJ138" s="2">
        <v>2012</v>
      </c>
      <c r="AK138" s="2">
        <v>91</v>
      </c>
    </row>
    <row r="139" spans="1:37" x14ac:dyDescent="0.55000000000000004">
      <c r="A139" s="2" t="s">
        <v>8</v>
      </c>
      <c r="B139" s="2" t="s">
        <v>5</v>
      </c>
      <c r="C139" s="2">
        <v>12</v>
      </c>
      <c r="D139" s="2">
        <v>1</v>
      </c>
      <c r="E139" s="2" t="s">
        <v>10</v>
      </c>
      <c r="F139" s="2">
        <v>12</v>
      </c>
      <c r="G139" s="2">
        <v>0.12</v>
      </c>
      <c r="H139" s="2">
        <v>3759.413333</v>
      </c>
      <c r="I139" s="2">
        <v>8.2322841590000007</v>
      </c>
      <c r="J139" s="2">
        <v>61.314054939999998</v>
      </c>
      <c r="K139" s="2">
        <v>2008</v>
      </c>
      <c r="L139" s="2">
        <v>92</v>
      </c>
      <c r="N139" s="2" t="s">
        <v>8</v>
      </c>
      <c r="O139" s="2" t="s">
        <v>5</v>
      </c>
      <c r="P139" s="2">
        <v>12</v>
      </c>
      <c r="Q139" s="2">
        <v>5</v>
      </c>
      <c r="R139" s="2" t="s">
        <v>10</v>
      </c>
      <c r="S139" s="2">
        <v>12</v>
      </c>
      <c r="T139" s="2">
        <v>0.12</v>
      </c>
      <c r="U139" s="2">
        <v>1691.36</v>
      </c>
      <c r="V139" s="2">
        <v>7.4338792839999996</v>
      </c>
      <c r="W139" s="2">
        <v>41.126147400000001</v>
      </c>
      <c r="X139" s="2">
        <v>2012</v>
      </c>
      <c r="Y139" s="2">
        <v>92</v>
      </c>
      <c r="AA139" s="2" t="s">
        <v>8</v>
      </c>
      <c r="AB139" s="2" t="s">
        <v>5</v>
      </c>
      <c r="AC139" s="2">
        <v>12</v>
      </c>
      <c r="AD139" s="2">
        <v>5</v>
      </c>
      <c r="AE139" s="2" t="s">
        <v>10</v>
      </c>
      <c r="AF139" s="2">
        <v>12</v>
      </c>
      <c r="AG139" s="2">
        <v>0.12</v>
      </c>
      <c r="AH139" s="2">
        <f t="shared" si="4"/>
        <v>2068.0533329999998</v>
      </c>
      <c r="AI139" s="2">
        <f t="shared" si="5"/>
        <v>77.897710704487324</v>
      </c>
      <c r="AJ139" s="2">
        <v>2012</v>
      </c>
      <c r="AK139" s="2">
        <v>92</v>
      </c>
    </row>
    <row r="140" spans="1:37" x14ac:dyDescent="0.55000000000000004">
      <c r="A140" s="2" t="s">
        <v>8</v>
      </c>
      <c r="B140" s="2" t="s">
        <v>5</v>
      </c>
      <c r="C140" s="2">
        <v>13</v>
      </c>
      <c r="D140" s="2">
        <v>1</v>
      </c>
      <c r="E140" s="2" t="s">
        <v>10</v>
      </c>
      <c r="F140" s="2">
        <v>20</v>
      </c>
      <c r="G140" s="2">
        <v>0.2</v>
      </c>
      <c r="H140" s="2">
        <v>1883.4666669999999</v>
      </c>
      <c r="I140" s="2">
        <v>7.5414001239999999</v>
      </c>
      <c r="J140" s="2">
        <v>43.398924719999997</v>
      </c>
      <c r="K140" s="2">
        <v>2008</v>
      </c>
      <c r="L140" s="2">
        <v>93</v>
      </c>
      <c r="N140" s="2" t="s">
        <v>8</v>
      </c>
      <c r="O140" s="2" t="s">
        <v>5</v>
      </c>
      <c r="P140" s="2">
        <v>13</v>
      </c>
      <c r="Q140" s="2">
        <v>5</v>
      </c>
      <c r="R140" s="2" t="s">
        <v>10</v>
      </c>
      <c r="S140" s="2">
        <v>20</v>
      </c>
      <c r="T140" s="2">
        <v>0.2</v>
      </c>
      <c r="U140" s="2">
        <v>1667.04</v>
      </c>
      <c r="V140" s="2">
        <v>7.4194045629999996</v>
      </c>
      <c r="W140" s="2">
        <v>40.829401169999997</v>
      </c>
      <c r="X140" s="2">
        <v>2012</v>
      </c>
      <c r="Y140" s="2">
        <v>93</v>
      </c>
      <c r="AA140" s="2" t="s">
        <v>8</v>
      </c>
      <c r="AB140" s="2" t="s">
        <v>5</v>
      </c>
      <c r="AC140" s="2">
        <v>13</v>
      </c>
      <c r="AD140" s="2">
        <v>5</v>
      </c>
      <c r="AE140" s="2" t="s">
        <v>10</v>
      </c>
      <c r="AF140" s="2">
        <v>20</v>
      </c>
      <c r="AG140" s="2">
        <v>0.2</v>
      </c>
      <c r="AH140" s="2">
        <f t="shared" si="4"/>
        <v>216.42666699999995</v>
      </c>
      <c r="AI140" s="2">
        <f t="shared" si="5"/>
        <v>64.934017794989401</v>
      </c>
      <c r="AJ140" s="2">
        <v>2012</v>
      </c>
      <c r="AK140" s="2">
        <v>93</v>
      </c>
    </row>
    <row r="141" spans="1:37" x14ac:dyDescent="0.55000000000000004">
      <c r="A141" s="2" t="s">
        <v>8</v>
      </c>
      <c r="B141" s="2" t="s">
        <v>5</v>
      </c>
      <c r="C141" s="2">
        <v>14</v>
      </c>
      <c r="D141" s="2">
        <v>1</v>
      </c>
      <c r="E141" s="2" t="s">
        <v>10</v>
      </c>
      <c r="F141" s="2">
        <v>28.000000000000004</v>
      </c>
      <c r="G141" s="2">
        <v>0.28000000000000003</v>
      </c>
      <c r="H141" s="2">
        <v>12537.28</v>
      </c>
      <c r="I141" s="2">
        <v>9.4365416440000001</v>
      </c>
      <c r="J141" s="2">
        <v>111.96999599999999</v>
      </c>
      <c r="K141" s="2">
        <v>2008</v>
      </c>
      <c r="L141" s="2">
        <v>94</v>
      </c>
      <c r="N141" s="2" t="s">
        <v>8</v>
      </c>
      <c r="O141" s="2" t="s">
        <v>5</v>
      </c>
      <c r="P141" s="2">
        <v>14</v>
      </c>
      <c r="Q141" s="2">
        <v>5</v>
      </c>
      <c r="R141" s="2" t="s">
        <v>10</v>
      </c>
      <c r="S141" s="2">
        <v>28.000000000000004</v>
      </c>
      <c r="T141" s="2">
        <v>0.28000000000000003</v>
      </c>
      <c r="U141" s="2">
        <v>8360</v>
      </c>
      <c r="V141" s="2">
        <v>9.0313333159999996</v>
      </c>
      <c r="W141" s="2">
        <v>91.433035610000005</v>
      </c>
      <c r="X141" s="2">
        <v>2012</v>
      </c>
      <c r="Y141" s="2">
        <v>94</v>
      </c>
      <c r="AA141" s="2" t="s">
        <v>8</v>
      </c>
      <c r="AB141" s="2" t="s">
        <v>5</v>
      </c>
      <c r="AC141" s="2">
        <v>14</v>
      </c>
      <c r="AD141" s="2">
        <v>5</v>
      </c>
      <c r="AE141" s="2" t="s">
        <v>10</v>
      </c>
      <c r="AF141" s="2">
        <v>28.000000000000004</v>
      </c>
      <c r="AG141" s="2">
        <v>0.28000000000000003</v>
      </c>
      <c r="AH141" s="2">
        <f t="shared" si="4"/>
        <v>4177.2800000000007</v>
      </c>
      <c r="AI141" s="2">
        <f t="shared" si="5"/>
        <v>90.428314149938686</v>
      </c>
      <c r="AJ141" s="2">
        <v>2012</v>
      </c>
      <c r="AK141" s="2">
        <v>94</v>
      </c>
    </row>
    <row r="142" spans="1:37" x14ac:dyDescent="0.55000000000000004">
      <c r="A142" s="2" t="s">
        <v>4</v>
      </c>
      <c r="B142" s="2" t="s">
        <v>5</v>
      </c>
      <c r="C142" s="2">
        <v>1</v>
      </c>
      <c r="D142" s="2">
        <v>5</v>
      </c>
      <c r="E142" s="2" t="s">
        <v>6</v>
      </c>
      <c r="F142" s="2">
        <v>35</v>
      </c>
      <c r="G142" s="2">
        <v>0.35</v>
      </c>
      <c r="H142" s="2">
        <v>8408.7268480000002</v>
      </c>
      <c r="I142" s="2">
        <v>9.0371442729999991</v>
      </c>
      <c r="J142" s="2">
        <v>91.699110399999995</v>
      </c>
      <c r="K142" s="2">
        <v>2012</v>
      </c>
      <c r="L142" s="2">
        <v>1</v>
      </c>
    </row>
    <row r="143" spans="1:37" x14ac:dyDescent="0.55000000000000004">
      <c r="A143" s="2" t="s">
        <v>4</v>
      </c>
      <c r="B143" s="2" t="s">
        <v>5</v>
      </c>
      <c r="C143" s="2">
        <v>3</v>
      </c>
      <c r="D143" s="2">
        <v>5</v>
      </c>
      <c r="E143" s="2" t="s">
        <v>6</v>
      </c>
      <c r="F143" s="2">
        <v>33</v>
      </c>
      <c r="G143" s="2">
        <v>0.33</v>
      </c>
      <c r="H143" s="2">
        <v>8961.0295110000006</v>
      </c>
      <c r="I143" s="2">
        <v>9.1007519880000007</v>
      </c>
      <c r="J143" s="2">
        <v>94.662714469999997</v>
      </c>
      <c r="K143" s="2">
        <v>2012</v>
      </c>
      <c r="L143" s="2">
        <v>3</v>
      </c>
    </row>
    <row r="144" spans="1:37" x14ac:dyDescent="0.55000000000000004">
      <c r="A144" s="2" t="s">
        <v>4</v>
      </c>
      <c r="B144" s="2" t="s">
        <v>5</v>
      </c>
      <c r="C144" s="2">
        <v>5</v>
      </c>
      <c r="D144" s="2">
        <v>5</v>
      </c>
      <c r="E144" s="2" t="s">
        <v>6</v>
      </c>
      <c r="F144" s="2">
        <v>23</v>
      </c>
      <c r="G144" s="2">
        <v>0.23</v>
      </c>
      <c r="H144" s="2">
        <v>2512.4202650000002</v>
      </c>
      <c r="I144" s="2">
        <v>7.8293997600000003</v>
      </c>
      <c r="J144" s="2">
        <v>50.124048770000002</v>
      </c>
      <c r="K144" s="2">
        <v>2012</v>
      </c>
      <c r="L144" s="2">
        <v>5</v>
      </c>
    </row>
    <row r="145" spans="1:12" x14ac:dyDescent="0.55000000000000004">
      <c r="A145" s="2" t="s">
        <v>4</v>
      </c>
      <c r="B145" s="2" t="s">
        <v>5</v>
      </c>
      <c r="C145" s="2">
        <v>10</v>
      </c>
      <c r="D145" s="2">
        <v>5</v>
      </c>
      <c r="E145" s="2" t="s">
        <v>6</v>
      </c>
      <c r="F145" s="2">
        <v>24</v>
      </c>
      <c r="G145" s="2">
        <v>0.24</v>
      </c>
      <c r="H145" s="2">
        <v>3741.6481899999999</v>
      </c>
      <c r="I145" s="2">
        <v>8.2275487120000008</v>
      </c>
      <c r="J145" s="2">
        <v>61.169013319999998</v>
      </c>
      <c r="K145" s="2">
        <v>2012</v>
      </c>
      <c r="L145" s="2">
        <v>10</v>
      </c>
    </row>
    <row r="146" spans="1:12" x14ac:dyDescent="0.55000000000000004">
      <c r="A146" s="2" t="s">
        <v>4</v>
      </c>
      <c r="B146" s="2" t="s">
        <v>5</v>
      </c>
      <c r="C146" s="2">
        <v>11</v>
      </c>
      <c r="D146" s="2">
        <v>5</v>
      </c>
      <c r="E146" s="2" t="s">
        <v>6</v>
      </c>
      <c r="F146" s="2">
        <v>10</v>
      </c>
      <c r="G146" s="2">
        <v>0.1</v>
      </c>
      <c r="H146" s="2">
        <v>883.33731439999997</v>
      </c>
      <c r="I146" s="2">
        <v>6.7848385670000004</v>
      </c>
      <c r="J146" s="2">
        <v>29.720991139999999</v>
      </c>
      <c r="K146" s="2">
        <v>2012</v>
      </c>
      <c r="L146" s="2">
        <v>11</v>
      </c>
    </row>
    <row r="147" spans="1:12" x14ac:dyDescent="0.55000000000000004">
      <c r="A147" s="2" t="s">
        <v>4</v>
      </c>
      <c r="B147" s="2" t="s">
        <v>5</v>
      </c>
      <c r="C147" s="2">
        <v>15</v>
      </c>
      <c r="D147" s="2">
        <v>5</v>
      </c>
      <c r="E147" s="2" t="s">
        <v>6</v>
      </c>
      <c r="F147" s="2">
        <v>22</v>
      </c>
      <c r="G147" s="2">
        <v>0.22</v>
      </c>
      <c r="H147" s="2" t="s">
        <v>21</v>
      </c>
      <c r="I147" s="2" t="s">
        <v>21</v>
      </c>
      <c r="J147" s="2" t="s">
        <v>21</v>
      </c>
      <c r="K147" s="2">
        <v>2012</v>
      </c>
      <c r="L147" s="2">
        <v>15</v>
      </c>
    </row>
    <row r="148" spans="1:12" x14ac:dyDescent="0.55000000000000004">
      <c r="A148" s="2" t="s">
        <v>4</v>
      </c>
      <c r="B148" s="2" t="s">
        <v>5</v>
      </c>
      <c r="C148" s="2">
        <v>16</v>
      </c>
      <c r="D148" s="2">
        <v>5</v>
      </c>
      <c r="E148" s="2" t="s">
        <v>6</v>
      </c>
      <c r="F148" s="2">
        <v>14.000000000000002</v>
      </c>
      <c r="G148" s="2">
        <v>0.14000000000000001</v>
      </c>
      <c r="H148" s="2">
        <v>3240.1099450000002</v>
      </c>
      <c r="I148" s="2">
        <v>8.0836711260000005</v>
      </c>
      <c r="J148" s="2">
        <v>56.921963640000001</v>
      </c>
      <c r="K148" s="2">
        <v>2012</v>
      </c>
      <c r="L148" s="2">
        <v>16</v>
      </c>
    </row>
    <row r="149" spans="1:12" x14ac:dyDescent="0.55000000000000004">
      <c r="A149" s="2" t="s">
        <v>4</v>
      </c>
      <c r="B149" s="2" t="s">
        <v>5</v>
      </c>
      <c r="C149" s="2">
        <v>18</v>
      </c>
      <c r="D149" s="2">
        <v>5</v>
      </c>
      <c r="E149" s="2" t="s">
        <v>6</v>
      </c>
      <c r="F149" s="2">
        <v>18</v>
      </c>
      <c r="G149" s="2">
        <v>0.18</v>
      </c>
      <c r="H149" s="2">
        <v>172.6043363</v>
      </c>
      <c r="I149" s="2">
        <v>5.1567787809999999</v>
      </c>
      <c r="J149" s="2">
        <v>13.13789695</v>
      </c>
      <c r="K149" s="2">
        <v>2012</v>
      </c>
      <c r="L149" s="2">
        <v>18</v>
      </c>
    </row>
    <row r="150" spans="1:12" x14ac:dyDescent="0.55000000000000004">
      <c r="A150" s="2" t="s">
        <v>4</v>
      </c>
      <c r="B150" s="2" t="s">
        <v>5</v>
      </c>
      <c r="C150" s="2">
        <v>21</v>
      </c>
      <c r="D150" s="2">
        <v>5</v>
      </c>
      <c r="E150" s="2" t="s">
        <v>6</v>
      </c>
      <c r="F150" s="2">
        <v>9</v>
      </c>
      <c r="G150" s="2">
        <v>0.09</v>
      </c>
      <c r="H150" s="2">
        <v>1306.1590329999999</v>
      </c>
      <c r="I150" s="2">
        <v>7.1756113839999998</v>
      </c>
      <c r="J150" s="2">
        <v>36.140822249999999</v>
      </c>
      <c r="K150" s="2">
        <v>2012</v>
      </c>
      <c r="L150" s="2">
        <v>21</v>
      </c>
    </row>
    <row r="151" spans="1:12" x14ac:dyDescent="0.55000000000000004">
      <c r="A151" s="2" t="s">
        <v>4</v>
      </c>
      <c r="B151" s="2" t="s">
        <v>5</v>
      </c>
      <c r="C151" s="2">
        <v>26</v>
      </c>
      <c r="D151" s="2">
        <v>5</v>
      </c>
      <c r="E151" s="2" t="s">
        <v>6</v>
      </c>
      <c r="F151" s="2">
        <v>5</v>
      </c>
      <c r="G151" s="2">
        <v>0.05</v>
      </c>
      <c r="H151" s="2">
        <v>2111.6805880000002</v>
      </c>
      <c r="I151" s="2">
        <v>7.6557128409999997</v>
      </c>
      <c r="J151" s="2">
        <v>45.953025879999998</v>
      </c>
      <c r="K151" s="2">
        <v>2012</v>
      </c>
      <c r="L151" s="2">
        <v>26</v>
      </c>
    </row>
    <row r="152" spans="1:12" x14ac:dyDescent="0.55000000000000004">
      <c r="A152" s="2" t="s">
        <v>4</v>
      </c>
      <c r="B152" s="2" t="s">
        <v>5</v>
      </c>
      <c r="C152" s="2">
        <v>27</v>
      </c>
      <c r="D152" s="2">
        <v>5</v>
      </c>
      <c r="E152" s="2" t="s">
        <v>6</v>
      </c>
      <c r="F152" s="2">
        <v>13</v>
      </c>
      <c r="G152" s="2">
        <v>0.13</v>
      </c>
      <c r="H152" s="2">
        <v>684.65252299999997</v>
      </c>
      <c r="I152" s="2">
        <v>6.5303709730000001</v>
      </c>
      <c r="J152" s="2">
        <v>26.165865610000001</v>
      </c>
      <c r="K152" s="2">
        <v>2012</v>
      </c>
      <c r="L152" s="2">
        <v>27</v>
      </c>
    </row>
    <row r="153" spans="1:12" x14ac:dyDescent="0.55000000000000004">
      <c r="A153" s="2" t="s">
        <v>4</v>
      </c>
      <c r="B153" s="2" t="s">
        <v>5</v>
      </c>
      <c r="C153" s="2">
        <v>28</v>
      </c>
      <c r="D153" s="2">
        <v>5</v>
      </c>
      <c r="E153" s="2" t="s">
        <v>6</v>
      </c>
      <c r="F153" s="2">
        <v>9</v>
      </c>
      <c r="G153" s="2">
        <v>0.09</v>
      </c>
      <c r="H153" s="2">
        <v>339.3653104</v>
      </c>
      <c r="I153" s="2">
        <v>5.8300194830000001</v>
      </c>
      <c r="J153" s="2">
        <v>18.421870439999999</v>
      </c>
      <c r="K153" s="2">
        <v>2012</v>
      </c>
      <c r="L153" s="2">
        <v>28</v>
      </c>
    </row>
    <row r="154" spans="1:12" x14ac:dyDescent="0.55000000000000004">
      <c r="A154" s="2" t="s">
        <v>4</v>
      </c>
      <c r="B154" s="2" t="s">
        <v>5</v>
      </c>
      <c r="C154" s="2">
        <v>29</v>
      </c>
      <c r="D154" s="2">
        <v>5</v>
      </c>
      <c r="E154" s="2" t="s">
        <v>6</v>
      </c>
      <c r="F154" s="2">
        <v>24</v>
      </c>
      <c r="G154" s="2">
        <v>0.24</v>
      </c>
      <c r="H154" s="2">
        <v>4941.0519080000004</v>
      </c>
      <c r="I154" s="2">
        <v>8.5055358900000009</v>
      </c>
      <c r="J154" s="2">
        <v>70.29261631</v>
      </c>
      <c r="K154" s="2">
        <v>2012</v>
      </c>
      <c r="L154" s="2">
        <v>29</v>
      </c>
    </row>
    <row r="155" spans="1:12" x14ac:dyDescent="0.55000000000000004">
      <c r="A155" s="2" t="s">
        <v>4</v>
      </c>
      <c r="B155" s="2" t="s">
        <v>5</v>
      </c>
      <c r="C155" s="2">
        <v>31</v>
      </c>
      <c r="D155" s="2">
        <v>5</v>
      </c>
      <c r="E155" s="2" t="s">
        <v>6</v>
      </c>
      <c r="F155" s="2">
        <v>15</v>
      </c>
      <c r="G155" s="2">
        <v>0.15</v>
      </c>
      <c r="H155" s="2">
        <v>1120.0825010000001</v>
      </c>
      <c r="I155" s="2">
        <v>7.0220500159999997</v>
      </c>
      <c r="J155" s="2">
        <v>33.467633630000002</v>
      </c>
      <c r="K155" s="2">
        <v>2012</v>
      </c>
      <c r="L155" s="2">
        <v>31</v>
      </c>
    </row>
    <row r="156" spans="1:12" x14ac:dyDescent="0.55000000000000004">
      <c r="A156" s="2" t="s">
        <v>4</v>
      </c>
      <c r="B156" s="2" t="s">
        <v>5</v>
      </c>
      <c r="C156" s="2">
        <v>35</v>
      </c>
      <c r="D156" s="2">
        <v>5</v>
      </c>
      <c r="E156" s="2" t="s">
        <v>6</v>
      </c>
      <c r="F156" s="2">
        <v>23</v>
      </c>
      <c r="G156" s="2">
        <v>0.23</v>
      </c>
      <c r="H156" s="2">
        <v>1733.714086</v>
      </c>
      <c r="I156" s="2">
        <v>7.4585978869999998</v>
      </c>
      <c r="J156" s="2">
        <v>41.637892430000001</v>
      </c>
      <c r="K156" s="2">
        <v>2012</v>
      </c>
      <c r="L156" s="2">
        <v>35</v>
      </c>
    </row>
    <row r="157" spans="1:12" x14ac:dyDescent="0.55000000000000004">
      <c r="A157" s="2" t="s">
        <v>4</v>
      </c>
      <c r="B157" s="2" t="s">
        <v>5</v>
      </c>
      <c r="C157" s="2">
        <v>1</v>
      </c>
      <c r="D157" s="2">
        <v>5</v>
      </c>
      <c r="E157" s="2" t="s">
        <v>9</v>
      </c>
      <c r="F157" s="2">
        <v>35</v>
      </c>
      <c r="G157" s="2">
        <v>0.35</v>
      </c>
      <c r="H157" s="2">
        <v>4099.7333339999996</v>
      </c>
      <c r="I157" s="2">
        <v>8.3189210990000007</v>
      </c>
      <c r="J157" s="2">
        <v>64.02916003</v>
      </c>
      <c r="K157" s="2">
        <v>2012</v>
      </c>
      <c r="L157" s="2">
        <v>1</v>
      </c>
    </row>
    <row r="158" spans="1:12" x14ac:dyDescent="0.55000000000000004">
      <c r="A158" s="2" t="s">
        <v>4</v>
      </c>
      <c r="B158" s="2" t="s">
        <v>5</v>
      </c>
      <c r="C158" s="2">
        <v>3</v>
      </c>
      <c r="D158" s="2">
        <v>5</v>
      </c>
      <c r="E158" s="2" t="s">
        <v>9</v>
      </c>
      <c r="F158" s="2">
        <v>33</v>
      </c>
      <c r="G158" s="2">
        <v>0.33</v>
      </c>
      <c r="H158" s="2">
        <v>6339.7866670000003</v>
      </c>
      <c r="I158" s="2">
        <v>8.75475812</v>
      </c>
      <c r="J158" s="2">
        <v>79.622777310000004</v>
      </c>
      <c r="K158" s="2">
        <v>2012</v>
      </c>
      <c r="L158" s="2">
        <v>3</v>
      </c>
    </row>
    <row r="159" spans="1:12" x14ac:dyDescent="0.55000000000000004">
      <c r="A159" s="2" t="s">
        <v>4</v>
      </c>
      <c r="B159" s="2" t="s">
        <v>5</v>
      </c>
      <c r="C159" s="2">
        <v>5</v>
      </c>
      <c r="D159" s="2">
        <v>5</v>
      </c>
      <c r="E159" s="2" t="s">
        <v>9</v>
      </c>
      <c r="F159" s="2">
        <v>23</v>
      </c>
      <c r="G159" s="2">
        <v>0.23</v>
      </c>
      <c r="H159" s="2">
        <v>8169.76</v>
      </c>
      <c r="I159" s="2">
        <v>9.0083172069999993</v>
      </c>
      <c r="J159" s="2">
        <v>90.386724689999994</v>
      </c>
      <c r="K159" s="2">
        <v>2012</v>
      </c>
      <c r="L159" s="2">
        <v>5</v>
      </c>
    </row>
    <row r="160" spans="1:12" x14ac:dyDescent="0.55000000000000004">
      <c r="A160" s="2" t="s">
        <v>4</v>
      </c>
      <c r="B160" s="2" t="s">
        <v>5</v>
      </c>
      <c r="C160" s="2">
        <v>10</v>
      </c>
      <c r="D160" s="2">
        <v>5</v>
      </c>
      <c r="E160" s="2" t="s">
        <v>9</v>
      </c>
      <c r="F160" s="2">
        <v>24</v>
      </c>
      <c r="G160" s="2">
        <v>0.24</v>
      </c>
      <c r="H160" s="2">
        <v>3298.5066670000001</v>
      </c>
      <c r="I160" s="2">
        <v>8.1015282410000005</v>
      </c>
      <c r="J160" s="2">
        <v>57.432627199999999</v>
      </c>
      <c r="K160" s="2">
        <v>2012</v>
      </c>
      <c r="L160" s="2">
        <v>10</v>
      </c>
    </row>
    <row r="161" spans="1:12" x14ac:dyDescent="0.55000000000000004">
      <c r="A161" s="2" t="s">
        <v>4</v>
      </c>
      <c r="B161" s="2" t="s">
        <v>5</v>
      </c>
      <c r="C161" s="2">
        <v>11</v>
      </c>
      <c r="D161" s="2">
        <v>5</v>
      </c>
      <c r="E161" s="2" t="s">
        <v>9</v>
      </c>
      <c r="F161" s="2">
        <v>10</v>
      </c>
      <c r="G161" s="2">
        <v>0.1</v>
      </c>
      <c r="H161" s="2">
        <v>1316.2133329999999</v>
      </c>
      <c r="I161" s="2">
        <v>7.1832736730000004</v>
      </c>
      <c r="J161" s="2">
        <v>36.279654530000002</v>
      </c>
      <c r="K161" s="2">
        <v>2012</v>
      </c>
      <c r="L161" s="2">
        <v>11</v>
      </c>
    </row>
    <row r="162" spans="1:12" x14ac:dyDescent="0.55000000000000004">
      <c r="A162" s="2" t="s">
        <v>4</v>
      </c>
      <c r="B162" s="2" t="s">
        <v>5</v>
      </c>
      <c r="C162" s="2">
        <v>15</v>
      </c>
      <c r="D162" s="2">
        <v>5</v>
      </c>
      <c r="E162" s="2" t="s">
        <v>9</v>
      </c>
      <c r="F162" s="2">
        <v>22</v>
      </c>
      <c r="G162" s="2">
        <v>0.22</v>
      </c>
      <c r="H162" s="2" t="s">
        <v>21</v>
      </c>
      <c r="I162" s="2" t="s">
        <v>21</v>
      </c>
      <c r="J162" s="2" t="s">
        <v>21</v>
      </c>
      <c r="K162" s="2">
        <v>2012</v>
      </c>
      <c r="L162" s="2">
        <v>15</v>
      </c>
    </row>
    <row r="163" spans="1:12" x14ac:dyDescent="0.55000000000000004">
      <c r="A163" s="2" t="s">
        <v>4</v>
      </c>
      <c r="B163" s="2" t="s">
        <v>5</v>
      </c>
      <c r="C163" s="2">
        <v>16</v>
      </c>
      <c r="D163" s="2">
        <v>5</v>
      </c>
      <c r="E163" s="2" t="s">
        <v>9</v>
      </c>
      <c r="F163" s="2">
        <v>14.000000000000002</v>
      </c>
      <c r="G163" s="2">
        <v>0.14000000000000001</v>
      </c>
      <c r="H163" s="2">
        <v>4865.6533330000002</v>
      </c>
      <c r="I163" s="2">
        <v>8.4901617789999992</v>
      </c>
      <c r="J163" s="2">
        <v>69.754235230000006</v>
      </c>
      <c r="K163" s="2">
        <v>2012</v>
      </c>
      <c r="L163" s="2">
        <v>16</v>
      </c>
    </row>
    <row r="164" spans="1:12" x14ac:dyDescent="0.55000000000000004">
      <c r="A164" s="2" t="s">
        <v>4</v>
      </c>
      <c r="B164" s="2" t="s">
        <v>5</v>
      </c>
      <c r="C164" s="2">
        <v>18</v>
      </c>
      <c r="D164" s="2">
        <v>5</v>
      </c>
      <c r="E164" s="2" t="s">
        <v>9</v>
      </c>
      <c r="F164" s="2">
        <v>18</v>
      </c>
      <c r="G164" s="2">
        <v>0.18</v>
      </c>
      <c r="H164" s="2">
        <v>2342.7733330000001</v>
      </c>
      <c r="I164" s="2">
        <v>7.7595174450000002</v>
      </c>
      <c r="J164" s="2">
        <v>48.402203800000002</v>
      </c>
      <c r="K164" s="2">
        <v>2012</v>
      </c>
      <c r="L164" s="2">
        <v>18</v>
      </c>
    </row>
    <row r="165" spans="1:12" x14ac:dyDescent="0.55000000000000004">
      <c r="A165" s="2" t="s">
        <v>4</v>
      </c>
      <c r="B165" s="2" t="s">
        <v>5</v>
      </c>
      <c r="C165" s="2">
        <v>21</v>
      </c>
      <c r="D165" s="2">
        <v>5</v>
      </c>
      <c r="E165" s="2" t="s">
        <v>9</v>
      </c>
      <c r="F165" s="2">
        <v>9</v>
      </c>
      <c r="G165" s="2">
        <v>0.09</v>
      </c>
      <c r="H165" s="2">
        <v>2966.9333329999999</v>
      </c>
      <c r="I165" s="2">
        <v>7.9956211420000001</v>
      </c>
      <c r="J165" s="2">
        <v>54.469563360000002</v>
      </c>
      <c r="K165" s="2">
        <v>2012</v>
      </c>
      <c r="L165" s="2">
        <v>21</v>
      </c>
    </row>
    <row r="166" spans="1:12" x14ac:dyDescent="0.55000000000000004">
      <c r="A166" s="2" t="s">
        <v>4</v>
      </c>
      <c r="B166" s="2" t="s">
        <v>5</v>
      </c>
      <c r="C166" s="2">
        <v>26</v>
      </c>
      <c r="D166" s="2">
        <v>5</v>
      </c>
      <c r="E166" s="2" t="s">
        <v>9</v>
      </c>
      <c r="F166" s="2">
        <v>5</v>
      </c>
      <c r="G166" s="2">
        <v>0.05</v>
      </c>
      <c r="H166" s="2">
        <v>2916.48</v>
      </c>
      <c r="I166" s="2">
        <v>7.9784755089999999</v>
      </c>
      <c r="J166" s="2">
        <v>54.00444426</v>
      </c>
      <c r="K166" s="2">
        <v>2012</v>
      </c>
      <c r="L166" s="2">
        <v>26</v>
      </c>
    </row>
    <row r="167" spans="1:12" x14ac:dyDescent="0.55000000000000004">
      <c r="A167" s="2" t="s">
        <v>4</v>
      </c>
      <c r="B167" s="2" t="s">
        <v>5</v>
      </c>
      <c r="C167" s="2">
        <v>27</v>
      </c>
      <c r="D167" s="2">
        <v>5</v>
      </c>
      <c r="E167" s="2" t="s">
        <v>9</v>
      </c>
      <c r="F167" s="2">
        <v>13</v>
      </c>
      <c r="G167" s="2">
        <v>0.13</v>
      </c>
      <c r="H167" s="2">
        <v>4750.7733330000001</v>
      </c>
      <c r="I167" s="2">
        <v>8.4662731610000002</v>
      </c>
      <c r="J167" s="2">
        <v>68.925853880000005</v>
      </c>
      <c r="K167" s="2">
        <v>2012</v>
      </c>
      <c r="L167" s="2">
        <v>27</v>
      </c>
    </row>
    <row r="168" spans="1:12" x14ac:dyDescent="0.55000000000000004">
      <c r="A168" s="2" t="s">
        <v>4</v>
      </c>
      <c r="B168" s="2" t="s">
        <v>5</v>
      </c>
      <c r="C168" s="2">
        <v>28</v>
      </c>
      <c r="D168" s="2">
        <v>5</v>
      </c>
      <c r="E168" s="2" t="s">
        <v>9</v>
      </c>
      <c r="F168" s="2">
        <v>9</v>
      </c>
      <c r="G168" s="2">
        <v>0.09</v>
      </c>
      <c r="H168" s="2">
        <v>1302.2933330000001</v>
      </c>
      <c r="I168" s="2">
        <v>7.1726496729999996</v>
      </c>
      <c r="J168" s="2">
        <v>36.087301549999999</v>
      </c>
      <c r="K168" s="2">
        <v>2012</v>
      </c>
      <c r="L168" s="2">
        <v>28</v>
      </c>
    </row>
    <row r="169" spans="1:12" x14ac:dyDescent="0.55000000000000004">
      <c r="A169" s="2" t="s">
        <v>4</v>
      </c>
      <c r="B169" s="2" t="s">
        <v>5</v>
      </c>
      <c r="C169" s="2">
        <v>29</v>
      </c>
      <c r="D169" s="2">
        <v>5</v>
      </c>
      <c r="E169" s="2" t="s">
        <v>9</v>
      </c>
      <c r="F169" s="2">
        <v>24</v>
      </c>
      <c r="G169" s="2">
        <v>0.24</v>
      </c>
      <c r="H169" s="2">
        <v>4307.4133330000004</v>
      </c>
      <c r="I169" s="2">
        <v>8.3683249790000005</v>
      </c>
      <c r="J169" s="2">
        <v>65.630887040000005</v>
      </c>
      <c r="K169" s="2">
        <v>2012</v>
      </c>
      <c r="L169" s="2">
        <v>29</v>
      </c>
    </row>
    <row r="170" spans="1:12" x14ac:dyDescent="0.55000000000000004">
      <c r="A170" s="2" t="s">
        <v>4</v>
      </c>
      <c r="B170" s="2" t="s">
        <v>5</v>
      </c>
      <c r="C170" s="2">
        <v>31</v>
      </c>
      <c r="D170" s="2">
        <v>5</v>
      </c>
      <c r="E170" s="2" t="s">
        <v>9</v>
      </c>
      <c r="F170" s="2">
        <v>15</v>
      </c>
      <c r="G170" s="2">
        <v>0.15</v>
      </c>
      <c r="H170" s="2">
        <v>4591.68</v>
      </c>
      <c r="I170" s="2">
        <v>8.4322190110000008</v>
      </c>
      <c r="J170" s="2">
        <v>67.761936219999996</v>
      </c>
      <c r="K170" s="2">
        <v>2012</v>
      </c>
      <c r="L170" s="2">
        <v>31</v>
      </c>
    </row>
    <row r="171" spans="1:12" x14ac:dyDescent="0.55000000000000004">
      <c r="A171" s="2" t="s">
        <v>4</v>
      </c>
      <c r="B171" s="2" t="s">
        <v>5</v>
      </c>
      <c r="C171" s="2">
        <v>35</v>
      </c>
      <c r="D171" s="2">
        <v>5</v>
      </c>
      <c r="E171" s="2" t="s">
        <v>9</v>
      </c>
      <c r="F171" s="2">
        <v>23</v>
      </c>
      <c r="G171" s="2">
        <v>0.23</v>
      </c>
      <c r="H171" s="2">
        <v>2776.3733339999999</v>
      </c>
      <c r="I171" s="2">
        <v>7.9292609159999996</v>
      </c>
      <c r="J171" s="2">
        <v>52.691302260000001</v>
      </c>
      <c r="K171" s="2">
        <v>2012</v>
      </c>
      <c r="L171" s="2">
        <v>35</v>
      </c>
    </row>
    <row r="172" spans="1:12" x14ac:dyDescent="0.55000000000000004">
      <c r="A172" s="2" t="s">
        <v>4</v>
      </c>
      <c r="B172" s="2" t="s">
        <v>5</v>
      </c>
      <c r="C172" s="2">
        <v>1</v>
      </c>
      <c r="D172" s="2">
        <v>5</v>
      </c>
      <c r="E172" s="2" t="s">
        <v>10</v>
      </c>
      <c r="F172" s="2">
        <v>35</v>
      </c>
      <c r="G172" s="2">
        <v>0.35</v>
      </c>
      <c r="H172" s="2">
        <v>7391.36</v>
      </c>
      <c r="I172" s="2">
        <v>8.9082023130000003</v>
      </c>
      <c r="J172" s="2">
        <v>85.973019019999995</v>
      </c>
      <c r="K172" s="2">
        <v>2012</v>
      </c>
      <c r="L172" s="2">
        <v>1</v>
      </c>
    </row>
    <row r="173" spans="1:12" x14ac:dyDescent="0.55000000000000004">
      <c r="A173" s="2" t="s">
        <v>4</v>
      </c>
      <c r="B173" s="2" t="s">
        <v>5</v>
      </c>
      <c r="C173" s="2">
        <v>3</v>
      </c>
      <c r="D173" s="2">
        <v>5</v>
      </c>
      <c r="E173" s="2" t="s">
        <v>10</v>
      </c>
      <c r="F173" s="2">
        <v>33</v>
      </c>
      <c r="G173" s="2">
        <v>0.33</v>
      </c>
      <c r="H173" s="2">
        <v>3220.213334</v>
      </c>
      <c r="I173" s="2">
        <v>8.0775133790000009</v>
      </c>
      <c r="J173" s="2">
        <v>56.746923559999999</v>
      </c>
      <c r="K173" s="2">
        <v>2012</v>
      </c>
      <c r="L173" s="2">
        <v>3</v>
      </c>
    </row>
    <row r="174" spans="1:12" x14ac:dyDescent="0.55000000000000004">
      <c r="A174" s="2" t="s">
        <v>4</v>
      </c>
      <c r="B174" s="2" t="s">
        <v>5</v>
      </c>
      <c r="C174" s="2">
        <v>5</v>
      </c>
      <c r="D174" s="2">
        <v>5</v>
      </c>
      <c r="E174" s="2" t="s">
        <v>10</v>
      </c>
      <c r="F174" s="2">
        <v>23</v>
      </c>
      <c r="G174" s="2">
        <v>0.23</v>
      </c>
      <c r="H174" s="2">
        <v>2559.5733329999998</v>
      </c>
      <c r="I174" s="2">
        <v>7.8479864709999996</v>
      </c>
      <c r="J174" s="2">
        <v>50.592226009999997</v>
      </c>
      <c r="K174" s="2">
        <v>2012</v>
      </c>
      <c r="L174" s="2">
        <v>5</v>
      </c>
    </row>
    <row r="175" spans="1:12" x14ac:dyDescent="0.55000000000000004">
      <c r="A175" s="2" t="s">
        <v>4</v>
      </c>
      <c r="B175" s="2" t="s">
        <v>5</v>
      </c>
      <c r="C175" s="2">
        <v>10</v>
      </c>
      <c r="D175" s="2">
        <v>5</v>
      </c>
      <c r="E175" s="2" t="s">
        <v>10</v>
      </c>
      <c r="F175" s="2">
        <v>24</v>
      </c>
      <c r="G175" s="2">
        <v>0.24</v>
      </c>
      <c r="H175" s="2">
        <v>5334.7733330000001</v>
      </c>
      <c r="I175" s="2">
        <v>8.5821891079999997</v>
      </c>
      <c r="J175" s="2">
        <v>73.03953267</v>
      </c>
      <c r="K175" s="2">
        <v>2012</v>
      </c>
      <c r="L175" s="2">
        <v>10</v>
      </c>
    </row>
    <row r="176" spans="1:12" x14ac:dyDescent="0.55000000000000004">
      <c r="A176" s="2" t="s">
        <v>4</v>
      </c>
      <c r="B176" s="2" t="s">
        <v>5</v>
      </c>
      <c r="C176" s="2">
        <v>11</v>
      </c>
      <c r="D176" s="2">
        <v>5</v>
      </c>
      <c r="E176" s="2" t="s">
        <v>10</v>
      </c>
      <c r="F176" s="2">
        <v>10</v>
      </c>
      <c r="G176" s="2">
        <v>0.1</v>
      </c>
      <c r="H176" s="2">
        <v>516.26666669999997</v>
      </c>
      <c r="I176" s="2">
        <v>6.2485585380000002</v>
      </c>
      <c r="J176" s="2">
        <v>22.721502300000001</v>
      </c>
      <c r="K176" s="2">
        <v>2012</v>
      </c>
      <c r="L176" s="2">
        <v>11</v>
      </c>
    </row>
    <row r="177" spans="1:12" x14ac:dyDescent="0.55000000000000004">
      <c r="A177" s="2" t="s">
        <v>4</v>
      </c>
      <c r="B177" s="2" t="s">
        <v>5</v>
      </c>
      <c r="C177" s="2">
        <v>15</v>
      </c>
      <c r="D177" s="2">
        <v>5</v>
      </c>
      <c r="E177" s="2" t="s">
        <v>10</v>
      </c>
      <c r="F177" s="2">
        <v>22</v>
      </c>
      <c r="G177" s="2">
        <v>0.22</v>
      </c>
      <c r="H177" s="2" t="s">
        <v>21</v>
      </c>
      <c r="I177" s="2" t="s">
        <v>21</v>
      </c>
      <c r="J177" s="2" t="s">
        <v>21</v>
      </c>
      <c r="K177" s="2">
        <v>2012</v>
      </c>
      <c r="L177" s="2">
        <v>15</v>
      </c>
    </row>
    <row r="178" spans="1:12" x14ac:dyDescent="0.55000000000000004">
      <c r="A178" s="2" t="s">
        <v>4</v>
      </c>
      <c r="B178" s="2" t="s">
        <v>5</v>
      </c>
      <c r="C178" s="2">
        <v>16</v>
      </c>
      <c r="D178" s="2">
        <v>5</v>
      </c>
      <c r="E178" s="2" t="s">
        <v>10</v>
      </c>
      <c r="F178" s="2">
        <v>14.000000000000002</v>
      </c>
      <c r="G178" s="2">
        <v>0.14000000000000001</v>
      </c>
      <c r="H178" s="2">
        <v>2129.6533330000002</v>
      </c>
      <c r="I178" s="2">
        <v>7.6641839410000001</v>
      </c>
      <c r="J178" s="2">
        <v>46.148167170000001</v>
      </c>
      <c r="K178" s="2">
        <v>2012</v>
      </c>
      <c r="L178" s="2">
        <v>16</v>
      </c>
    </row>
    <row r="179" spans="1:12" x14ac:dyDescent="0.55000000000000004">
      <c r="A179" s="2" t="s">
        <v>4</v>
      </c>
      <c r="B179" s="2" t="s">
        <v>5</v>
      </c>
      <c r="C179" s="2">
        <v>18</v>
      </c>
      <c r="D179" s="2">
        <v>5</v>
      </c>
      <c r="E179" s="2" t="s">
        <v>10</v>
      </c>
      <c r="F179" s="2">
        <v>18</v>
      </c>
      <c r="G179" s="2">
        <v>0.18</v>
      </c>
      <c r="H179" s="2">
        <v>5793.3866660000003</v>
      </c>
      <c r="I179" s="2">
        <v>8.664644912</v>
      </c>
      <c r="J179" s="2">
        <v>76.114300009999994</v>
      </c>
      <c r="K179" s="2">
        <v>2012</v>
      </c>
      <c r="L179" s="2">
        <v>18</v>
      </c>
    </row>
    <row r="180" spans="1:12" x14ac:dyDescent="0.55000000000000004">
      <c r="A180" s="2" t="s">
        <v>4</v>
      </c>
      <c r="B180" s="2" t="s">
        <v>5</v>
      </c>
      <c r="C180" s="2">
        <v>21</v>
      </c>
      <c r="D180" s="2">
        <v>5</v>
      </c>
      <c r="E180" s="2" t="s">
        <v>10</v>
      </c>
      <c r="F180" s="2">
        <v>9</v>
      </c>
      <c r="G180" s="2">
        <v>0.09</v>
      </c>
      <c r="H180" s="2">
        <v>1284.426667</v>
      </c>
      <c r="I180" s="2">
        <v>7.1588459789999996</v>
      </c>
      <c r="J180" s="2">
        <v>35.838898800000003</v>
      </c>
      <c r="K180" s="2">
        <v>2012</v>
      </c>
      <c r="L180" s="2">
        <v>21</v>
      </c>
    </row>
    <row r="181" spans="1:12" x14ac:dyDescent="0.55000000000000004">
      <c r="A181" s="2" t="s">
        <v>4</v>
      </c>
      <c r="B181" s="2" t="s">
        <v>5</v>
      </c>
      <c r="C181" s="2">
        <v>26</v>
      </c>
      <c r="D181" s="2">
        <v>5</v>
      </c>
      <c r="E181" s="2" t="s">
        <v>10</v>
      </c>
      <c r="F181" s="2">
        <v>5</v>
      </c>
      <c r="G181" s="2">
        <v>0.05</v>
      </c>
      <c r="H181" s="2">
        <v>7031.9466670000002</v>
      </c>
      <c r="I181" s="2">
        <v>8.8583610529999994</v>
      </c>
      <c r="J181" s="2">
        <v>83.856703170000003</v>
      </c>
      <c r="K181" s="2">
        <v>2012</v>
      </c>
      <c r="L181" s="2">
        <v>26</v>
      </c>
    </row>
    <row r="182" spans="1:12" x14ac:dyDescent="0.55000000000000004">
      <c r="A182" s="2" t="s">
        <v>4</v>
      </c>
      <c r="B182" s="2" t="s">
        <v>5</v>
      </c>
      <c r="C182" s="2">
        <v>27</v>
      </c>
      <c r="D182" s="2">
        <v>5</v>
      </c>
      <c r="E182" s="2" t="s">
        <v>10</v>
      </c>
      <c r="F182" s="2">
        <v>13</v>
      </c>
      <c r="G182" s="2">
        <v>0.13</v>
      </c>
      <c r="H182" s="2">
        <v>978.77333329999999</v>
      </c>
      <c r="I182" s="2">
        <v>6.8873212519999996</v>
      </c>
      <c r="J182" s="2">
        <v>31.28535334</v>
      </c>
      <c r="K182" s="2">
        <v>2012</v>
      </c>
      <c r="L182" s="2">
        <v>27</v>
      </c>
    </row>
    <row r="183" spans="1:12" x14ac:dyDescent="0.55000000000000004">
      <c r="A183" s="2" t="s">
        <v>4</v>
      </c>
      <c r="B183" s="2" t="s">
        <v>5</v>
      </c>
      <c r="C183" s="2">
        <v>28</v>
      </c>
      <c r="D183" s="2">
        <v>5</v>
      </c>
      <c r="E183" s="2" t="s">
        <v>10</v>
      </c>
      <c r="F183" s="2">
        <v>9</v>
      </c>
      <c r="G183" s="2">
        <v>0.09</v>
      </c>
      <c r="H183" s="2">
        <v>3113.2266669999999</v>
      </c>
      <c r="I183" s="2">
        <v>8.043736139</v>
      </c>
      <c r="J183" s="2">
        <v>55.796296179999999</v>
      </c>
      <c r="K183" s="2">
        <v>2012</v>
      </c>
      <c r="L183" s="2">
        <v>28</v>
      </c>
    </row>
    <row r="184" spans="1:12" x14ac:dyDescent="0.55000000000000004">
      <c r="A184" s="2" t="s">
        <v>4</v>
      </c>
      <c r="B184" s="2" t="s">
        <v>5</v>
      </c>
      <c r="C184" s="2">
        <v>29</v>
      </c>
      <c r="D184" s="2">
        <v>5</v>
      </c>
      <c r="E184" s="2" t="s">
        <v>10</v>
      </c>
      <c r="F184" s="2">
        <v>24</v>
      </c>
      <c r="G184" s="2">
        <v>0.24</v>
      </c>
      <c r="H184" s="2">
        <v>11103.573329999999</v>
      </c>
      <c r="I184" s="2">
        <v>9.3151123140000003</v>
      </c>
      <c r="J184" s="2">
        <v>105.3734944</v>
      </c>
      <c r="K184" s="2">
        <v>2012</v>
      </c>
      <c r="L184" s="2">
        <v>29</v>
      </c>
    </row>
    <row r="185" spans="1:12" x14ac:dyDescent="0.55000000000000004">
      <c r="A185" s="2" t="s">
        <v>4</v>
      </c>
      <c r="B185" s="2" t="s">
        <v>5</v>
      </c>
      <c r="C185" s="2">
        <v>31</v>
      </c>
      <c r="D185" s="2">
        <v>5</v>
      </c>
      <c r="E185" s="2" t="s">
        <v>10</v>
      </c>
      <c r="F185" s="2">
        <v>15</v>
      </c>
      <c r="G185" s="2">
        <v>0.15</v>
      </c>
      <c r="H185" s="2">
        <v>4149.7066670000004</v>
      </c>
      <c r="I185" s="2">
        <v>8.3310338799999997</v>
      </c>
      <c r="J185" s="2">
        <v>64.418216889999997</v>
      </c>
      <c r="K185" s="2">
        <v>2012</v>
      </c>
      <c r="L185" s="2">
        <v>31</v>
      </c>
    </row>
    <row r="186" spans="1:12" x14ac:dyDescent="0.55000000000000004">
      <c r="A186" s="2" t="s">
        <v>4</v>
      </c>
      <c r="B186" s="2" t="s">
        <v>5</v>
      </c>
      <c r="C186" s="2">
        <v>35</v>
      </c>
      <c r="D186" s="2">
        <v>5</v>
      </c>
      <c r="E186" s="2" t="s">
        <v>10</v>
      </c>
      <c r="F186" s="2">
        <v>23</v>
      </c>
      <c r="G186" s="2">
        <v>0.23</v>
      </c>
      <c r="H186" s="2">
        <v>1201.386667</v>
      </c>
      <c r="I186" s="2">
        <v>7.0920637500000003</v>
      </c>
      <c r="J186" s="2">
        <v>34.661025189999997</v>
      </c>
      <c r="K186" s="2">
        <v>2012</v>
      </c>
      <c r="L186" s="2">
        <v>35</v>
      </c>
    </row>
    <row r="187" spans="1:12" x14ac:dyDescent="0.55000000000000004">
      <c r="A187" s="2" t="s">
        <v>7</v>
      </c>
      <c r="B187" s="2" t="s">
        <v>5</v>
      </c>
      <c r="C187" s="2">
        <v>4</v>
      </c>
      <c r="D187" s="2">
        <v>5</v>
      </c>
      <c r="E187" s="2" t="s">
        <v>6</v>
      </c>
      <c r="F187" s="2">
        <v>5</v>
      </c>
      <c r="G187" s="2">
        <v>0.05</v>
      </c>
      <c r="H187" s="2">
        <v>82.513931049999997</v>
      </c>
      <c r="I187" s="2">
        <v>4.4250134570000004</v>
      </c>
      <c r="J187" s="2">
        <v>9.0837179090000006</v>
      </c>
      <c r="K187" s="2">
        <v>2012</v>
      </c>
      <c r="L187" s="2">
        <v>44</v>
      </c>
    </row>
    <row r="188" spans="1:12" x14ac:dyDescent="0.55000000000000004">
      <c r="A188" s="2" t="s">
        <v>7</v>
      </c>
      <c r="B188" s="2" t="s">
        <v>5</v>
      </c>
      <c r="C188" s="2">
        <v>5</v>
      </c>
      <c r="D188" s="2">
        <v>5</v>
      </c>
      <c r="E188" s="2" t="s">
        <v>6</v>
      </c>
      <c r="F188" s="2">
        <v>3</v>
      </c>
      <c r="G188" s="2">
        <v>0.03</v>
      </c>
      <c r="H188" s="2">
        <v>111.9820701</v>
      </c>
      <c r="I188" s="2">
        <v>4.7272291339999999</v>
      </c>
      <c r="J188" s="2">
        <v>10.582158099999999</v>
      </c>
      <c r="K188" s="2">
        <v>2012</v>
      </c>
      <c r="L188" s="2">
        <v>45</v>
      </c>
    </row>
    <row r="189" spans="1:12" x14ac:dyDescent="0.55000000000000004">
      <c r="A189" s="2" t="s">
        <v>7</v>
      </c>
      <c r="B189" s="2" t="s">
        <v>5</v>
      </c>
      <c r="C189" s="2">
        <v>6</v>
      </c>
      <c r="D189" s="2">
        <v>5</v>
      </c>
      <c r="E189" s="2" t="s">
        <v>6</v>
      </c>
      <c r="F189" s="2">
        <v>6</v>
      </c>
      <c r="G189" s="2">
        <v>0.06</v>
      </c>
      <c r="H189" s="2">
        <v>99.007292480000004</v>
      </c>
      <c r="I189" s="2">
        <v>4.6052431079999998</v>
      </c>
      <c r="J189" s="2">
        <v>9.9502408249999998</v>
      </c>
      <c r="K189" s="2">
        <v>2012</v>
      </c>
      <c r="L189" s="2">
        <v>46</v>
      </c>
    </row>
    <row r="190" spans="1:12" x14ac:dyDescent="0.55000000000000004">
      <c r="A190" s="2" t="s">
        <v>7</v>
      </c>
      <c r="B190" s="2" t="s">
        <v>5</v>
      </c>
      <c r="C190" s="2">
        <v>10</v>
      </c>
      <c r="D190" s="2">
        <v>5</v>
      </c>
      <c r="E190" s="2" t="s">
        <v>6</v>
      </c>
      <c r="F190" s="2">
        <v>18</v>
      </c>
      <c r="G190" s="2">
        <v>0.18</v>
      </c>
      <c r="H190" s="2">
        <v>0</v>
      </c>
      <c r="I190" s="2">
        <v>0</v>
      </c>
      <c r="J190" s="2">
        <v>0</v>
      </c>
      <c r="K190" s="2">
        <v>2012</v>
      </c>
      <c r="L190" s="2">
        <v>50</v>
      </c>
    </row>
    <row r="191" spans="1:12" x14ac:dyDescent="0.55000000000000004">
      <c r="A191" s="2" t="s">
        <v>7</v>
      </c>
      <c r="B191" s="2" t="s">
        <v>5</v>
      </c>
      <c r="C191" s="2">
        <v>12</v>
      </c>
      <c r="D191" s="2">
        <v>5</v>
      </c>
      <c r="E191" s="2" t="s">
        <v>6</v>
      </c>
      <c r="F191" s="2">
        <v>11</v>
      </c>
      <c r="G191" s="2">
        <v>0.11</v>
      </c>
      <c r="H191" s="2">
        <v>512.16337840000006</v>
      </c>
      <c r="I191" s="2">
        <v>6.240594271</v>
      </c>
      <c r="J191" s="2">
        <v>22.631026899999998</v>
      </c>
      <c r="K191" s="2">
        <v>2012</v>
      </c>
      <c r="L191" s="2">
        <v>52</v>
      </c>
    </row>
    <row r="192" spans="1:12" x14ac:dyDescent="0.55000000000000004">
      <c r="A192" s="2" t="s">
        <v>7</v>
      </c>
      <c r="B192" s="2" t="s">
        <v>5</v>
      </c>
      <c r="C192" s="2">
        <v>13</v>
      </c>
      <c r="D192" s="2">
        <v>5</v>
      </c>
      <c r="E192" s="2" t="s">
        <v>6</v>
      </c>
      <c r="F192" s="2">
        <v>11</v>
      </c>
      <c r="G192" s="2">
        <v>0.11</v>
      </c>
      <c r="H192" s="2">
        <v>38.463566049999997</v>
      </c>
      <c r="I192" s="2">
        <v>3.675377868</v>
      </c>
      <c r="J192" s="2">
        <v>6.2019001969999996</v>
      </c>
      <c r="K192" s="2">
        <v>2012</v>
      </c>
      <c r="L192" s="2">
        <v>53</v>
      </c>
    </row>
    <row r="193" spans="1:12" x14ac:dyDescent="0.55000000000000004">
      <c r="A193" s="2" t="s">
        <v>7</v>
      </c>
      <c r="B193" s="2" t="s">
        <v>5</v>
      </c>
      <c r="C193" s="2">
        <v>17</v>
      </c>
      <c r="D193" s="2">
        <v>5</v>
      </c>
      <c r="E193" s="2" t="s">
        <v>6</v>
      </c>
      <c r="F193" s="2">
        <v>25</v>
      </c>
      <c r="G193" s="2">
        <v>0.25</v>
      </c>
      <c r="H193" s="2">
        <v>149.58344349999999</v>
      </c>
      <c r="I193" s="2">
        <v>5.0145173720000003</v>
      </c>
      <c r="J193" s="2">
        <v>12.230431039999999</v>
      </c>
      <c r="K193" s="2">
        <v>2012</v>
      </c>
      <c r="L193" s="2">
        <v>57</v>
      </c>
    </row>
    <row r="194" spans="1:12" x14ac:dyDescent="0.55000000000000004">
      <c r="A194" s="2" t="s">
        <v>7</v>
      </c>
      <c r="B194" s="2" t="s">
        <v>5</v>
      </c>
      <c r="C194" s="2">
        <v>18</v>
      </c>
      <c r="D194" s="2">
        <v>5</v>
      </c>
      <c r="E194" s="2" t="s">
        <v>6</v>
      </c>
      <c r="F194" s="2">
        <v>14.000000000000002</v>
      </c>
      <c r="G194" s="2">
        <v>0.14000000000000001</v>
      </c>
      <c r="H194" s="2">
        <v>340.53036150000003</v>
      </c>
      <c r="I194" s="2">
        <v>5.833436581</v>
      </c>
      <c r="J194" s="2">
        <v>18.453464759999999</v>
      </c>
      <c r="K194" s="2">
        <v>2012</v>
      </c>
      <c r="L194" s="2">
        <v>58</v>
      </c>
    </row>
    <row r="195" spans="1:12" x14ac:dyDescent="0.55000000000000004">
      <c r="A195" s="2" t="s">
        <v>7</v>
      </c>
      <c r="B195" s="2" t="s">
        <v>5</v>
      </c>
      <c r="C195" s="2">
        <v>19</v>
      </c>
      <c r="D195" s="2">
        <v>5</v>
      </c>
      <c r="E195" s="2" t="s">
        <v>6</v>
      </c>
      <c r="F195" s="2">
        <v>18</v>
      </c>
      <c r="G195" s="2">
        <v>0.18</v>
      </c>
      <c r="H195" s="2">
        <v>738.4</v>
      </c>
      <c r="I195" s="2">
        <v>6.6058390469999999</v>
      </c>
      <c r="J195" s="2">
        <v>27.17351652</v>
      </c>
      <c r="K195" s="2">
        <v>2012</v>
      </c>
      <c r="L195" s="2">
        <v>59</v>
      </c>
    </row>
    <row r="196" spans="1:12" x14ac:dyDescent="0.55000000000000004">
      <c r="A196" s="2" t="s">
        <v>7</v>
      </c>
      <c r="B196" s="2" t="s">
        <v>5</v>
      </c>
      <c r="C196" s="2">
        <v>22</v>
      </c>
      <c r="D196" s="2">
        <v>5</v>
      </c>
      <c r="E196" s="2" t="s">
        <v>6</v>
      </c>
      <c r="F196" s="2">
        <v>12</v>
      </c>
      <c r="G196" s="2">
        <v>0.12</v>
      </c>
      <c r="H196" s="2">
        <v>585.02214790000005</v>
      </c>
      <c r="I196" s="2">
        <v>6.3733575839999999</v>
      </c>
      <c r="J196" s="2">
        <v>24.187231090000001</v>
      </c>
      <c r="K196" s="2">
        <v>2012</v>
      </c>
      <c r="L196" s="2">
        <v>62</v>
      </c>
    </row>
    <row r="197" spans="1:12" x14ac:dyDescent="0.55000000000000004">
      <c r="A197" s="2" t="s">
        <v>7</v>
      </c>
      <c r="B197" s="2" t="s">
        <v>5</v>
      </c>
      <c r="C197" s="2">
        <v>24</v>
      </c>
      <c r="D197" s="2">
        <v>5</v>
      </c>
      <c r="E197" s="2" t="s">
        <v>6</v>
      </c>
      <c r="F197" s="2">
        <v>18</v>
      </c>
      <c r="G197" s="2">
        <v>0.18</v>
      </c>
      <c r="H197" s="2">
        <v>1702.857276</v>
      </c>
      <c r="I197" s="2">
        <v>7.4406499459999997</v>
      </c>
      <c r="J197" s="2">
        <v>41.265691269999998</v>
      </c>
      <c r="K197" s="2">
        <v>2012</v>
      </c>
      <c r="L197" s="2">
        <v>64</v>
      </c>
    </row>
    <row r="198" spans="1:12" x14ac:dyDescent="0.55000000000000004">
      <c r="A198" s="2" t="s">
        <v>7</v>
      </c>
      <c r="B198" s="2" t="s">
        <v>5</v>
      </c>
      <c r="C198" s="2">
        <v>26</v>
      </c>
      <c r="D198" s="2">
        <v>5</v>
      </c>
      <c r="E198" s="2" t="s">
        <v>6</v>
      </c>
      <c r="F198" s="2">
        <v>32</v>
      </c>
      <c r="G198" s="2">
        <v>0.32</v>
      </c>
      <c r="H198" s="2">
        <v>1544.763676</v>
      </c>
      <c r="I198" s="2">
        <v>7.3432733560000001</v>
      </c>
      <c r="J198" s="2">
        <v>39.303481720000001</v>
      </c>
      <c r="K198" s="2">
        <v>2012</v>
      </c>
      <c r="L198" s="2">
        <v>66</v>
      </c>
    </row>
    <row r="199" spans="1:12" x14ac:dyDescent="0.55000000000000004">
      <c r="A199" s="2" t="s">
        <v>7</v>
      </c>
      <c r="B199" s="2" t="s">
        <v>5</v>
      </c>
      <c r="C199" s="2">
        <v>30</v>
      </c>
      <c r="D199" s="2">
        <v>5</v>
      </c>
      <c r="E199" s="2" t="s">
        <v>6</v>
      </c>
      <c r="F199" s="2">
        <v>8</v>
      </c>
      <c r="G199" s="2">
        <v>0.08</v>
      </c>
      <c r="H199" s="2">
        <v>580.49935029999995</v>
      </c>
      <c r="I199" s="2">
        <v>6.3656098549999998</v>
      </c>
      <c r="J199" s="2">
        <v>24.09355412</v>
      </c>
      <c r="K199" s="2">
        <v>2012</v>
      </c>
      <c r="L199" s="2">
        <v>70</v>
      </c>
    </row>
    <row r="200" spans="1:12" x14ac:dyDescent="0.55000000000000004">
      <c r="A200" s="2" t="s">
        <v>7</v>
      </c>
      <c r="B200" s="2" t="s">
        <v>5</v>
      </c>
      <c r="C200" s="2">
        <v>31</v>
      </c>
      <c r="D200" s="2">
        <v>5</v>
      </c>
      <c r="E200" s="2" t="s">
        <v>6</v>
      </c>
      <c r="F200" s="2">
        <v>8</v>
      </c>
      <c r="G200" s="2">
        <v>0.08</v>
      </c>
      <c r="H200" s="2">
        <v>323.99032080000001</v>
      </c>
      <c r="I200" s="2">
        <v>5.7837953999999998</v>
      </c>
      <c r="J200" s="2">
        <v>17.999731130000001</v>
      </c>
      <c r="K200" s="2">
        <v>2012</v>
      </c>
      <c r="L200" s="2">
        <v>71</v>
      </c>
    </row>
    <row r="201" spans="1:12" x14ac:dyDescent="0.55000000000000004">
      <c r="A201" s="2" t="s">
        <v>7</v>
      </c>
      <c r="B201" s="2" t="s">
        <v>5</v>
      </c>
      <c r="C201" s="2">
        <v>33</v>
      </c>
      <c r="D201" s="2">
        <v>5</v>
      </c>
      <c r="E201" s="2" t="s">
        <v>6</v>
      </c>
      <c r="F201" s="2">
        <v>26</v>
      </c>
      <c r="G201" s="2">
        <v>0.26</v>
      </c>
      <c r="H201" s="2">
        <v>2202.507807</v>
      </c>
      <c r="I201" s="2">
        <v>7.6978058269999998</v>
      </c>
      <c r="J201" s="2">
        <v>46.930883299999998</v>
      </c>
      <c r="K201" s="2">
        <v>2012</v>
      </c>
      <c r="L201" s="2">
        <v>73</v>
      </c>
    </row>
    <row r="202" spans="1:12" x14ac:dyDescent="0.55000000000000004">
      <c r="A202" s="2" t="s">
        <v>7</v>
      </c>
      <c r="B202" s="2" t="s">
        <v>5</v>
      </c>
      <c r="C202" s="2">
        <v>34</v>
      </c>
      <c r="D202" s="2">
        <v>5</v>
      </c>
      <c r="E202" s="2" t="s">
        <v>6</v>
      </c>
      <c r="F202" s="2">
        <v>27</v>
      </c>
      <c r="G202" s="2">
        <v>0.27</v>
      </c>
      <c r="H202" s="2">
        <v>116.1865683</v>
      </c>
      <c r="I202" s="2">
        <v>4.7637672660000003</v>
      </c>
      <c r="J202" s="2">
        <v>10.77898735</v>
      </c>
      <c r="K202" s="2">
        <v>2012</v>
      </c>
      <c r="L202" s="2">
        <v>74</v>
      </c>
    </row>
    <row r="203" spans="1:12" x14ac:dyDescent="0.55000000000000004">
      <c r="A203" s="2" t="s">
        <v>7</v>
      </c>
      <c r="B203" s="2" t="s">
        <v>5</v>
      </c>
      <c r="C203" s="2">
        <v>4</v>
      </c>
      <c r="D203" s="2">
        <v>5</v>
      </c>
      <c r="E203" s="2" t="s">
        <v>9</v>
      </c>
      <c r="F203" s="2">
        <v>5</v>
      </c>
      <c r="G203" s="2">
        <v>0.05</v>
      </c>
      <c r="H203" s="2">
        <v>2072.48</v>
      </c>
      <c r="I203" s="2">
        <v>7.6369836339999999</v>
      </c>
      <c r="J203" s="2">
        <v>45.524498899999998</v>
      </c>
      <c r="K203" s="2">
        <v>2012</v>
      </c>
      <c r="L203" s="2">
        <v>44</v>
      </c>
    </row>
    <row r="204" spans="1:12" x14ac:dyDescent="0.55000000000000004">
      <c r="A204" s="2" t="s">
        <v>7</v>
      </c>
      <c r="B204" s="2" t="s">
        <v>5</v>
      </c>
      <c r="C204" s="2">
        <v>5</v>
      </c>
      <c r="D204" s="2">
        <v>5</v>
      </c>
      <c r="E204" s="2" t="s">
        <v>9</v>
      </c>
      <c r="F204" s="2">
        <v>3</v>
      </c>
      <c r="G204" s="2">
        <v>0.03</v>
      </c>
      <c r="H204" s="2">
        <v>2104.8000000000002</v>
      </c>
      <c r="I204" s="2">
        <v>7.6524507210000001</v>
      </c>
      <c r="J204" s="2">
        <v>45.878099349999999</v>
      </c>
      <c r="K204" s="2">
        <v>2012</v>
      </c>
      <c r="L204" s="2">
        <v>45</v>
      </c>
    </row>
    <row r="205" spans="1:12" x14ac:dyDescent="0.55000000000000004">
      <c r="A205" s="2" t="s">
        <v>7</v>
      </c>
      <c r="B205" s="2" t="s">
        <v>5</v>
      </c>
      <c r="C205" s="2">
        <v>6</v>
      </c>
      <c r="D205" s="2">
        <v>5</v>
      </c>
      <c r="E205" s="2" t="s">
        <v>9</v>
      </c>
      <c r="F205" s="2">
        <v>6</v>
      </c>
      <c r="G205" s="2">
        <v>0.06</v>
      </c>
      <c r="H205" s="2">
        <v>2996.32</v>
      </c>
      <c r="I205" s="2">
        <v>8.0054738350000001</v>
      </c>
      <c r="J205" s="2">
        <v>54.738651789999999</v>
      </c>
      <c r="K205" s="2">
        <v>2012</v>
      </c>
      <c r="L205" s="2">
        <v>46</v>
      </c>
    </row>
    <row r="206" spans="1:12" x14ac:dyDescent="0.55000000000000004">
      <c r="A206" s="2" t="s">
        <v>7</v>
      </c>
      <c r="B206" s="2" t="s">
        <v>5</v>
      </c>
      <c r="C206" s="2">
        <v>10</v>
      </c>
      <c r="D206" s="2">
        <v>5</v>
      </c>
      <c r="E206" s="2" t="s">
        <v>9</v>
      </c>
      <c r="F206" s="2">
        <v>18</v>
      </c>
      <c r="G206" s="2">
        <v>0.18</v>
      </c>
      <c r="H206" s="2">
        <v>1852.16</v>
      </c>
      <c r="I206" s="2">
        <v>7.5246475689999999</v>
      </c>
      <c r="J206" s="2">
        <v>43.036728500000002</v>
      </c>
      <c r="K206" s="2">
        <v>2012</v>
      </c>
      <c r="L206" s="2">
        <v>50</v>
      </c>
    </row>
    <row r="207" spans="1:12" x14ac:dyDescent="0.55000000000000004">
      <c r="A207" s="2" t="s">
        <v>7</v>
      </c>
      <c r="B207" s="2" t="s">
        <v>5</v>
      </c>
      <c r="C207" s="2">
        <v>12</v>
      </c>
      <c r="D207" s="2">
        <v>5</v>
      </c>
      <c r="E207" s="2" t="s">
        <v>9</v>
      </c>
      <c r="F207" s="2">
        <v>11</v>
      </c>
      <c r="G207" s="2">
        <v>0.11</v>
      </c>
      <c r="H207" s="2">
        <v>1933.5466670000001</v>
      </c>
      <c r="I207" s="2">
        <v>7.5676282969999997</v>
      </c>
      <c r="J207" s="2">
        <v>43.972112379999999</v>
      </c>
      <c r="K207" s="2">
        <v>2012</v>
      </c>
      <c r="L207" s="2">
        <v>52</v>
      </c>
    </row>
    <row r="208" spans="1:12" x14ac:dyDescent="0.55000000000000004">
      <c r="A208" s="2" t="s">
        <v>7</v>
      </c>
      <c r="B208" s="2" t="s">
        <v>5</v>
      </c>
      <c r="C208" s="2">
        <v>13</v>
      </c>
      <c r="D208" s="2">
        <v>5</v>
      </c>
      <c r="E208" s="2" t="s">
        <v>9</v>
      </c>
      <c r="F208" s="2">
        <v>11</v>
      </c>
      <c r="G208" s="2">
        <v>0.11</v>
      </c>
      <c r="H208" s="2">
        <v>1385.4933329999999</v>
      </c>
      <c r="I208" s="2">
        <v>7.2345330570000002</v>
      </c>
      <c r="J208" s="2">
        <v>37.222215579999997</v>
      </c>
      <c r="K208" s="2">
        <v>2012</v>
      </c>
      <c r="L208" s="2">
        <v>53</v>
      </c>
    </row>
    <row r="209" spans="1:12" x14ac:dyDescent="0.55000000000000004">
      <c r="A209" s="2" t="s">
        <v>7</v>
      </c>
      <c r="B209" s="2" t="s">
        <v>5</v>
      </c>
      <c r="C209" s="2">
        <v>17</v>
      </c>
      <c r="D209" s="2">
        <v>5</v>
      </c>
      <c r="E209" s="2" t="s">
        <v>9</v>
      </c>
      <c r="F209" s="2">
        <v>25</v>
      </c>
      <c r="G209" s="2">
        <v>0.25</v>
      </c>
      <c r="H209" s="2">
        <v>6611.7866670000003</v>
      </c>
      <c r="I209" s="2">
        <v>8.7967604280000007</v>
      </c>
      <c r="J209" s="2">
        <v>81.312893610000003</v>
      </c>
      <c r="K209" s="2">
        <v>2012</v>
      </c>
      <c r="L209" s="2">
        <v>57</v>
      </c>
    </row>
    <row r="210" spans="1:12" x14ac:dyDescent="0.55000000000000004">
      <c r="A210" s="2" t="s">
        <v>7</v>
      </c>
      <c r="B210" s="2" t="s">
        <v>5</v>
      </c>
      <c r="C210" s="2">
        <v>18</v>
      </c>
      <c r="D210" s="2">
        <v>5</v>
      </c>
      <c r="E210" s="2" t="s">
        <v>9</v>
      </c>
      <c r="F210" s="2">
        <v>14.000000000000002</v>
      </c>
      <c r="G210" s="2">
        <v>0.14000000000000001</v>
      </c>
      <c r="H210" s="2">
        <v>2870.4</v>
      </c>
      <c r="I210" s="2">
        <v>7.9625549949999996</v>
      </c>
      <c r="J210" s="2">
        <v>53.576114080000004</v>
      </c>
      <c r="K210" s="2">
        <v>2012</v>
      </c>
      <c r="L210" s="2">
        <v>58</v>
      </c>
    </row>
    <row r="211" spans="1:12" x14ac:dyDescent="0.55000000000000004">
      <c r="A211" s="2" t="s">
        <v>7</v>
      </c>
      <c r="B211" s="2" t="s">
        <v>5</v>
      </c>
      <c r="C211" s="2">
        <v>19</v>
      </c>
      <c r="D211" s="2">
        <v>5</v>
      </c>
      <c r="E211" s="2" t="s">
        <v>9</v>
      </c>
      <c r="F211" s="2">
        <v>18</v>
      </c>
      <c r="G211" s="2">
        <v>0.18</v>
      </c>
      <c r="H211" s="2">
        <v>4505.12</v>
      </c>
      <c r="I211" s="2">
        <v>8.4131917519999995</v>
      </c>
      <c r="J211" s="2">
        <v>67.120190699999995</v>
      </c>
      <c r="K211" s="2">
        <v>2012</v>
      </c>
      <c r="L211" s="2">
        <v>59</v>
      </c>
    </row>
    <row r="212" spans="1:12" x14ac:dyDescent="0.55000000000000004">
      <c r="A212" s="2" t="s">
        <v>7</v>
      </c>
      <c r="B212" s="2" t="s">
        <v>5</v>
      </c>
      <c r="C212" s="2">
        <v>22</v>
      </c>
      <c r="D212" s="2">
        <v>5</v>
      </c>
      <c r="E212" s="2" t="s">
        <v>9</v>
      </c>
      <c r="F212" s="2">
        <v>12</v>
      </c>
      <c r="G212" s="2">
        <v>0.12</v>
      </c>
      <c r="H212" s="2">
        <v>1987.573333</v>
      </c>
      <c r="I212" s="2">
        <v>7.595172743</v>
      </c>
      <c r="J212" s="2">
        <v>44.582208710000003</v>
      </c>
      <c r="K212" s="2">
        <v>2012</v>
      </c>
      <c r="L212" s="2">
        <v>62</v>
      </c>
    </row>
    <row r="213" spans="1:12" x14ac:dyDescent="0.55000000000000004">
      <c r="A213" s="2" t="s">
        <v>7</v>
      </c>
      <c r="B213" s="2" t="s">
        <v>5</v>
      </c>
      <c r="C213" s="2">
        <v>24</v>
      </c>
      <c r="D213" s="2">
        <v>5</v>
      </c>
      <c r="E213" s="2" t="s">
        <v>9</v>
      </c>
      <c r="F213" s="2">
        <v>18</v>
      </c>
      <c r="G213" s="2">
        <v>0.18</v>
      </c>
      <c r="H213" s="2">
        <v>4325.3866669999998</v>
      </c>
      <c r="I213" s="2">
        <v>8.3724879849999994</v>
      </c>
      <c r="J213" s="2">
        <v>65.767671899999996</v>
      </c>
      <c r="K213" s="2">
        <v>2012</v>
      </c>
      <c r="L213" s="2">
        <v>64</v>
      </c>
    </row>
    <row r="214" spans="1:12" x14ac:dyDescent="0.55000000000000004">
      <c r="A214" s="2" t="s">
        <v>7</v>
      </c>
      <c r="B214" s="2" t="s">
        <v>5</v>
      </c>
      <c r="C214" s="2">
        <v>26</v>
      </c>
      <c r="D214" s="2">
        <v>5</v>
      </c>
      <c r="E214" s="2" t="s">
        <v>9</v>
      </c>
      <c r="F214" s="2">
        <v>32</v>
      </c>
      <c r="G214" s="2">
        <v>0.32</v>
      </c>
      <c r="H214" s="2">
        <v>7121.0666670000001</v>
      </c>
      <c r="I214" s="2">
        <v>8.8709532249999992</v>
      </c>
      <c r="J214" s="2">
        <v>84.386412809999996</v>
      </c>
      <c r="K214" s="2">
        <v>2012</v>
      </c>
      <c r="L214" s="2">
        <v>66</v>
      </c>
    </row>
    <row r="215" spans="1:12" x14ac:dyDescent="0.55000000000000004">
      <c r="A215" s="2" t="s">
        <v>7</v>
      </c>
      <c r="B215" s="2" t="s">
        <v>5</v>
      </c>
      <c r="C215" s="2">
        <v>30</v>
      </c>
      <c r="D215" s="2">
        <v>5</v>
      </c>
      <c r="E215" s="2" t="s">
        <v>9</v>
      </c>
      <c r="F215" s="2">
        <v>8</v>
      </c>
      <c r="G215" s="2">
        <v>0.08</v>
      </c>
      <c r="H215" s="2">
        <v>1309.44</v>
      </c>
      <c r="I215" s="2">
        <v>7.1781182379999997</v>
      </c>
      <c r="J215" s="2">
        <v>36.186185209999998</v>
      </c>
      <c r="K215" s="2">
        <v>2012</v>
      </c>
      <c r="L215" s="2">
        <v>70</v>
      </c>
    </row>
    <row r="216" spans="1:12" x14ac:dyDescent="0.55000000000000004">
      <c r="A216" s="2" t="s">
        <v>7</v>
      </c>
      <c r="B216" s="2" t="s">
        <v>5</v>
      </c>
      <c r="C216" s="2">
        <v>31</v>
      </c>
      <c r="D216" s="2">
        <v>5</v>
      </c>
      <c r="E216" s="2" t="s">
        <v>9</v>
      </c>
      <c r="F216" s="2">
        <v>8</v>
      </c>
      <c r="G216" s="2">
        <v>0.08</v>
      </c>
      <c r="H216" s="2">
        <v>327.73333330000003</v>
      </c>
      <c r="I216" s="2">
        <v>5.7952468850000001</v>
      </c>
      <c r="J216" s="2">
        <v>18.103406679999999</v>
      </c>
      <c r="K216" s="2">
        <v>2012</v>
      </c>
      <c r="L216" s="2">
        <v>71</v>
      </c>
    </row>
    <row r="217" spans="1:12" x14ac:dyDescent="0.55000000000000004">
      <c r="A217" s="2" t="s">
        <v>7</v>
      </c>
      <c r="B217" s="2" t="s">
        <v>5</v>
      </c>
      <c r="C217" s="2">
        <v>33</v>
      </c>
      <c r="D217" s="2">
        <v>5</v>
      </c>
      <c r="E217" s="2" t="s">
        <v>9</v>
      </c>
      <c r="F217" s="2">
        <v>26</v>
      </c>
      <c r="G217" s="2">
        <v>0.26</v>
      </c>
      <c r="H217" s="2">
        <v>7912.2666669999999</v>
      </c>
      <c r="I217" s="2">
        <v>8.9762959549999994</v>
      </c>
      <c r="J217" s="2">
        <v>88.950922800000001</v>
      </c>
      <c r="K217" s="2">
        <v>2012</v>
      </c>
      <c r="L217" s="2">
        <v>73</v>
      </c>
    </row>
    <row r="218" spans="1:12" x14ac:dyDescent="0.55000000000000004">
      <c r="A218" s="2" t="s">
        <v>7</v>
      </c>
      <c r="B218" s="2" t="s">
        <v>5</v>
      </c>
      <c r="C218" s="2">
        <v>34</v>
      </c>
      <c r="D218" s="2">
        <v>5</v>
      </c>
      <c r="E218" s="2" t="s">
        <v>9</v>
      </c>
      <c r="F218" s="2">
        <v>27</v>
      </c>
      <c r="G218" s="2">
        <v>0.27</v>
      </c>
      <c r="H218" s="2">
        <v>3168.64</v>
      </c>
      <c r="I218" s="2">
        <v>8.0613732959999993</v>
      </c>
      <c r="J218" s="2">
        <v>56.290674180000003</v>
      </c>
      <c r="K218" s="2">
        <v>2012</v>
      </c>
      <c r="L218" s="2">
        <v>74</v>
      </c>
    </row>
    <row r="219" spans="1:12" x14ac:dyDescent="0.55000000000000004">
      <c r="A219" s="2" t="s">
        <v>7</v>
      </c>
      <c r="B219" s="2" t="s">
        <v>5</v>
      </c>
      <c r="C219" s="2">
        <v>4</v>
      </c>
      <c r="D219" s="2">
        <v>5</v>
      </c>
      <c r="E219" s="2" t="s">
        <v>10</v>
      </c>
      <c r="F219" s="2">
        <v>5</v>
      </c>
      <c r="G219" s="2">
        <v>0.05</v>
      </c>
      <c r="H219" s="2">
        <v>791.25333330000001</v>
      </c>
      <c r="I219" s="2">
        <v>6.6748812060000002</v>
      </c>
      <c r="J219" s="2">
        <v>28.129225609999999</v>
      </c>
      <c r="K219" s="2">
        <v>2012</v>
      </c>
      <c r="L219" s="2">
        <v>44</v>
      </c>
    </row>
    <row r="220" spans="1:12" x14ac:dyDescent="0.55000000000000004">
      <c r="A220" s="2" t="s">
        <v>7</v>
      </c>
      <c r="B220" s="2" t="s">
        <v>5</v>
      </c>
      <c r="C220" s="2">
        <v>5</v>
      </c>
      <c r="D220" s="2">
        <v>5</v>
      </c>
      <c r="E220" s="2" t="s">
        <v>10</v>
      </c>
      <c r="F220" s="2">
        <v>3</v>
      </c>
      <c r="G220" s="2">
        <v>0.03</v>
      </c>
      <c r="H220" s="2">
        <v>998.18666670000005</v>
      </c>
      <c r="I220" s="2">
        <v>6.906941615</v>
      </c>
      <c r="J220" s="2">
        <v>31.594092280000002</v>
      </c>
      <c r="K220" s="2">
        <v>2012</v>
      </c>
      <c r="L220" s="2">
        <v>45</v>
      </c>
    </row>
    <row r="221" spans="1:12" x14ac:dyDescent="0.55000000000000004">
      <c r="A221" s="2" t="s">
        <v>7</v>
      </c>
      <c r="B221" s="2" t="s">
        <v>5</v>
      </c>
      <c r="C221" s="2">
        <v>6</v>
      </c>
      <c r="D221" s="2">
        <v>5</v>
      </c>
      <c r="E221" s="2" t="s">
        <v>10</v>
      </c>
      <c r="F221" s="2">
        <v>6</v>
      </c>
      <c r="G221" s="2">
        <v>0.06</v>
      </c>
      <c r="H221" s="2">
        <v>1160.48</v>
      </c>
      <c r="I221" s="2">
        <v>7.0574503330000002</v>
      </c>
      <c r="J221" s="2">
        <v>34.065818649999997</v>
      </c>
      <c r="K221" s="2">
        <v>2012</v>
      </c>
      <c r="L221" s="2">
        <v>46</v>
      </c>
    </row>
    <row r="222" spans="1:12" x14ac:dyDescent="0.55000000000000004">
      <c r="A222" s="2" t="s">
        <v>7</v>
      </c>
      <c r="B222" s="2" t="s">
        <v>5</v>
      </c>
      <c r="C222" s="2">
        <v>10</v>
      </c>
      <c r="D222" s="2">
        <v>5</v>
      </c>
      <c r="E222" s="2" t="s">
        <v>10</v>
      </c>
      <c r="F222" s="2">
        <v>18</v>
      </c>
      <c r="G222" s="2">
        <v>0.18</v>
      </c>
      <c r="H222" s="2">
        <v>1643.36</v>
      </c>
      <c r="I222" s="2">
        <v>7.4051065300000003</v>
      </c>
      <c r="J222" s="2">
        <v>40.538376880000001</v>
      </c>
      <c r="K222" s="2">
        <v>2012</v>
      </c>
      <c r="L222" s="2">
        <v>50</v>
      </c>
    </row>
    <row r="223" spans="1:12" x14ac:dyDescent="0.55000000000000004">
      <c r="A223" s="2" t="s">
        <v>7</v>
      </c>
      <c r="B223" s="2" t="s">
        <v>5</v>
      </c>
      <c r="C223" s="2">
        <v>12</v>
      </c>
      <c r="D223" s="2">
        <v>5</v>
      </c>
      <c r="E223" s="2" t="s">
        <v>10</v>
      </c>
      <c r="F223" s="2">
        <v>11</v>
      </c>
      <c r="G223" s="2">
        <v>0.11</v>
      </c>
      <c r="H223" s="2">
        <v>769.33333330000005</v>
      </c>
      <c r="I223" s="2">
        <v>6.6468233220000004</v>
      </c>
      <c r="J223" s="2">
        <v>27.73685875</v>
      </c>
      <c r="K223" s="2">
        <v>2012</v>
      </c>
      <c r="L223" s="2">
        <v>52</v>
      </c>
    </row>
    <row r="224" spans="1:12" x14ac:dyDescent="0.55000000000000004">
      <c r="A224" s="2" t="s">
        <v>7</v>
      </c>
      <c r="B224" s="2" t="s">
        <v>5</v>
      </c>
      <c r="C224" s="2">
        <v>13</v>
      </c>
      <c r="D224" s="2">
        <v>5</v>
      </c>
      <c r="E224" s="2" t="s">
        <v>10</v>
      </c>
      <c r="F224" s="2">
        <v>11</v>
      </c>
      <c r="G224" s="2">
        <v>0.11</v>
      </c>
      <c r="H224" s="2">
        <v>856.10666660000004</v>
      </c>
      <c r="I224" s="2">
        <v>6.7535623759999996</v>
      </c>
      <c r="J224" s="2">
        <v>29.25930052</v>
      </c>
      <c r="K224" s="2">
        <v>2012</v>
      </c>
      <c r="L224" s="2">
        <v>53</v>
      </c>
    </row>
    <row r="225" spans="1:12" x14ac:dyDescent="0.55000000000000004">
      <c r="A225" s="2" t="s">
        <v>7</v>
      </c>
      <c r="B225" s="2" t="s">
        <v>5</v>
      </c>
      <c r="C225" s="2">
        <v>17</v>
      </c>
      <c r="D225" s="2">
        <v>5</v>
      </c>
      <c r="E225" s="2" t="s">
        <v>10</v>
      </c>
      <c r="F225" s="2">
        <v>25</v>
      </c>
      <c r="G225" s="2">
        <v>0.25</v>
      </c>
      <c r="H225" s="2">
        <v>7886.1333329999998</v>
      </c>
      <c r="I225" s="2">
        <v>8.9729880190000006</v>
      </c>
      <c r="J225" s="2">
        <v>88.803903820000002</v>
      </c>
      <c r="K225" s="2">
        <v>2012</v>
      </c>
      <c r="L225" s="2">
        <v>57</v>
      </c>
    </row>
    <row r="226" spans="1:12" x14ac:dyDescent="0.55000000000000004">
      <c r="A226" s="2" t="s">
        <v>7</v>
      </c>
      <c r="B226" s="2" t="s">
        <v>5</v>
      </c>
      <c r="C226" s="2">
        <v>18</v>
      </c>
      <c r="D226" s="2">
        <v>5</v>
      </c>
      <c r="E226" s="2" t="s">
        <v>10</v>
      </c>
      <c r="F226" s="2">
        <v>14.000000000000002</v>
      </c>
      <c r="G226" s="2">
        <v>0.14000000000000001</v>
      </c>
      <c r="H226" s="2">
        <v>1190.4000000000001</v>
      </c>
      <c r="I226" s="2">
        <v>7.082884365</v>
      </c>
      <c r="J226" s="2">
        <v>34.502173849999998</v>
      </c>
      <c r="K226" s="2">
        <v>2012</v>
      </c>
      <c r="L226" s="2">
        <v>58</v>
      </c>
    </row>
    <row r="227" spans="1:12" x14ac:dyDescent="0.55000000000000004">
      <c r="A227" s="2" t="s">
        <v>7</v>
      </c>
      <c r="B227" s="2" t="s">
        <v>5</v>
      </c>
      <c r="C227" s="2">
        <v>19</v>
      </c>
      <c r="D227" s="2">
        <v>5</v>
      </c>
      <c r="E227" s="2" t="s">
        <v>10</v>
      </c>
      <c r="F227" s="2">
        <v>18</v>
      </c>
      <c r="G227" s="2">
        <v>0.18</v>
      </c>
      <c r="H227" s="2">
        <v>2089.44</v>
      </c>
      <c r="I227" s="2">
        <v>7.6451298489999999</v>
      </c>
      <c r="J227" s="2">
        <v>45.710392689999999</v>
      </c>
      <c r="K227" s="2">
        <v>2012</v>
      </c>
      <c r="L227" s="2">
        <v>59</v>
      </c>
    </row>
    <row r="228" spans="1:12" x14ac:dyDescent="0.55000000000000004">
      <c r="A228" s="2" t="s">
        <v>7</v>
      </c>
      <c r="B228" s="2" t="s">
        <v>5</v>
      </c>
      <c r="C228" s="2">
        <v>22</v>
      </c>
      <c r="D228" s="2">
        <v>5</v>
      </c>
      <c r="E228" s="2" t="s">
        <v>10</v>
      </c>
      <c r="F228" s="2">
        <v>12</v>
      </c>
      <c r="G228" s="2">
        <v>0.12</v>
      </c>
      <c r="H228" s="2">
        <v>739.09333330000004</v>
      </c>
      <c r="I228" s="2">
        <v>6.6067763040000003</v>
      </c>
      <c r="J228" s="2">
        <v>27.186271040000001</v>
      </c>
      <c r="K228" s="2">
        <v>2012</v>
      </c>
      <c r="L228" s="2">
        <v>62</v>
      </c>
    </row>
    <row r="229" spans="1:12" x14ac:dyDescent="0.55000000000000004">
      <c r="A229" s="2" t="s">
        <v>7</v>
      </c>
      <c r="B229" s="2" t="s">
        <v>5</v>
      </c>
      <c r="C229" s="2">
        <v>24</v>
      </c>
      <c r="D229" s="2">
        <v>5</v>
      </c>
      <c r="E229" s="2" t="s">
        <v>10</v>
      </c>
      <c r="F229" s="2">
        <v>18</v>
      </c>
      <c r="G229" s="2">
        <v>0.18</v>
      </c>
      <c r="H229" s="2">
        <v>2723.52</v>
      </c>
      <c r="I229" s="2">
        <v>7.9100475450000003</v>
      </c>
      <c r="J229" s="2">
        <v>52.187354790000001</v>
      </c>
      <c r="K229" s="2">
        <v>2012</v>
      </c>
      <c r="L229" s="2">
        <v>64</v>
      </c>
    </row>
    <row r="230" spans="1:12" x14ac:dyDescent="0.55000000000000004">
      <c r="A230" s="2" t="s">
        <v>7</v>
      </c>
      <c r="B230" s="2" t="s">
        <v>5</v>
      </c>
      <c r="C230" s="2">
        <v>26</v>
      </c>
      <c r="D230" s="2">
        <v>5</v>
      </c>
      <c r="E230" s="2" t="s">
        <v>10</v>
      </c>
      <c r="F230" s="2">
        <v>32</v>
      </c>
      <c r="G230" s="2">
        <v>0.32</v>
      </c>
      <c r="H230" s="2">
        <v>4050.2933330000001</v>
      </c>
      <c r="I230" s="2">
        <v>8.3067914510000005</v>
      </c>
      <c r="J230" s="2">
        <v>63.641914909999997</v>
      </c>
      <c r="K230" s="2">
        <v>2012</v>
      </c>
      <c r="L230" s="2">
        <v>66</v>
      </c>
    </row>
    <row r="231" spans="1:12" x14ac:dyDescent="0.55000000000000004">
      <c r="A231" s="2" t="s">
        <v>7</v>
      </c>
      <c r="B231" s="2" t="s">
        <v>5</v>
      </c>
      <c r="C231" s="2">
        <v>30</v>
      </c>
      <c r="D231" s="2">
        <v>5</v>
      </c>
      <c r="E231" s="2" t="s">
        <v>10</v>
      </c>
      <c r="F231" s="2">
        <v>8</v>
      </c>
      <c r="G231" s="2">
        <v>0.08</v>
      </c>
      <c r="H231" s="2">
        <v>1099.04</v>
      </c>
      <c r="I231" s="2">
        <v>7.0031018219999996</v>
      </c>
      <c r="J231" s="2">
        <v>33.151772200000003</v>
      </c>
      <c r="K231" s="2">
        <v>2012</v>
      </c>
      <c r="L231" s="2">
        <v>70</v>
      </c>
    </row>
    <row r="232" spans="1:12" x14ac:dyDescent="0.55000000000000004">
      <c r="A232" s="2" t="s">
        <v>7</v>
      </c>
      <c r="B232" s="2" t="s">
        <v>5</v>
      </c>
      <c r="C232" s="2">
        <v>31</v>
      </c>
      <c r="D232" s="2">
        <v>5</v>
      </c>
      <c r="E232" s="2" t="s">
        <v>10</v>
      </c>
      <c r="F232" s="2">
        <v>8</v>
      </c>
      <c r="G232" s="2">
        <v>0.08</v>
      </c>
      <c r="H232" s="2">
        <v>277.5466667</v>
      </c>
      <c r="I232" s="2">
        <v>5.6295856100000004</v>
      </c>
      <c r="J232" s="2">
        <v>16.65973189</v>
      </c>
      <c r="K232" s="2">
        <v>2012</v>
      </c>
      <c r="L232" s="2">
        <v>71</v>
      </c>
    </row>
    <row r="233" spans="1:12" x14ac:dyDescent="0.55000000000000004">
      <c r="A233" s="2" t="s">
        <v>7</v>
      </c>
      <c r="B233" s="2" t="s">
        <v>5</v>
      </c>
      <c r="C233" s="2">
        <v>33</v>
      </c>
      <c r="D233" s="2">
        <v>5</v>
      </c>
      <c r="E233" s="2" t="s">
        <v>10</v>
      </c>
      <c r="F233" s="2">
        <v>26</v>
      </c>
      <c r="G233" s="2">
        <v>0.26</v>
      </c>
      <c r="H233" s="2">
        <v>6019.5733330000003</v>
      </c>
      <c r="I233" s="2">
        <v>8.7029377720000003</v>
      </c>
      <c r="J233" s="2">
        <v>77.585909369999996</v>
      </c>
      <c r="K233" s="2">
        <v>2012</v>
      </c>
      <c r="L233" s="2">
        <v>73</v>
      </c>
    </row>
    <row r="234" spans="1:12" x14ac:dyDescent="0.55000000000000004">
      <c r="A234" s="2" t="s">
        <v>7</v>
      </c>
      <c r="B234" s="2" t="s">
        <v>5</v>
      </c>
      <c r="C234" s="2">
        <v>34</v>
      </c>
      <c r="D234" s="2">
        <v>5</v>
      </c>
      <c r="E234" s="2" t="s">
        <v>10</v>
      </c>
      <c r="F234" s="2">
        <v>27</v>
      </c>
      <c r="G234" s="2">
        <v>0.27</v>
      </c>
      <c r="H234" s="2">
        <v>659.2</v>
      </c>
      <c r="I234" s="2">
        <v>6.4925428189999996</v>
      </c>
      <c r="J234" s="2">
        <v>25.67489046</v>
      </c>
      <c r="K234" s="2">
        <v>2012</v>
      </c>
      <c r="L234" s="2">
        <v>74</v>
      </c>
    </row>
    <row r="235" spans="1:12" x14ac:dyDescent="0.55000000000000004">
      <c r="A235" s="2" t="s">
        <v>8</v>
      </c>
      <c r="B235" s="2" t="s">
        <v>5</v>
      </c>
      <c r="C235" s="2">
        <v>1</v>
      </c>
      <c r="D235" s="2">
        <v>5</v>
      </c>
      <c r="E235" s="2" t="s">
        <v>6</v>
      </c>
      <c r="F235" s="2">
        <v>17</v>
      </c>
      <c r="G235" s="2">
        <v>0.17</v>
      </c>
      <c r="H235" s="2">
        <v>244.66025450000001</v>
      </c>
      <c r="I235" s="2">
        <v>5.5039495020000002</v>
      </c>
      <c r="J235" s="2">
        <v>15.641619309999999</v>
      </c>
      <c r="K235" s="2">
        <v>2012</v>
      </c>
      <c r="L235" s="2">
        <v>81</v>
      </c>
    </row>
    <row r="236" spans="1:12" x14ac:dyDescent="0.55000000000000004">
      <c r="A236" s="2" t="s">
        <v>8</v>
      </c>
      <c r="B236" s="2" t="s">
        <v>5</v>
      </c>
      <c r="C236" s="2">
        <v>2</v>
      </c>
      <c r="D236" s="2">
        <v>5</v>
      </c>
      <c r="E236" s="2" t="s">
        <v>6</v>
      </c>
      <c r="F236" s="2">
        <v>27</v>
      </c>
      <c r="G236" s="2">
        <v>0.27</v>
      </c>
      <c r="H236" s="2">
        <v>228.18434640000001</v>
      </c>
      <c r="I236" s="2">
        <v>5.4345266859999999</v>
      </c>
      <c r="J236" s="2">
        <v>15.10577196</v>
      </c>
      <c r="K236" s="2">
        <v>2012</v>
      </c>
      <c r="L236" s="2">
        <v>82</v>
      </c>
    </row>
    <row r="237" spans="1:12" x14ac:dyDescent="0.55000000000000004">
      <c r="A237" s="2" t="s">
        <v>8</v>
      </c>
      <c r="B237" s="2" t="s">
        <v>5</v>
      </c>
      <c r="C237" s="2">
        <v>3</v>
      </c>
      <c r="D237" s="2">
        <v>5</v>
      </c>
      <c r="E237" s="2" t="s">
        <v>6</v>
      </c>
      <c r="F237" s="2">
        <v>6</v>
      </c>
      <c r="G237" s="2">
        <v>0.06</v>
      </c>
      <c r="H237" s="2">
        <v>54.014449689999999</v>
      </c>
      <c r="I237" s="2">
        <v>4.0075958719999996</v>
      </c>
      <c r="J237" s="2">
        <v>7.34945234</v>
      </c>
      <c r="K237" s="2">
        <v>2012</v>
      </c>
      <c r="L237" s="2">
        <v>83</v>
      </c>
    </row>
    <row r="238" spans="1:12" x14ac:dyDescent="0.55000000000000004">
      <c r="A238" s="2" t="s">
        <v>8</v>
      </c>
      <c r="B238" s="2" t="s">
        <v>5</v>
      </c>
      <c r="C238" s="2">
        <v>4</v>
      </c>
      <c r="D238" s="2">
        <v>5</v>
      </c>
      <c r="E238" s="2" t="s">
        <v>6</v>
      </c>
      <c r="F238" s="2">
        <v>8</v>
      </c>
      <c r="G238" s="2">
        <v>0.08</v>
      </c>
      <c r="H238" s="2">
        <v>0</v>
      </c>
      <c r="I238" s="2">
        <v>0</v>
      </c>
      <c r="J238" s="2">
        <v>0</v>
      </c>
      <c r="K238" s="2">
        <v>2012</v>
      </c>
      <c r="L238" s="2">
        <v>84</v>
      </c>
    </row>
    <row r="239" spans="1:12" x14ac:dyDescent="0.55000000000000004">
      <c r="A239" s="2" t="s">
        <v>8</v>
      </c>
      <c r="B239" s="2" t="s">
        <v>5</v>
      </c>
      <c r="C239" s="2">
        <v>5</v>
      </c>
      <c r="D239" s="2">
        <v>5</v>
      </c>
      <c r="E239" s="2" t="s">
        <v>6</v>
      </c>
      <c r="F239" s="2">
        <v>13</v>
      </c>
      <c r="G239" s="2">
        <v>0.13</v>
      </c>
      <c r="H239" s="2">
        <v>58.363810190000002</v>
      </c>
      <c r="I239" s="2">
        <v>4.083684785</v>
      </c>
      <c r="J239" s="2">
        <v>7.6396210760000001</v>
      </c>
      <c r="K239" s="2">
        <v>2012</v>
      </c>
      <c r="L239" s="2">
        <v>85</v>
      </c>
    </row>
    <row r="240" spans="1:12" x14ac:dyDescent="0.55000000000000004">
      <c r="A240" s="2" t="s">
        <v>8</v>
      </c>
      <c r="B240" s="2" t="s">
        <v>5</v>
      </c>
      <c r="C240" s="2">
        <v>6</v>
      </c>
      <c r="D240" s="2">
        <v>5</v>
      </c>
      <c r="E240" s="2" t="s">
        <v>6</v>
      </c>
      <c r="F240" s="2">
        <v>9</v>
      </c>
      <c r="G240" s="2">
        <v>0.09</v>
      </c>
      <c r="H240" s="2">
        <v>20.001473229999998</v>
      </c>
      <c r="I240" s="2">
        <v>3.0445925890000001</v>
      </c>
      <c r="J240" s="2">
        <v>4.4723006639999996</v>
      </c>
      <c r="K240" s="2">
        <v>2012</v>
      </c>
      <c r="L240" s="2">
        <v>86</v>
      </c>
    </row>
    <row r="241" spans="1:12" x14ac:dyDescent="0.55000000000000004">
      <c r="A241" s="2" t="s">
        <v>8</v>
      </c>
      <c r="B241" s="2" t="s">
        <v>5</v>
      </c>
      <c r="C241" s="2">
        <v>7</v>
      </c>
      <c r="D241" s="2">
        <v>5</v>
      </c>
      <c r="E241" s="2" t="s">
        <v>6</v>
      </c>
      <c r="F241" s="2">
        <v>12</v>
      </c>
      <c r="G241" s="2">
        <v>0.12</v>
      </c>
      <c r="H241" s="2">
        <v>496.53333329999998</v>
      </c>
      <c r="I241" s="2">
        <v>6.2096625559999996</v>
      </c>
      <c r="J241" s="2">
        <v>22.283027919999999</v>
      </c>
      <c r="K241" s="2">
        <v>2012</v>
      </c>
      <c r="L241" s="2">
        <v>87</v>
      </c>
    </row>
    <row r="242" spans="1:12" x14ac:dyDescent="0.55000000000000004">
      <c r="A242" s="2" t="s">
        <v>8</v>
      </c>
      <c r="B242" s="2" t="s">
        <v>5</v>
      </c>
      <c r="C242" s="2">
        <v>8</v>
      </c>
      <c r="D242" s="2">
        <v>5</v>
      </c>
      <c r="E242" s="2" t="s">
        <v>6</v>
      </c>
      <c r="F242" s="2">
        <v>31</v>
      </c>
      <c r="G242" s="2">
        <v>0.31</v>
      </c>
      <c r="H242" s="2">
        <v>819.07417529999998</v>
      </c>
      <c r="I242" s="2">
        <v>6.7093947939999996</v>
      </c>
      <c r="J242" s="2">
        <v>28.619471959999998</v>
      </c>
      <c r="K242" s="2">
        <v>2012</v>
      </c>
      <c r="L242" s="2">
        <v>88</v>
      </c>
    </row>
    <row r="243" spans="1:12" x14ac:dyDescent="0.55000000000000004">
      <c r="A243" s="2" t="s">
        <v>8</v>
      </c>
      <c r="B243" s="2" t="s">
        <v>5</v>
      </c>
      <c r="C243" s="2">
        <v>9</v>
      </c>
      <c r="D243" s="2">
        <v>5</v>
      </c>
      <c r="E243" s="2" t="s">
        <v>6</v>
      </c>
      <c r="F243" s="2">
        <v>39</v>
      </c>
      <c r="G243" s="2">
        <v>0.39</v>
      </c>
      <c r="H243" s="2">
        <v>1245.4943880000001</v>
      </c>
      <c r="I243" s="2">
        <v>7.1280904009999997</v>
      </c>
      <c r="J243" s="2">
        <v>35.291562560000003</v>
      </c>
      <c r="K243" s="2">
        <v>2012</v>
      </c>
      <c r="L243" s="2">
        <v>89</v>
      </c>
    </row>
    <row r="244" spans="1:12" x14ac:dyDescent="0.55000000000000004">
      <c r="A244" s="2" t="s">
        <v>8</v>
      </c>
      <c r="B244" s="2" t="s">
        <v>5</v>
      </c>
      <c r="C244" s="2">
        <v>10</v>
      </c>
      <c r="D244" s="2">
        <v>5</v>
      </c>
      <c r="E244" s="2" t="s">
        <v>6</v>
      </c>
      <c r="F244" s="2">
        <v>28.000000000000004</v>
      </c>
      <c r="G244" s="2">
        <v>0.28000000000000003</v>
      </c>
      <c r="H244" s="2">
        <v>810.45685809999998</v>
      </c>
      <c r="I244" s="2">
        <v>6.6988312219999999</v>
      </c>
      <c r="J244" s="2">
        <v>28.468523990000001</v>
      </c>
      <c r="K244" s="2">
        <v>2012</v>
      </c>
      <c r="L244" s="2">
        <v>90</v>
      </c>
    </row>
    <row r="245" spans="1:12" x14ac:dyDescent="0.55000000000000004">
      <c r="A245" s="2" t="s">
        <v>8</v>
      </c>
      <c r="B245" s="2" t="s">
        <v>5</v>
      </c>
      <c r="C245" s="2">
        <v>11</v>
      </c>
      <c r="D245" s="2">
        <v>5</v>
      </c>
      <c r="E245" s="2" t="s">
        <v>6</v>
      </c>
      <c r="F245" s="2">
        <v>18</v>
      </c>
      <c r="G245" s="2">
        <v>0.18</v>
      </c>
      <c r="H245" s="2">
        <v>206.69934330000001</v>
      </c>
      <c r="I245" s="2">
        <v>5.3360915689999997</v>
      </c>
      <c r="J245" s="2">
        <v>14.377042230000001</v>
      </c>
      <c r="K245" s="2">
        <v>2012</v>
      </c>
      <c r="L245" s="2">
        <v>91</v>
      </c>
    </row>
    <row r="246" spans="1:12" x14ac:dyDescent="0.55000000000000004">
      <c r="A246" s="2" t="s">
        <v>8</v>
      </c>
      <c r="B246" s="2" t="s">
        <v>5</v>
      </c>
      <c r="C246" s="2">
        <v>12</v>
      </c>
      <c r="D246" s="2">
        <v>5</v>
      </c>
      <c r="E246" s="2" t="s">
        <v>6</v>
      </c>
      <c r="F246" s="2">
        <v>12</v>
      </c>
      <c r="G246" s="2">
        <v>0.12</v>
      </c>
      <c r="H246" s="2">
        <v>47.123889800000001</v>
      </c>
      <c r="I246" s="2">
        <v>3.873778723</v>
      </c>
      <c r="J246" s="2">
        <v>6.8646842460000004</v>
      </c>
      <c r="K246" s="2">
        <v>2012</v>
      </c>
      <c r="L246" s="2">
        <v>92</v>
      </c>
    </row>
    <row r="247" spans="1:12" x14ac:dyDescent="0.55000000000000004">
      <c r="A247" s="2" t="s">
        <v>8</v>
      </c>
      <c r="B247" s="2" t="s">
        <v>5</v>
      </c>
      <c r="C247" s="2">
        <v>13</v>
      </c>
      <c r="D247" s="2">
        <v>5</v>
      </c>
      <c r="E247" s="2" t="s">
        <v>6</v>
      </c>
      <c r="F247" s="2">
        <v>20</v>
      </c>
      <c r="G247" s="2">
        <v>0.2</v>
      </c>
      <c r="H247" s="2">
        <v>147.13125590000001</v>
      </c>
      <c r="I247" s="2">
        <v>4.9980987450000001</v>
      </c>
      <c r="J247" s="2">
        <v>12.12976735</v>
      </c>
      <c r="K247" s="2">
        <v>2012</v>
      </c>
      <c r="L247" s="2">
        <v>93</v>
      </c>
    </row>
    <row r="248" spans="1:12" x14ac:dyDescent="0.55000000000000004">
      <c r="A248" s="2" t="s">
        <v>8</v>
      </c>
      <c r="B248" s="2" t="s">
        <v>5</v>
      </c>
      <c r="C248" s="2">
        <v>14</v>
      </c>
      <c r="D248" s="2">
        <v>5</v>
      </c>
      <c r="E248" s="2" t="s">
        <v>6</v>
      </c>
      <c r="F248" s="2">
        <v>28.000000000000004</v>
      </c>
      <c r="G248" s="2">
        <v>0.28000000000000003</v>
      </c>
      <c r="H248" s="2">
        <v>1332.4113110000001</v>
      </c>
      <c r="I248" s="2">
        <v>7.1954958329999998</v>
      </c>
      <c r="J248" s="2">
        <v>36.502209669999999</v>
      </c>
      <c r="K248" s="2">
        <v>2012</v>
      </c>
      <c r="L248" s="2">
        <v>94</v>
      </c>
    </row>
    <row r="249" spans="1:12" x14ac:dyDescent="0.55000000000000004">
      <c r="A249" s="2" t="s">
        <v>8</v>
      </c>
      <c r="B249" s="2" t="s">
        <v>5</v>
      </c>
      <c r="C249" s="2">
        <v>1</v>
      </c>
      <c r="D249" s="2">
        <v>5</v>
      </c>
      <c r="E249" s="2" t="s">
        <v>9</v>
      </c>
      <c r="F249" s="2">
        <v>17</v>
      </c>
      <c r="G249" s="2">
        <v>0.17</v>
      </c>
      <c r="H249" s="2">
        <v>775.30666670000005</v>
      </c>
      <c r="I249" s="2">
        <v>6.6545476309999998</v>
      </c>
      <c r="J249" s="2">
        <v>27.844329170000002</v>
      </c>
      <c r="K249" s="2">
        <v>2012</v>
      </c>
      <c r="L249" s="2">
        <v>81</v>
      </c>
    </row>
    <row r="250" spans="1:12" x14ac:dyDescent="0.55000000000000004">
      <c r="A250" s="2" t="s">
        <v>8</v>
      </c>
      <c r="B250" s="2" t="s">
        <v>5</v>
      </c>
      <c r="C250" s="2">
        <v>2</v>
      </c>
      <c r="D250" s="2">
        <v>5</v>
      </c>
      <c r="E250" s="2" t="s">
        <v>9</v>
      </c>
      <c r="F250" s="2">
        <v>27</v>
      </c>
      <c r="G250" s="2">
        <v>0.27</v>
      </c>
      <c r="H250" s="2">
        <v>3607.2</v>
      </c>
      <c r="I250" s="2">
        <v>8.1909643120000002</v>
      </c>
      <c r="J250" s="2">
        <v>60.059970030000002</v>
      </c>
      <c r="K250" s="2">
        <v>2012</v>
      </c>
      <c r="L250" s="2">
        <v>82</v>
      </c>
    </row>
    <row r="251" spans="1:12" x14ac:dyDescent="0.55000000000000004">
      <c r="A251" s="2" t="s">
        <v>8</v>
      </c>
      <c r="B251" s="2" t="s">
        <v>5</v>
      </c>
      <c r="C251" s="2">
        <v>3</v>
      </c>
      <c r="D251" s="2">
        <v>5</v>
      </c>
      <c r="E251" s="2" t="s">
        <v>9</v>
      </c>
      <c r="F251" s="2">
        <v>6</v>
      </c>
      <c r="G251" s="2">
        <v>0.06</v>
      </c>
      <c r="H251" s="2">
        <v>511.2</v>
      </c>
      <c r="I251" s="2">
        <v>6.2387151740000002</v>
      </c>
      <c r="J251" s="2">
        <v>22.60973242</v>
      </c>
      <c r="K251" s="2">
        <v>2012</v>
      </c>
      <c r="L251" s="2">
        <v>83</v>
      </c>
    </row>
    <row r="252" spans="1:12" x14ac:dyDescent="0.55000000000000004">
      <c r="A252" s="2" t="s">
        <v>8</v>
      </c>
      <c r="B252" s="2" t="s">
        <v>5</v>
      </c>
      <c r="C252" s="2">
        <v>4</v>
      </c>
      <c r="D252" s="2">
        <v>5</v>
      </c>
      <c r="E252" s="2" t="s">
        <v>9</v>
      </c>
      <c r="F252" s="2">
        <v>8</v>
      </c>
      <c r="G252" s="2">
        <v>0.08</v>
      </c>
      <c r="H252" s="2">
        <v>2340.8000000000002</v>
      </c>
      <c r="I252" s="2">
        <v>7.7586751429999996</v>
      </c>
      <c r="J252" s="2">
        <v>48.381814769999998</v>
      </c>
      <c r="K252" s="2">
        <v>2012</v>
      </c>
      <c r="L252" s="2">
        <v>84</v>
      </c>
    </row>
    <row r="253" spans="1:12" x14ac:dyDescent="0.55000000000000004">
      <c r="A253" s="2" t="s">
        <v>8</v>
      </c>
      <c r="B253" s="2" t="s">
        <v>5</v>
      </c>
      <c r="C253" s="2">
        <v>5</v>
      </c>
      <c r="D253" s="2">
        <v>5</v>
      </c>
      <c r="E253" s="2" t="s">
        <v>9</v>
      </c>
      <c r="F253" s="2">
        <v>13</v>
      </c>
      <c r="G253" s="2">
        <v>0.13</v>
      </c>
      <c r="H253" s="2">
        <v>2332.48</v>
      </c>
      <c r="I253" s="2">
        <v>7.7551159949999997</v>
      </c>
      <c r="J253" s="2">
        <v>48.295755509999999</v>
      </c>
      <c r="K253" s="2">
        <v>2012</v>
      </c>
      <c r="L253" s="2">
        <v>85</v>
      </c>
    </row>
    <row r="254" spans="1:12" x14ac:dyDescent="0.55000000000000004">
      <c r="A254" s="2" t="s">
        <v>8</v>
      </c>
      <c r="B254" s="2" t="s">
        <v>5</v>
      </c>
      <c r="C254" s="2">
        <v>6</v>
      </c>
      <c r="D254" s="2">
        <v>5</v>
      </c>
      <c r="E254" s="2" t="s">
        <v>9</v>
      </c>
      <c r="F254" s="2">
        <v>9</v>
      </c>
      <c r="G254" s="2">
        <v>0.09</v>
      </c>
      <c r="H254" s="2">
        <v>1722.1333340000001</v>
      </c>
      <c r="I254" s="2">
        <v>7.4518996179999997</v>
      </c>
      <c r="J254" s="2">
        <v>41.498594359999998</v>
      </c>
      <c r="K254" s="2">
        <v>2012</v>
      </c>
      <c r="L254" s="2">
        <v>86</v>
      </c>
    </row>
    <row r="255" spans="1:12" x14ac:dyDescent="0.55000000000000004">
      <c r="A255" s="2" t="s">
        <v>8</v>
      </c>
      <c r="B255" s="2" t="s">
        <v>5</v>
      </c>
      <c r="C255" s="2">
        <v>7</v>
      </c>
      <c r="D255" s="2">
        <v>5</v>
      </c>
      <c r="E255" s="2" t="s">
        <v>9</v>
      </c>
      <c r="F255" s="2">
        <v>12</v>
      </c>
      <c r="G255" s="2">
        <v>0.12</v>
      </c>
      <c r="H255" s="2">
        <v>3105.12</v>
      </c>
      <c r="I255" s="2">
        <v>8.0411296379999992</v>
      </c>
      <c r="J255" s="2">
        <v>55.723603619999999</v>
      </c>
      <c r="K255" s="2">
        <v>2012</v>
      </c>
      <c r="L255" s="2">
        <v>87</v>
      </c>
    </row>
    <row r="256" spans="1:12" x14ac:dyDescent="0.55000000000000004">
      <c r="A256" s="2" t="s">
        <v>8</v>
      </c>
      <c r="B256" s="2" t="s">
        <v>5</v>
      </c>
      <c r="C256" s="2">
        <v>8</v>
      </c>
      <c r="D256" s="2">
        <v>5</v>
      </c>
      <c r="E256" s="2" t="s">
        <v>9</v>
      </c>
      <c r="F256" s="2">
        <v>31</v>
      </c>
      <c r="G256" s="2">
        <v>0.31</v>
      </c>
      <c r="H256" s="2">
        <v>3958.56</v>
      </c>
      <c r="I256" s="2">
        <v>8.2838881870000005</v>
      </c>
      <c r="J256" s="2">
        <v>62.917088300000003</v>
      </c>
      <c r="K256" s="2">
        <v>2012</v>
      </c>
      <c r="L256" s="2">
        <v>88</v>
      </c>
    </row>
    <row r="257" spans="1:12" x14ac:dyDescent="0.55000000000000004">
      <c r="A257" s="2" t="s">
        <v>8</v>
      </c>
      <c r="B257" s="2" t="s">
        <v>5</v>
      </c>
      <c r="C257" s="2">
        <v>9</v>
      </c>
      <c r="D257" s="2">
        <v>5</v>
      </c>
      <c r="E257" s="2" t="s">
        <v>9</v>
      </c>
      <c r="F257" s="2">
        <v>39</v>
      </c>
      <c r="G257" s="2">
        <v>0.39</v>
      </c>
      <c r="H257" s="2">
        <v>3110.666667</v>
      </c>
      <c r="I257" s="2">
        <v>8.0429137669999999</v>
      </c>
      <c r="J257" s="2">
        <v>55.773350870000002</v>
      </c>
      <c r="K257" s="2">
        <v>2012</v>
      </c>
      <c r="L257" s="2">
        <v>89</v>
      </c>
    </row>
    <row r="258" spans="1:12" x14ac:dyDescent="0.55000000000000004">
      <c r="A258" s="2" t="s">
        <v>8</v>
      </c>
      <c r="B258" s="2" t="s">
        <v>5</v>
      </c>
      <c r="C258" s="2">
        <v>10</v>
      </c>
      <c r="D258" s="2">
        <v>5</v>
      </c>
      <c r="E258" s="2" t="s">
        <v>9</v>
      </c>
      <c r="F258" s="2">
        <v>28.000000000000004</v>
      </c>
      <c r="G258" s="2">
        <v>0.28000000000000003</v>
      </c>
      <c r="H258" s="2">
        <v>2880.2133330000001</v>
      </c>
      <c r="I258" s="2">
        <v>7.9659667809999997</v>
      </c>
      <c r="J258" s="2">
        <v>53.667619039999998</v>
      </c>
      <c r="K258" s="2">
        <v>2012</v>
      </c>
      <c r="L258" s="2">
        <v>90</v>
      </c>
    </row>
    <row r="259" spans="1:12" x14ac:dyDescent="0.55000000000000004">
      <c r="A259" s="2" t="s">
        <v>8</v>
      </c>
      <c r="B259" s="2" t="s">
        <v>5</v>
      </c>
      <c r="C259" s="2">
        <v>11</v>
      </c>
      <c r="D259" s="2">
        <v>5</v>
      </c>
      <c r="E259" s="2" t="s">
        <v>9</v>
      </c>
      <c r="F259" s="2">
        <v>18</v>
      </c>
      <c r="G259" s="2">
        <v>0.18</v>
      </c>
      <c r="H259" s="2">
        <v>1686.2933330000001</v>
      </c>
      <c r="I259" s="2">
        <v>7.4308809460000003</v>
      </c>
      <c r="J259" s="2">
        <v>41.064502099999999</v>
      </c>
      <c r="K259" s="2">
        <v>2012</v>
      </c>
      <c r="L259" s="2">
        <v>91</v>
      </c>
    </row>
    <row r="260" spans="1:12" x14ac:dyDescent="0.55000000000000004">
      <c r="A260" s="2" t="s">
        <v>8</v>
      </c>
      <c r="B260" s="2" t="s">
        <v>5</v>
      </c>
      <c r="C260" s="2">
        <v>12</v>
      </c>
      <c r="D260" s="2">
        <v>5</v>
      </c>
      <c r="E260" s="2" t="s">
        <v>9</v>
      </c>
      <c r="F260" s="2">
        <v>12</v>
      </c>
      <c r="G260" s="2">
        <v>0.12</v>
      </c>
      <c r="H260" s="2">
        <v>2833.8666669999998</v>
      </c>
      <c r="I260" s="2">
        <v>7.949750184</v>
      </c>
      <c r="J260" s="2">
        <v>53.234074300000003</v>
      </c>
      <c r="K260" s="2">
        <v>2012</v>
      </c>
      <c r="L260" s="2">
        <v>92</v>
      </c>
    </row>
    <row r="261" spans="1:12" x14ac:dyDescent="0.55000000000000004">
      <c r="A261" s="2" t="s">
        <v>8</v>
      </c>
      <c r="B261" s="2" t="s">
        <v>5</v>
      </c>
      <c r="C261" s="2">
        <v>13</v>
      </c>
      <c r="D261" s="2">
        <v>5</v>
      </c>
      <c r="E261" s="2" t="s">
        <v>9</v>
      </c>
      <c r="F261" s="2">
        <v>20</v>
      </c>
      <c r="G261" s="2">
        <v>0.2</v>
      </c>
      <c r="H261" s="2">
        <v>738.45333340000002</v>
      </c>
      <c r="I261" s="2">
        <v>6.6059111750000001</v>
      </c>
      <c r="J261" s="2">
        <v>27.174497850000002</v>
      </c>
      <c r="K261" s="2">
        <v>2012</v>
      </c>
      <c r="L261" s="2">
        <v>93</v>
      </c>
    </row>
    <row r="262" spans="1:12" x14ac:dyDescent="0.55000000000000004">
      <c r="A262" s="2" t="s">
        <v>8</v>
      </c>
      <c r="B262" s="2" t="s">
        <v>5</v>
      </c>
      <c r="C262" s="2">
        <v>14</v>
      </c>
      <c r="D262" s="2">
        <v>5</v>
      </c>
      <c r="E262" s="2" t="s">
        <v>9</v>
      </c>
      <c r="F262" s="2">
        <v>28.000000000000004</v>
      </c>
      <c r="G262" s="2">
        <v>0.28000000000000003</v>
      </c>
      <c r="H262" s="2">
        <v>4751.4133330000004</v>
      </c>
      <c r="I262" s="2">
        <v>8.4664078380000003</v>
      </c>
      <c r="J262" s="2">
        <v>68.930496390000002</v>
      </c>
      <c r="K262" s="2">
        <v>2012</v>
      </c>
      <c r="L262" s="2">
        <v>94</v>
      </c>
    </row>
    <row r="263" spans="1:12" x14ac:dyDescent="0.55000000000000004">
      <c r="A263" s="2" t="s">
        <v>8</v>
      </c>
      <c r="B263" s="2" t="s">
        <v>5</v>
      </c>
      <c r="C263" s="2">
        <v>1</v>
      </c>
      <c r="D263" s="2">
        <v>5</v>
      </c>
      <c r="E263" s="2" t="s">
        <v>10</v>
      </c>
      <c r="F263" s="2">
        <v>17</v>
      </c>
      <c r="G263" s="2">
        <v>0.17</v>
      </c>
      <c r="H263" s="2">
        <v>4752.3733329999995</v>
      </c>
      <c r="I263" s="2">
        <v>8.4666098200000004</v>
      </c>
      <c r="J263" s="2">
        <v>68.937459579999995</v>
      </c>
      <c r="K263" s="2">
        <v>2012</v>
      </c>
      <c r="L263" s="2">
        <v>81</v>
      </c>
    </row>
    <row r="264" spans="1:12" x14ac:dyDescent="0.55000000000000004">
      <c r="A264" s="2" t="s">
        <v>8</v>
      </c>
      <c r="B264" s="2" t="s">
        <v>5</v>
      </c>
      <c r="C264" s="2">
        <v>2</v>
      </c>
      <c r="D264" s="2">
        <v>5</v>
      </c>
      <c r="E264" s="2" t="s">
        <v>10</v>
      </c>
      <c r="F264" s="2">
        <v>27</v>
      </c>
      <c r="G264" s="2">
        <v>0.27</v>
      </c>
      <c r="H264" s="2">
        <v>3498.6133329999998</v>
      </c>
      <c r="I264" s="2">
        <v>8.1604077650000004</v>
      </c>
      <c r="J264" s="2">
        <v>59.149077200000001</v>
      </c>
      <c r="K264" s="2">
        <v>2012</v>
      </c>
      <c r="L264" s="2">
        <v>82</v>
      </c>
    </row>
    <row r="265" spans="1:12" x14ac:dyDescent="0.55000000000000004">
      <c r="A265" s="2" t="s">
        <v>8</v>
      </c>
      <c r="B265" s="2" t="s">
        <v>5</v>
      </c>
      <c r="C265" s="2">
        <v>3</v>
      </c>
      <c r="D265" s="2">
        <v>5</v>
      </c>
      <c r="E265" s="2" t="s">
        <v>10</v>
      </c>
      <c r="F265" s="2">
        <v>6</v>
      </c>
      <c r="G265" s="2">
        <v>0.06</v>
      </c>
      <c r="H265" s="2">
        <v>1269.4933329999999</v>
      </c>
      <c r="I265" s="2">
        <v>7.1471605550000001</v>
      </c>
      <c r="J265" s="2">
        <v>35.629949940000003</v>
      </c>
      <c r="K265" s="2">
        <v>2012</v>
      </c>
      <c r="L265" s="2">
        <v>83</v>
      </c>
    </row>
    <row r="266" spans="1:12" x14ac:dyDescent="0.55000000000000004">
      <c r="A266" s="2" t="s">
        <v>8</v>
      </c>
      <c r="B266" s="2" t="s">
        <v>5</v>
      </c>
      <c r="C266" s="2">
        <v>4</v>
      </c>
      <c r="D266" s="2">
        <v>5</v>
      </c>
      <c r="E266" s="2" t="s">
        <v>10</v>
      </c>
      <c r="F266" s="2">
        <v>8</v>
      </c>
      <c r="G266" s="2">
        <v>0.08</v>
      </c>
      <c r="H266" s="2">
        <v>2246.0266660000002</v>
      </c>
      <c r="I266" s="2">
        <v>7.7173631399999998</v>
      </c>
      <c r="J266" s="2">
        <v>47.39226378</v>
      </c>
      <c r="K266" s="2">
        <v>2012</v>
      </c>
      <c r="L266" s="2">
        <v>84</v>
      </c>
    </row>
    <row r="267" spans="1:12" x14ac:dyDescent="0.55000000000000004">
      <c r="A267" s="2" t="s">
        <v>8</v>
      </c>
      <c r="B267" s="2" t="s">
        <v>5</v>
      </c>
      <c r="C267" s="2">
        <v>5</v>
      </c>
      <c r="D267" s="2">
        <v>5</v>
      </c>
      <c r="E267" s="2" t="s">
        <v>10</v>
      </c>
      <c r="F267" s="2">
        <v>13</v>
      </c>
      <c r="G267" s="2">
        <v>0.13</v>
      </c>
      <c r="H267" s="2">
        <v>3372.16</v>
      </c>
      <c r="I267" s="2">
        <v>8.1236052700000005</v>
      </c>
      <c r="J267" s="2">
        <v>58.070302220000002</v>
      </c>
      <c r="K267" s="2">
        <v>2012</v>
      </c>
      <c r="L267" s="2">
        <v>85</v>
      </c>
    </row>
    <row r="268" spans="1:12" x14ac:dyDescent="0.55000000000000004">
      <c r="A268" s="2" t="s">
        <v>8</v>
      </c>
      <c r="B268" s="2" t="s">
        <v>5</v>
      </c>
      <c r="C268" s="2">
        <v>6</v>
      </c>
      <c r="D268" s="2">
        <v>5</v>
      </c>
      <c r="E268" s="2" t="s">
        <v>10</v>
      </c>
      <c r="F268" s="2">
        <v>9</v>
      </c>
      <c r="G268" s="2">
        <v>0.09</v>
      </c>
      <c r="H268" s="2">
        <v>1528.106667</v>
      </c>
      <c r="I268" s="2">
        <v>7.3324389659999998</v>
      </c>
      <c r="J268" s="2">
        <v>39.091004939999998</v>
      </c>
      <c r="K268" s="2">
        <v>2012</v>
      </c>
      <c r="L268" s="2">
        <v>86</v>
      </c>
    </row>
    <row r="269" spans="1:12" x14ac:dyDescent="0.55000000000000004">
      <c r="A269" s="2" t="s">
        <v>8</v>
      </c>
      <c r="B269" s="2" t="s">
        <v>5</v>
      </c>
      <c r="C269" s="2">
        <v>7</v>
      </c>
      <c r="D269" s="2">
        <v>5</v>
      </c>
      <c r="E269" s="2" t="s">
        <v>10</v>
      </c>
      <c r="F269" s="2">
        <v>12</v>
      </c>
      <c r="G269" s="2">
        <v>0.12</v>
      </c>
      <c r="H269" s="2">
        <v>5057.28</v>
      </c>
      <c r="I269" s="2">
        <v>8.5287817839999995</v>
      </c>
      <c r="J269" s="2">
        <v>71.114555469999999</v>
      </c>
      <c r="K269" s="2">
        <v>2012</v>
      </c>
      <c r="L269" s="2">
        <v>87</v>
      </c>
    </row>
    <row r="270" spans="1:12" x14ac:dyDescent="0.55000000000000004">
      <c r="A270" s="2" t="s">
        <v>8</v>
      </c>
      <c r="B270" s="2" t="s">
        <v>5</v>
      </c>
      <c r="C270" s="2">
        <v>8</v>
      </c>
      <c r="D270" s="2">
        <v>5</v>
      </c>
      <c r="E270" s="2" t="s">
        <v>10</v>
      </c>
      <c r="F270" s="2">
        <v>31</v>
      </c>
      <c r="G270" s="2">
        <v>0.31</v>
      </c>
      <c r="H270" s="2">
        <v>4601.76</v>
      </c>
      <c r="I270" s="2">
        <v>8.4344114030000004</v>
      </c>
      <c r="J270" s="2">
        <v>67.836273480000003</v>
      </c>
      <c r="K270" s="2">
        <v>2012</v>
      </c>
      <c r="L270" s="2">
        <v>88</v>
      </c>
    </row>
    <row r="271" spans="1:12" x14ac:dyDescent="0.55000000000000004">
      <c r="A271" s="2" t="s">
        <v>8</v>
      </c>
      <c r="B271" s="2" t="s">
        <v>5</v>
      </c>
      <c r="C271" s="2">
        <v>9</v>
      </c>
      <c r="D271" s="2">
        <v>5</v>
      </c>
      <c r="E271" s="2" t="s">
        <v>10</v>
      </c>
      <c r="F271" s="2">
        <v>39</v>
      </c>
      <c r="G271" s="2">
        <v>0.39</v>
      </c>
      <c r="H271" s="2">
        <v>6493.92</v>
      </c>
      <c r="I271" s="2">
        <v>8.7787756120000005</v>
      </c>
      <c r="J271" s="2">
        <v>80.584862099999995</v>
      </c>
      <c r="K271" s="2">
        <v>2012</v>
      </c>
      <c r="L271" s="2">
        <v>89</v>
      </c>
    </row>
    <row r="272" spans="1:12" x14ac:dyDescent="0.55000000000000004">
      <c r="A272" s="2" t="s">
        <v>8</v>
      </c>
      <c r="B272" s="2" t="s">
        <v>5</v>
      </c>
      <c r="C272" s="2">
        <v>10</v>
      </c>
      <c r="D272" s="2">
        <v>5</v>
      </c>
      <c r="E272" s="2" t="s">
        <v>10</v>
      </c>
      <c r="F272" s="2">
        <v>28.000000000000004</v>
      </c>
      <c r="G272" s="2">
        <v>0.28000000000000003</v>
      </c>
      <c r="H272" s="2">
        <v>5405.1733329999997</v>
      </c>
      <c r="I272" s="2">
        <v>8.5952967890000007</v>
      </c>
      <c r="J272" s="2">
        <v>73.519883930000006</v>
      </c>
      <c r="K272" s="2">
        <v>2012</v>
      </c>
      <c r="L272" s="2">
        <v>90</v>
      </c>
    </row>
    <row r="273" spans="1:12" x14ac:dyDescent="0.55000000000000004">
      <c r="A273" s="2" t="s">
        <v>8</v>
      </c>
      <c r="B273" s="2" t="s">
        <v>5</v>
      </c>
      <c r="C273" s="2">
        <v>11</v>
      </c>
      <c r="D273" s="2">
        <v>5</v>
      </c>
      <c r="E273" s="2" t="s">
        <v>10</v>
      </c>
      <c r="F273" s="2">
        <v>18</v>
      </c>
      <c r="G273" s="2">
        <v>0.18</v>
      </c>
      <c r="H273" s="2">
        <v>1885.8133339999999</v>
      </c>
      <c r="I273" s="2">
        <v>7.5426446179999997</v>
      </c>
      <c r="J273" s="2">
        <v>43.42595231</v>
      </c>
      <c r="K273" s="2">
        <v>2012</v>
      </c>
      <c r="L273" s="2">
        <v>91</v>
      </c>
    </row>
    <row r="274" spans="1:12" x14ac:dyDescent="0.55000000000000004">
      <c r="A274" s="2" t="s">
        <v>8</v>
      </c>
      <c r="B274" s="2" t="s">
        <v>5</v>
      </c>
      <c r="C274" s="2">
        <v>12</v>
      </c>
      <c r="D274" s="2">
        <v>5</v>
      </c>
      <c r="E274" s="2" t="s">
        <v>10</v>
      </c>
      <c r="F274" s="2">
        <v>12</v>
      </c>
      <c r="G274" s="2">
        <v>0.12</v>
      </c>
      <c r="H274" s="2">
        <v>1691.36</v>
      </c>
      <c r="I274" s="2">
        <v>7.4338792839999996</v>
      </c>
      <c r="J274" s="2">
        <v>41.126147400000001</v>
      </c>
      <c r="K274" s="2">
        <v>2012</v>
      </c>
      <c r="L274" s="2">
        <v>92</v>
      </c>
    </row>
    <row r="275" spans="1:12" x14ac:dyDescent="0.55000000000000004">
      <c r="A275" s="2" t="s">
        <v>8</v>
      </c>
      <c r="B275" s="2" t="s">
        <v>5</v>
      </c>
      <c r="C275" s="2">
        <v>13</v>
      </c>
      <c r="D275" s="2">
        <v>5</v>
      </c>
      <c r="E275" s="2" t="s">
        <v>10</v>
      </c>
      <c r="F275" s="2">
        <v>20</v>
      </c>
      <c r="G275" s="2">
        <v>0.2</v>
      </c>
      <c r="H275" s="2">
        <v>1667.04</v>
      </c>
      <c r="I275" s="2">
        <v>7.4194045629999996</v>
      </c>
      <c r="J275" s="2">
        <v>40.829401169999997</v>
      </c>
      <c r="K275" s="2">
        <v>2012</v>
      </c>
      <c r="L275" s="2">
        <v>93</v>
      </c>
    </row>
    <row r="276" spans="1:12" x14ac:dyDescent="0.55000000000000004">
      <c r="A276" s="2" t="s">
        <v>8</v>
      </c>
      <c r="B276" s="2" t="s">
        <v>5</v>
      </c>
      <c r="C276" s="2">
        <v>14</v>
      </c>
      <c r="D276" s="2">
        <v>5</v>
      </c>
      <c r="E276" s="2" t="s">
        <v>10</v>
      </c>
      <c r="F276" s="2">
        <v>28.000000000000004</v>
      </c>
      <c r="G276" s="2">
        <v>0.28000000000000003</v>
      </c>
      <c r="H276" s="2">
        <v>8360</v>
      </c>
      <c r="I276" s="2">
        <v>9.0313333159999996</v>
      </c>
      <c r="J276" s="2">
        <v>91.433035610000005</v>
      </c>
      <c r="K276" s="2">
        <v>2012</v>
      </c>
      <c r="L276" s="2">
        <v>94</v>
      </c>
    </row>
  </sheetData>
  <sortState ref="A7:L276">
    <sortCondition ref="D7:D276"/>
    <sortCondition ref="A7:A276"/>
    <sortCondition ref="E7:E2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1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114" sqref="T114"/>
    </sheetView>
  </sheetViews>
  <sheetFormatPr defaultRowHeight="14.4" x14ac:dyDescent="0.55000000000000004"/>
  <sheetData>
    <row r="2" spans="2:20" x14ac:dyDescent="0.55000000000000004"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0</v>
      </c>
      <c r="H2" s="3" t="s">
        <v>16</v>
      </c>
      <c r="I2" s="3" t="s">
        <v>1</v>
      </c>
      <c r="J2" s="3" t="s">
        <v>2</v>
      </c>
      <c r="K2" s="3" t="s">
        <v>3</v>
      </c>
      <c r="L2" s="3" t="s">
        <v>17</v>
      </c>
    </row>
    <row r="3" spans="2:20" x14ac:dyDescent="0.55000000000000004">
      <c r="B3" s="2" t="s">
        <v>7</v>
      </c>
      <c r="C3" s="2" t="s">
        <v>5</v>
      </c>
      <c r="D3" s="2">
        <v>4</v>
      </c>
      <c r="E3" s="2">
        <v>1</v>
      </c>
      <c r="F3" s="2" t="s">
        <v>6</v>
      </c>
      <c r="G3" s="2">
        <v>5</v>
      </c>
      <c r="H3" s="2">
        <v>0.05</v>
      </c>
      <c r="I3" s="2">
        <v>0</v>
      </c>
      <c r="J3" s="2">
        <v>0</v>
      </c>
      <c r="K3" s="2">
        <v>0</v>
      </c>
      <c r="L3" s="2">
        <v>2007</v>
      </c>
      <c r="P3" t="s">
        <v>42</v>
      </c>
    </row>
    <row r="4" spans="2:20" x14ac:dyDescent="0.55000000000000004">
      <c r="B4" s="2" t="s">
        <v>7</v>
      </c>
      <c r="C4" s="2" t="s">
        <v>5</v>
      </c>
      <c r="D4" s="2">
        <v>5</v>
      </c>
      <c r="E4" s="2">
        <v>1</v>
      </c>
      <c r="F4" s="2" t="s">
        <v>6</v>
      </c>
      <c r="G4" s="2">
        <v>3</v>
      </c>
      <c r="H4" s="2">
        <v>0.03</v>
      </c>
      <c r="I4" s="2">
        <v>1301.5466670000001</v>
      </c>
      <c r="J4" s="2">
        <v>7.1720766019999997</v>
      </c>
      <c r="K4" s="2">
        <v>36.076954790000002</v>
      </c>
      <c r="L4" s="2">
        <v>2007</v>
      </c>
      <c r="Q4" s="2" t="s">
        <v>39</v>
      </c>
      <c r="R4" s="2"/>
      <c r="S4" s="2"/>
      <c r="T4" s="2"/>
    </row>
    <row r="5" spans="2:20" x14ac:dyDescent="0.55000000000000004">
      <c r="B5" s="2" t="s">
        <v>7</v>
      </c>
      <c r="C5" s="2" t="s">
        <v>5</v>
      </c>
      <c r="D5" s="2">
        <v>6</v>
      </c>
      <c r="E5" s="2">
        <v>1</v>
      </c>
      <c r="F5" s="2" t="s">
        <v>6</v>
      </c>
      <c r="G5" s="2">
        <v>6</v>
      </c>
      <c r="H5" s="2">
        <v>0.06</v>
      </c>
      <c r="I5" s="2">
        <v>388.4266667</v>
      </c>
      <c r="J5" s="2">
        <v>5.964675572</v>
      </c>
      <c r="K5" s="2">
        <v>19.708542990000002</v>
      </c>
      <c r="L5" s="2">
        <v>2007</v>
      </c>
      <c r="P5" t="s">
        <v>40</v>
      </c>
      <c r="Q5" s="2">
        <v>1</v>
      </c>
      <c r="R5" s="2">
        <v>10</v>
      </c>
      <c r="S5" s="2">
        <v>100</v>
      </c>
      <c r="T5" s="2"/>
    </row>
    <row r="6" spans="2:20" x14ac:dyDescent="0.55000000000000004">
      <c r="B6" s="2" t="s">
        <v>7</v>
      </c>
      <c r="C6" s="2" t="s">
        <v>5</v>
      </c>
      <c r="D6" s="2">
        <v>10</v>
      </c>
      <c r="E6" s="2">
        <v>1</v>
      </c>
      <c r="F6" s="2" t="s">
        <v>6</v>
      </c>
      <c r="G6" s="2">
        <v>18</v>
      </c>
      <c r="H6" s="2">
        <v>0.18</v>
      </c>
      <c r="I6" s="2">
        <v>1288.106667</v>
      </c>
      <c r="J6" s="2">
        <v>7.1617047510000003</v>
      </c>
      <c r="K6" s="2">
        <v>35.890202940000002</v>
      </c>
      <c r="L6" s="2">
        <v>2007</v>
      </c>
      <c r="P6">
        <v>4</v>
      </c>
      <c r="Q6" s="2">
        <v>116.29999999999998</v>
      </c>
      <c r="R6" s="2">
        <v>291.89999999999998</v>
      </c>
      <c r="S6" s="2">
        <v>43.5</v>
      </c>
      <c r="T6" s="2"/>
    </row>
    <row r="7" spans="2:20" x14ac:dyDescent="0.55000000000000004">
      <c r="B7" s="2" t="s">
        <v>7</v>
      </c>
      <c r="C7" s="2" t="s">
        <v>5</v>
      </c>
      <c r="D7" s="2">
        <v>12</v>
      </c>
      <c r="E7" s="2">
        <v>1</v>
      </c>
      <c r="F7" s="2" t="s">
        <v>6</v>
      </c>
      <c r="G7" s="2">
        <v>11</v>
      </c>
      <c r="H7" s="2">
        <v>0.11</v>
      </c>
      <c r="I7" s="2">
        <v>0</v>
      </c>
      <c r="J7" s="2">
        <v>0</v>
      </c>
      <c r="K7" s="2">
        <v>0</v>
      </c>
      <c r="L7" s="2">
        <v>2007</v>
      </c>
      <c r="P7">
        <v>5</v>
      </c>
      <c r="Q7" s="2">
        <v>128.60000000000002</v>
      </c>
      <c r="R7" s="2">
        <v>280.79999999999995</v>
      </c>
      <c r="S7" s="2">
        <v>19.399999999999999</v>
      </c>
      <c r="T7" s="2"/>
    </row>
    <row r="8" spans="2:20" x14ac:dyDescent="0.55000000000000004">
      <c r="B8" s="2" t="s">
        <v>7</v>
      </c>
      <c r="C8" s="2" t="s">
        <v>5</v>
      </c>
      <c r="D8" s="2">
        <v>13</v>
      </c>
      <c r="E8" s="2">
        <v>1</v>
      </c>
      <c r="F8" s="2" t="s">
        <v>6</v>
      </c>
      <c r="G8" s="2">
        <v>11</v>
      </c>
      <c r="H8" s="2">
        <v>0.11</v>
      </c>
      <c r="I8" s="2">
        <v>0</v>
      </c>
      <c r="J8" s="2">
        <v>0</v>
      </c>
      <c r="K8" s="2">
        <v>0</v>
      </c>
      <c r="L8" s="2">
        <v>2007</v>
      </c>
      <c r="P8">
        <v>6</v>
      </c>
      <c r="Q8" s="2">
        <v>8</v>
      </c>
      <c r="R8" s="2">
        <v>16.5</v>
      </c>
      <c r="S8" s="2">
        <v>1</v>
      </c>
      <c r="T8" s="2"/>
    </row>
    <row r="9" spans="2:20" x14ac:dyDescent="0.55000000000000004">
      <c r="B9" s="2" t="s">
        <v>7</v>
      </c>
      <c r="C9" s="2" t="s">
        <v>5</v>
      </c>
      <c r="D9" s="2">
        <v>17</v>
      </c>
      <c r="E9" s="2">
        <v>1</v>
      </c>
      <c r="F9" s="2" t="s">
        <v>6</v>
      </c>
      <c r="G9" s="2">
        <v>25</v>
      </c>
      <c r="H9" s="2">
        <v>0.25</v>
      </c>
      <c r="I9" s="2">
        <v>329.49333330000002</v>
      </c>
      <c r="J9" s="2">
        <v>5.8005864880000004</v>
      </c>
      <c r="K9" s="2">
        <v>18.151951230000002</v>
      </c>
      <c r="L9" s="2">
        <v>2007</v>
      </c>
      <c r="P9">
        <v>10</v>
      </c>
      <c r="Q9" s="2">
        <v>67.8</v>
      </c>
      <c r="R9" s="2">
        <v>274.10000000000002</v>
      </c>
      <c r="S9" s="2">
        <v>143.19999999999999</v>
      </c>
      <c r="T9" s="2"/>
    </row>
    <row r="10" spans="2:20" x14ac:dyDescent="0.55000000000000004">
      <c r="B10" s="2" t="s">
        <v>7</v>
      </c>
      <c r="C10" s="2" t="s">
        <v>5</v>
      </c>
      <c r="D10" s="2">
        <v>18</v>
      </c>
      <c r="E10" s="2">
        <v>1</v>
      </c>
      <c r="F10" s="2" t="s">
        <v>6</v>
      </c>
      <c r="G10" s="2">
        <v>14.000000000000002</v>
      </c>
      <c r="H10" s="2">
        <v>0.14000000000000001</v>
      </c>
      <c r="I10" s="2">
        <v>0</v>
      </c>
      <c r="J10" s="2">
        <v>0</v>
      </c>
      <c r="K10" s="2">
        <v>0</v>
      </c>
      <c r="L10" s="2">
        <v>2007</v>
      </c>
      <c r="P10">
        <v>12</v>
      </c>
      <c r="Q10" s="2">
        <v>4</v>
      </c>
      <c r="R10" s="2">
        <v>10.5</v>
      </c>
      <c r="S10" s="2">
        <v>0</v>
      </c>
      <c r="T10" s="2"/>
    </row>
    <row r="11" spans="2:20" x14ac:dyDescent="0.55000000000000004">
      <c r="B11" s="2" t="s">
        <v>7</v>
      </c>
      <c r="C11" s="2" t="s">
        <v>5</v>
      </c>
      <c r="D11" s="2">
        <v>19</v>
      </c>
      <c r="E11" s="2">
        <v>1</v>
      </c>
      <c r="F11" s="2" t="s">
        <v>6</v>
      </c>
      <c r="G11" s="2">
        <v>18</v>
      </c>
      <c r="H11" s="2">
        <v>0.18</v>
      </c>
      <c r="I11" s="2">
        <v>726.24</v>
      </c>
      <c r="J11" s="2">
        <v>6.5892565469999997</v>
      </c>
      <c r="K11" s="2">
        <v>26.94884042</v>
      </c>
      <c r="L11" s="2">
        <v>2007</v>
      </c>
      <c r="P11">
        <v>13</v>
      </c>
      <c r="Q11" s="2">
        <v>273.89999999999998</v>
      </c>
      <c r="R11" s="2">
        <v>382.7</v>
      </c>
      <c r="S11" s="2">
        <v>13.2</v>
      </c>
      <c r="T11" s="2"/>
    </row>
    <row r="12" spans="2:20" x14ac:dyDescent="0.55000000000000004">
      <c r="B12" s="2" t="s">
        <v>7</v>
      </c>
      <c r="C12" s="2" t="s">
        <v>5</v>
      </c>
      <c r="D12" s="2">
        <v>22</v>
      </c>
      <c r="E12" s="2">
        <v>1</v>
      </c>
      <c r="F12" s="2" t="s">
        <v>6</v>
      </c>
      <c r="G12" s="2">
        <v>12</v>
      </c>
      <c r="H12" s="2">
        <v>0.12</v>
      </c>
      <c r="I12" s="2">
        <v>0</v>
      </c>
      <c r="J12" s="2">
        <v>0</v>
      </c>
      <c r="K12" s="2">
        <v>0</v>
      </c>
      <c r="L12" s="2">
        <v>2007</v>
      </c>
      <c r="P12">
        <v>15</v>
      </c>
      <c r="Q12" s="2">
        <v>10.5</v>
      </c>
      <c r="R12" s="2">
        <v>15</v>
      </c>
      <c r="S12" s="2">
        <v>0</v>
      </c>
      <c r="T12" s="2"/>
    </row>
    <row r="13" spans="2:20" x14ac:dyDescent="0.55000000000000004">
      <c r="B13" s="2" t="s">
        <v>7</v>
      </c>
      <c r="C13" s="2" t="s">
        <v>5</v>
      </c>
      <c r="D13" s="2">
        <v>24</v>
      </c>
      <c r="E13" s="2">
        <v>1</v>
      </c>
      <c r="F13" s="2" t="s">
        <v>6</v>
      </c>
      <c r="G13" s="2">
        <v>18</v>
      </c>
      <c r="H13" s="2">
        <v>0.18</v>
      </c>
      <c r="I13" s="2">
        <v>935.14666669999997</v>
      </c>
      <c r="J13" s="2">
        <v>6.8417721589999996</v>
      </c>
      <c r="K13" s="2">
        <v>30.58016787</v>
      </c>
      <c r="L13" s="2">
        <v>2007</v>
      </c>
      <c r="P13">
        <v>17</v>
      </c>
      <c r="Q13" s="2">
        <v>805.5</v>
      </c>
      <c r="R13" s="2">
        <v>930.40000000000009</v>
      </c>
      <c r="S13" s="2">
        <v>35.399999999999991</v>
      </c>
      <c r="T13" s="2"/>
    </row>
    <row r="14" spans="2:20" x14ac:dyDescent="0.55000000000000004">
      <c r="B14" s="2" t="s">
        <v>7</v>
      </c>
      <c r="C14" s="2" t="s">
        <v>5</v>
      </c>
      <c r="D14" s="2">
        <v>26</v>
      </c>
      <c r="E14" s="2">
        <v>1</v>
      </c>
      <c r="F14" s="2" t="s">
        <v>6</v>
      </c>
      <c r="G14" s="2">
        <v>32</v>
      </c>
      <c r="H14" s="2">
        <v>0.32</v>
      </c>
      <c r="I14" s="2">
        <v>7771.04</v>
      </c>
      <c r="J14" s="2">
        <v>8.9582879569999996</v>
      </c>
      <c r="K14" s="2">
        <v>88.15350248</v>
      </c>
      <c r="L14" s="2">
        <v>2007</v>
      </c>
      <c r="P14">
        <v>18</v>
      </c>
      <c r="Q14" s="2">
        <v>372.8</v>
      </c>
      <c r="R14" s="2">
        <v>860.1</v>
      </c>
      <c r="S14" s="2">
        <v>0</v>
      </c>
      <c r="T14" s="2"/>
    </row>
    <row r="15" spans="2:20" x14ac:dyDescent="0.55000000000000004">
      <c r="B15" s="2" t="s">
        <v>7</v>
      </c>
      <c r="C15" s="2" t="s">
        <v>5</v>
      </c>
      <c r="D15" s="2">
        <v>30</v>
      </c>
      <c r="E15" s="2">
        <v>1</v>
      </c>
      <c r="F15" s="2" t="s">
        <v>6</v>
      </c>
      <c r="G15" s="2">
        <v>8</v>
      </c>
      <c r="H15" s="2">
        <v>0.08</v>
      </c>
      <c r="I15" s="2">
        <v>560.26666669999997</v>
      </c>
      <c r="J15" s="2">
        <v>6.3301961340000004</v>
      </c>
      <c r="K15" s="2">
        <v>23.669952819999999</v>
      </c>
      <c r="L15" s="2">
        <v>2007</v>
      </c>
      <c r="P15">
        <v>19</v>
      </c>
      <c r="Q15" s="2">
        <v>83</v>
      </c>
      <c r="R15" s="2">
        <v>85.5</v>
      </c>
      <c r="S15" s="2">
        <v>0</v>
      </c>
      <c r="T15" s="2"/>
    </row>
    <row r="16" spans="2:20" x14ac:dyDescent="0.55000000000000004">
      <c r="B16" s="2" t="s">
        <v>7</v>
      </c>
      <c r="C16" s="2" t="s">
        <v>5</v>
      </c>
      <c r="D16" s="2">
        <v>31</v>
      </c>
      <c r="E16" s="2">
        <v>1</v>
      </c>
      <c r="F16" s="2" t="s">
        <v>6</v>
      </c>
      <c r="G16" s="2">
        <v>8</v>
      </c>
      <c r="H16" s="2">
        <v>0.08</v>
      </c>
      <c r="I16" s="2">
        <v>0</v>
      </c>
      <c r="J16" s="2">
        <v>0</v>
      </c>
      <c r="K16" s="2">
        <v>0</v>
      </c>
      <c r="L16" s="2">
        <v>2007</v>
      </c>
      <c r="P16">
        <v>22</v>
      </c>
      <c r="Q16" s="2">
        <v>165.4</v>
      </c>
      <c r="R16" s="2">
        <v>507.4</v>
      </c>
      <c r="S16" s="2">
        <v>40.799999999999997</v>
      </c>
      <c r="T16" s="2"/>
    </row>
    <row r="17" spans="2:20" x14ac:dyDescent="0.55000000000000004">
      <c r="B17" s="2" t="s">
        <v>7</v>
      </c>
      <c r="C17" s="2" t="s">
        <v>5</v>
      </c>
      <c r="D17" s="2">
        <v>33</v>
      </c>
      <c r="E17" s="2">
        <v>1</v>
      </c>
      <c r="F17" s="2" t="s">
        <v>6</v>
      </c>
      <c r="G17" s="2">
        <v>26</v>
      </c>
      <c r="H17" s="2">
        <v>0.26</v>
      </c>
      <c r="I17" s="2">
        <v>2799.84</v>
      </c>
      <c r="J17" s="2">
        <v>7.937674651</v>
      </c>
      <c r="K17" s="2">
        <v>52.913514339999999</v>
      </c>
      <c r="L17" s="2">
        <v>2007</v>
      </c>
      <c r="P17">
        <v>24</v>
      </c>
      <c r="Q17" s="2">
        <v>38</v>
      </c>
      <c r="R17" s="2">
        <v>86</v>
      </c>
      <c r="S17" s="2">
        <v>17</v>
      </c>
      <c r="T17" s="2"/>
    </row>
    <row r="18" spans="2:20" x14ac:dyDescent="0.55000000000000004">
      <c r="B18" s="2" t="s">
        <v>7</v>
      </c>
      <c r="C18" s="2" t="s">
        <v>5</v>
      </c>
      <c r="D18" s="2">
        <v>34</v>
      </c>
      <c r="E18" s="2">
        <v>1</v>
      </c>
      <c r="F18" s="2" t="s">
        <v>6</v>
      </c>
      <c r="G18" s="2">
        <v>27</v>
      </c>
      <c r="H18" s="2">
        <v>0.27</v>
      </c>
      <c r="I18" s="2">
        <v>1307.413333</v>
      </c>
      <c r="J18" s="2">
        <v>7.1765704860000001</v>
      </c>
      <c r="K18" s="2">
        <v>36.15817105</v>
      </c>
      <c r="L18" s="2">
        <v>2007</v>
      </c>
      <c r="P18">
        <v>26</v>
      </c>
      <c r="Q18" s="2">
        <v>64</v>
      </c>
      <c r="R18" s="2">
        <v>131.5</v>
      </c>
      <c r="S18" s="2">
        <v>0</v>
      </c>
      <c r="T18" s="2"/>
    </row>
    <row r="19" spans="2:20" x14ac:dyDescent="0.55000000000000004">
      <c r="B19" s="2" t="s">
        <v>7</v>
      </c>
      <c r="C19" s="2" t="s">
        <v>5</v>
      </c>
      <c r="D19" s="2">
        <v>4</v>
      </c>
      <c r="E19" s="2">
        <v>1</v>
      </c>
      <c r="F19" s="2" t="s">
        <v>9</v>
      </c>
      <c r="G19" s="2">
        <v>5</v>
      </c>
      <c r="H19" s="2">
        <v>0.05</v>
      </c>
      <c r="I19" s="2">
        <v>3089.3866670000002</v>
      </c>
      <c r="J19" s="2">
        <v>8.0360514970000008</v>
      </c>
      <c r="K19" s="2">
        <v>55.582251360000001</v>
      </c>
      <c r="L19" s="2">
        <v>2007</v>
      </c>
      <c r="P19">
        <v>27</v>
      </c>
      <c r="Q19" s="2">
        <v>2</v>
      </c>
      <c r="R19" s="2">
        <v>1.5</v>
      </c>
      <c r="S19" s="2">
        <v>0</v>
      </c>
      <c r="T19" s="2"/>
    </row>
    <row r="20" spans="2:20" x14ac:dyDescent="0.55000000000000004">
      <c r="B20" s="2" t="s">
        <v>7</v>
      </c>
      <c r="C20" s="2" t="s">
        <v>5</v>
      </c>
      <c r="D20" s="2">
        <v>5</v>
      </c>
      <c r="E20" s="2">
        <v>1</v>
      </c>
      <c r="F20" s="2" t="s">
        <v>9</v>
      </c>
      <c r="G20" s="2">
        <v>3</v>
      </c>
      <c r="H20" s="2">
        <v>0.03</v>
      </c>
      <c r="I20" s="2">
        <v>2509.5466670000001</v>
      </c>
      <c r="J20" s="2">
        <v>7.8282558040000003</v>
      </c>
      <c r="K20" s="2">
        <v>50.095375699999998</v>
      </c>
      <c r="L20" s="2">
        <v>2007</v>
      </c>
      <c r="P20">
        <v>30</v>
      </c>
      <c r="Q20" s="2">
        <v>166.8</v>
      </c>
      <c r="R20" s="2">
        <v>384.20000000000005</v>
      </c>
      <c r="S20" s="2">
        <v>0</v>
      </c>
      <c r="T20" s="2"/>
    </row>
    <row r="21" spans="2:20" x14ac:dyDescent="0.55000000000000004">
      <c r="B21" s="2" t="s">
        <v>7</v>
      </c>
      <c r="C21" s="2" t="s">
        <v>5</v>
      </c>
      <c r="D21" s="2">
        <v>6</v>
      </c>
      <c r="E21" s="2">
        <v>1</v>
      </c>
      <c r="F21" s="2" t="s">
        <v>9</v>
      </c>
      <c r="G21" s="2">
        <v>6</v>
      </c>
      <c r="H21" s="2">
        <v>0.06</v>
      </c>
      <c r="I21" s="2">
        <v>1305.28</v>
      </c>
      <c r="J21" s="2">
        <v>7.1749386819999996</v>
      </c>
      <c r="K21" s="2">
        <v>36.128658979999997</v>
      </c>
      <c r="L21" s="2">
        <v>2007</v>
      </c>
      <c r="P21">
        <v>31</v>
      </c>
      <c r="Q21" s="2">
        <v>162.9</v>
      </c>
      <c r="R21" s="2">
        <v>203.29999999999998</v>
      </c>
      <c r="S21" s="2">
        <v>69.5</v>
      </c>
      <c r="T21" s="2"/>
    </row>
    <row r="22" spans="2:20" x14ac:dyDescent="0.55000000000000004">
      <c r="B22" s="2" t="s">
        <v>7</v>
      </c>
      <c r="C22" s="2" t="s">
        <v>5</v>
      </c>
      <c r="D22" s="2">
        <v>10</v>
      </c>
      <c r="E22" s="2">
        <v>1</v>
      </c>
      <c r="F22" s="2" t="s">
        <v>9</v>
      </c>
      <c r="G22" s="2">
        <v>18</v>
      </c>
      <c r="H22" s="2">
        <v>0.18</v>
      </c>
      <c r="I22" s="2">
        <v>3763.36</v>
      </c>
      <c r="J22" s="2">
        <v>8.2333331390000009</v>
      </c>
      <c r="K22" s="2">
        <v>61.34623053</v>
      </c>
      <c r="L22" s="2">
        <v>2007</v>
      </c>
      <c r="P22">
        <v>33</v>
      </c>
      <c r="Q22" s="2">
        <v>150.5</v>
      </c>
      <c r="R22" s="2">
        <v>39</v>
      </c>
      <c r="S22" s="2">
        <v>3.5</v>
      </c>
      <c r="T22" s="2"/>
    </row>
    <row r="23" spans="2:20" x14ac:dyDescent="0.55000000000000004">
      <c r="B23" s="2" t="s">
        <v>7</v>
      </c>
      <c r="C23" s="2" t="s">
        <v>5</v>
      </c>
      <c r="D23" s="2">
        <v>12</v>
      </c>
      <c r="E23" s="2">
        <v>1</v>
      </c>
      <c r="F23" s="2" t="s">
        <v>9</v>
      </c>
      <c r="G23" s="2">
        <v>11</v>
      </c>
      <c r="H23" s="2">
        <v>0.11</v>
      </c>
      <c r="I23" s="2">
        <v>213.6</v>
      </c>
      <c r="J23" s="2">
        <v>5.3687758299999997</v>
      </c>
      <c r="K23" s="2">
        <v>14.61506073</v>
      </c>
      <c r="L23" s="2">
        <v>2007</v>
      </c>
      <c r="P23">
        <v>34</v>
      </c>
      <c r="Q23" s="2">
        <v>842.8</v>
      </c>
      <c r="R23" s="2">
        <v>1154.7000000000003</v>
      </c>
      <c r="S23" s="2">
        <v>90.999999999999986</v>
      </c>
      <c r="T23" s="2"/>
    </row>
    <row r="24" spans="2:20" x14ac:dyDescent="0.55000000000000004">
      <c r="B24" s="2" t="s">
        <v>7</v>
      </c>
      <c r="C24" s="2" t="s">
        <v>5</v>
      </c>
      <c r="D24" s="2">
        <v>13</v>
      </c>
      <c r="E24" s="2">
        <v>1</v>
      </c>
      <c r="F24" s="2" t="s">
        <v>9</v>
      </c>
      <c r="G24" s="2">
        <v>11</v>
      </c>
      <c r="H24" s="2">
        <v>0.11</v>
      </c>
      <c r="I24" s="2">
        <v>587.67999999999995</v>
      </c>
      <c r="J24" s="2">
        <v>6.3778827419999997</v>
      </c>
      <c r="K24" s="2">
        <v>24.242112120000002</v>
      </c>
      <c r="L24" s="2">
        <v>2007</v>
      </c>
      <c r="P24">
        <v>36</v>
      </c>
      <c r="Q24">
        <v>6.5</v>
      </c>
      <c r="R24">
        <v>12</v>
      </c>
      <c r="S24">
        <v>1</v>
      </c>
    </row>
    <row r="25" spans="2:20" x14ac:dyDescent="0.55000000000000004">
      <c r="B25" s="2" t="s">
        <v>7</v>
      </c>
      <c r="C25" s="2" t="s">
        <v>5</v>
      </c>
      <c r="D25" s="2">
        <v>17</v>
      </c>
      <c r="E25" s="2">
        <v>1</v>
      </c>
      <c r="F25" s="2" t="s">
        <v>9</v>
      </c>
      <c r="G25" s="2">
        <v>25</v>
      </c>
      <c r="H25" s="2">
        <v>0.25</v>
      </c>
      <c r="I25" s="2">
        <v>6349.4933330000003</v>
      </c>
      <c r="J25" s="2">
        <v>8.7562877790000009</v>
      </c>
      <c r="K25" s="2">
        <v>79.683708080000002</v>
      </c>
      <c r="L25" s="2">
        <v>2007</v>
      </c>
    </row>
    <row r="26" spans="2:20" x14ac:dyDescent="0.55000000000000004">
      <c r="B26" s="2" t="s">
        <v>7</v>
      </c>
      <c r="C26" s="2" t="s">
        <v>5</v>
      </c>
      <c r="D26" s="2">
        <v>18</v>
      </c>
      <c r="E26" s="2">
        <v>1</v>
      </c>
      <c r="F26" s="2" t="s">
        <v>9</v>
      </c>
      <c r="G26" s="2">
        <v>14.000000000000002</v>
      </c>
      <c r="H26" s="2">
        <v>0.14000000000000001</v>
      </c>
      <c r="I26" s="2">
        <v>4931.9466670000002</v>
      </c>
      <c r="J26" s="2">
        <v>8.5036917899999995</v>
      </c>
      <c r="K26" s="2">
        <v>70.227819749999995</v>
      </c>
      <c r="L26" s="2">
        <v>2007</v>
      </c>
    </row>
    <row r="27" spans="2:20" x14ac:dyDescent="0.55000000000000004">
      <c r="B27" s="2" t="s">
        <v>7</v>
      </c>
      <c r="C27" s="2" t="s">
        <v>5</v>
      </c>
      <c r="D27" s="2">
        <v>19</v>
      </c>
      <c r="E27" s="2">
        <v>1</v>
      </c>
      <c r="F27" s="2" t="s">
        <v>9</v>
      </c>
      <c r="G27" s="2">
        <v>18</v>
      </c>
      <c r="H27" s="2">
        <v>0.18</v>
      </c>
      <c r="I27" s="2">
        <v>6180</v>
      </c>
      <c r="J27" s="2">
        <v>8.7292353499999997</v>
      </c>
      <c r="K27" s="2">
        <v>78.612976029999999</v>
      </c>
      <c r="L27" s="2">
        <v>2007</v>
      </c>
    </row>
    <row r="28" spans="2:20" x14ac:dyDescent="0.55000000000000004">
      <c r="B28" s="2" t="s">
        <v>7</v>
      </c>
      <c r="C28" s="2" t="s">
        <v>5</v>
      </c>
      <c r="D28" s="2">
        <v>22</v>
      </c>
      <c r="E28" s="2">
        <v>1</v>
      </c>
      <c r="F28" s="2" t="s">
        <v>9</v>
      </c>
      <c r="G28" s="2">
        <v>12</v>
      </c>
      <c r="H28" s="2">
        <v>0.12</v>
      </c>
      <c r="I28" s="2">
        <v>1530.4533329999999</v>
      </c>
      <c r="J28" s="2">
        <v>7.3339724549999996</v>
      </c>
      <c r="K28" s="2">
        <v>39.121008850000003</v>
      </c>
      <c r="L28" s="2">
        <v>2007</v>
      </c>
    </row>
    <row r="29" spans="2:20" x14ac:dyDescent="0.55000000000000004">
      <c r="B29" s="2" t="s">
        <v>7</v>
      </c>
      <c r="C29" s="2" t="s">
        <v>5</v>
      </c>
      <c r="D29" s="2">
        <v>24</v>
      </c>
      <c r="E29" s="2">
        <v>1</v>
      </c>
      <c r="F29" s="2" t="s">
        <v>9</v>
      </c>
      <c r="G29" s="2">
        <v>18</v>
      </c>
      <c r="H29" s="2">
        <v>0.18</v>
      </c>
      <c r="I29" s="2">
        <v>3182.5066670000001</v>
      </c>
      <c r="J29" s="2">
        <v>8.0657385940000008</v>
      </c>
      <c r="K29" s="2">
        <v>56.413709920000002</v>
      </c>
      <c r="L29" s="2">
        <v>2007</v>
      </c>
    </row>
    <row r="30" spans="2:20" x14ac:dyDescent="0.55000000000000004">
      <c r="B30" s="2" t="s">
        <v>7</v>
      </c>
      <c r="C30" s="2" t="s">
        <v>5</v>
      </c>
      <c r="D30" s="2">
        <v>26</v>
      </c>
      <c r="E30" s="2">
        <v>1</v>
      </c>
      <c r="F30" s="2" t="s">
        <v>9</v>
      </c>
      <c r="G30" s="2">
        <v>32</v>
      </c>
      <c r="H30" s="2">
        <v>0.32</v>
      </c>
      <c r="I30" s="2">
        <v>10911.573329999999</v>
      </c>
      <c r="J30" s="2">
        <v>9.2976709199999998</v>
      </c>
      <c r="K30" s="2">
        <v>104.4584766</v>
      </c>
      <c r="L30" s="2">
        <v>2007</v>
      </c>
    </row>
    <row r="31" spans="2:20" x14ac:dyDescent="0.55000000000000004">
      <c r="B31" s="2" t="s">
        <v>7</v>
      </c>
      <c r="C31" s="2" t="s">
        <v>5</v>
      </c>
      <c r="D31" s="2">
        <v>30</v>
      </c>
      <c r="E31" s="2">
        <v>1</v>
      </c>
      <c r="F31" s="2" t="s">
        <v>9</v>
      </c>
      <c r="G31" s="2">
        <v>8</v>
      </c>
      <c r="H31" s="2">
        <v>0.08</v>
      </c>
      <c r="I31" s="2">
        <v>2090.7199999999998</v>
      </c>
      <c r="J31" s="2">
        <v>7.6457419729999998</v>
      </c>
      <c r="K31" s="2">
        <v>45.724391740000002</v>
      </c>
      <c r="L31" s="2">
        <v>2007</v>
      </c>
    </row>
    <row r="32" spans="2:20" x14ac:dyDescent="0.55000000000000004">
      <c r="B32" s="2" t="s">
        <v>7</v>
      </c>
      <c r="C32" s="2" t="s">
        <v>5</v>
      </c>
      <c r="D32" s="2">
        <v>31</v>
      </c>
      <c r="E32" s="2">
        <v>1</v>
      </c>
      <c r="F32" s="2" t="s">
        <v>9</v>
      </c>
      <c r="G32" s="2">
        <v>8</v>
      </c>
      <c r="H32" s="2">
        <v>0.08</v>
      </c>
      <c r="I32" s="2">
        <v>627.89333329999999</v>
      </c>
      <c r="J32" s="2">
        <v>6.4439616610000003</v>
      </c>
      <c r="K32" s="2">
        <v>25.057799849999999</v>
      </c>
      <c r="L32" s="2">
        <v>2007</v>
      </c>
    </row>
    <row r="33" spans="2:12" x14ac:dyDescent="0.55000000000000004">
      <c r="B33" s="2" t="s">
        <v>7</v>
      </c>
      <c r="C33" s="2" t="s">
        <v>5</v>
      </c>
      <c r="D33" s="2">
        <v>33</v>
      </c>
      <c r="E33" s="2">
        <v>1</v>
      </c>
      <c r="F33" s="2" t="s">
        <v>9</v>
      </c>
      <c r="G33" s="2">
        <v>26</v>
      </c>
      <c r="H33" s="2">
        <v>0.26</v>
      </c>
      <c r="I33" s="2">
        <v>9464.8533329999991</v>
      </c>
      <c r="J33" s="2">
        <v>9.1554462159999996</v>
      </c>
      <c r="K33" s="2">
        <v>97.287477780000003</v>
      </c>
      <c r="L33" s="2">
        <v>2007</v>
      </c>
    </row>
    <row r="34" spans="2:12" x14ac:dyDescent="0.55000000000000004">
      <c r="B34" s="2" t="s">
        <v>7</v>
      </c>
      <c r="C34" s="2" t="s">
        <v>5</v>
      </c>
      <c r="D34" s="2">
        <v>34</v>
      </c>
      <c r="E34" s="2">
        <v>1</v>
      </c>
      <c r="F34" s="2" t="s">
        <v>9</v>
      </c>
      <c r="G34" s="2">
        <v>27</v>
      </c>
      <c r="H34" s="2">
        <v>0.27</v>
      </c>
      <c r="I34" s="2">
        <v>6639.36</v>
      </c>
      <c r="J34" s="2">
        <v>8.8009214579999995</v>
      </c>
      <c r="K34" s="2">
        <v>81.482268009999999</v>
      </c>
      <c r="L34" s="2">
        <v>2007</v>
      </c>
    </row>
    <row r="35" spans="2:12" x14ac:dyDescent="0.55000000000000004">
      <c r="B35" s="2" t="s">
        <v>7</v>
      </c>
      <c r="C35" s="2" t="s">
        <v>5</v>
      </c>
      <c r="D35" s="2">
        <v>4</v>
      </c>
      <c r="E35" s="2">
        <v>1</v>
      </c>
      <c r="F35" s="2" t="s">
        <v>10</v>
      </c>
      <c r="G35" s="2">
        <v>5</v>
      </c>
      <c r="H35" s="2">
        <v>0.05</v>
      </c>
      <c r="I35" s="2">
        <v>5100.853333</v>
      </c>
      <c r="J35" s="2">
        <v>8.5373591510000004</v>
      </c>
      <c r="K35" s="2">
        <v>71.420258559999994</v>
      </c>
      <c r="L35" s="2">
        <v>2007</v>
      </c>
    </row>
    <row r="36" spans="2:12" x14ac:dyDescent="0.55000000000000004">
      <c r="B36" s="2" t="s">
        <v>7</v>
      </c>
      <c r="C36" s="2" t="s">
        <v>5</v>
      </c>
      <c r="D36" s="2">
        <v>5</v>
      </c>
      <c r="E36" s="2">
        <v>1</v>
      </c>
      <c r="F36" s="2" t="s">
        <v>10</v>
      </c>
      <c r="G36" s="2">
        <v>3</v>
      </c>
      <c r="H36" s="2">
        <v>0.03</v>
      </c>
      <c r="I36" s="2">
        <v>7418.88</v>
      </c>
      <c r="J36" s="2">
        <v>8.9119181639999994</v>
      </c>
      <c r="K36" s="2">
        <v>86.132920540000001</v>
      </c>
      <c r="L36" s="2">
        <v>2007</v>
      </c>
    </row>
    <row r="37" spans="2:12" x14ac:dyDescent="0.55000000000000004">
      <c r="B37" s="2" t="s">
        <v>7</v>
      </c>
      <c r="C37" s="2" t="s">
        <v>5</v>
      </c>
      <c r="D37" s="2">
        <v>6</v>
      </c>
      <c r="E37" s="2">
        <v>1</v>
      </c>
      <c r="F37" s="2" t="s">
        <v>10</v>
      </c>
      <c r="G37" s="2">
        <v>6</v>
      </c>
      <c r="H37" s="2">
        <v>0.06</v>
      </c>
      <c r="I37" s="2">
        <v>1259.3066670000001</v>
      </c>
      <c r="J37" s="2">
        <v>7.1391103569999999</v>
      </c>
      <c r="K37" s="2">
        <v>35.486711130000003</v>
      </c>
      <c r="L37" s="2">
        <v>2007</v>
      </c>
    </row>
    <row r="38" spans="2:12" x14ac:dyDescent="0.55000000000000004">
      <c r="B38" s="2" t="s">
        <v>7</v>
      </c>
      <c r="C38" s="2" t="s">
        <v>5</v>
      </c>
      <c r="D38" s="2">
        <v>10</v>
      </c>
      <c r="E38" s="2">
        <v>1</v>
      </c>
      <c r="F38" s="2" t="s">
        <v>10</v>
      </c>
      <c r="G38" s="2">
        <v>18</v>
      </c>
      <c r="H38" s="2">
        <v>0.18</v>
      </c>
      <c r="I38" s="2">
        <v>6973.8133330000001</v>
      </c>
      <c r="J38" s="2">
        <v>8.8500608439999997</v>
      </c>
      <c r="K38" s="2">
        <v>83.509360749999999</v>
      </c>
      <c r="L38" s="2">
        <v>2007</v>
      </c>
    </row>
    <row r="39" spans="2:12" x14ac:dyDescent="0.55000000000000004">
      <c r="B39" s="2" t="s">
        <v>7</v>
      </c>
      <c r="C39" s="2" t="s">
        <v>5</v>
      </c>
      <c r="D39" s="2">
        <v>12</v>
      </c>
      <c r="E39" s="2">
        <v>1</v>
      </c>
      <c r="F39" s="2" t="s">
        <v>10</v>
      </c>
      <c r="G39" s="2">
        <v>11</v>
      </c>
      <c r="H39" s="2">
        <v>0.11</v>
      </c>
      <c r="I39" s="2">
        <v>1220.2666670000001</v>
      </c>
      <c r="J39" s="2">
        <v>7.1076438509999997</v>
      </c>
      <c r="K39" s="2">
        <v>34.932315510000002</v>
      </c>
      <c r="L39" s="2">
        <v>2007</v>
      </c>
    </row>
    <row r="40" spans="2:12" x14ac:dyDescent="0.55000000000000004">
      <c r="B40" s="2" t="s">
        <v>7</v>
      </c>
      <c r="C40" s="2" t="s">
        <v>5</v>
      </c>
      <c r="D40" s="2">
        <v>13</v>
      </c>
      <c r="E40" s="2">
        <v>1</v>
      </c>
      <c r="F40" s="2" t="s">
        <v>10</v>
      </c>
      <c r="G40" s="2">
        <v>11</v>
      </c>
      <c r="H40" s="2">
        <v>0.11</v>
      </c>
      <c r="I40" s="2">
        <v>2197.3866670000002</v>
      </c>
      <c r="J40" s="2">
        <v>7.6954790370000001</v>
      </c>
      <c r="K40" s="2">
        <v>46.876291090000002</v>
      </c>
      <c r="L40" s="2">
        <v>2007</v>
      </c>
    </row>
    <row r="41" spans="2:12" x14ac:dyDescent="0.55000000000000004">
      <c r="B41" s="2" t="s">
        <v>7</v>
      </c>
      <c r="C41" s="2" t="s">
        <v>5</v>
      </c>
      <c r="D41" s="2">
        <v>17</v>
      </c>
      <c r="E41" s="2">
        <v>1</v>
      </c>
      <c r="F41" s="2" t="s">
        <v>10</v>
      </c>
      <c r="G41" s="2">
        <v>25</v>
      </c>
      <c r="H41" s="2">
        <v>0.25</v>
      </c>
      <c r="I41" s="2">
        <v>16657.439999999999</v>
      </c>
      <c r="J41" s="2">
        <v>9.720672274</v>
      </c>
      <c r="K41" s="2">
        <v>129.06370519999999</v>
      </c>
      <c r="L41" s="2">
        <v>2007</v>
      </c>
    </row>
    <row r="42" spans="2:12" x14ac:dyDescent="0.55000000000000004">
      <c r="B42" s="2" t="s">
        <v>7</v>
      </c>
      <c r="C42" s="2" t="s">
        <v>5</v>
      </c>
      <c r="D42" s="2">
        <v>18</v>
      </c>
      <c r="E42" s="2">
        <v>1</v>
      </c>
      <c r="F42" s="2" t="s">
        <v>10</v>
      </c>
      <c r="G42" s="2">
        <v>14.000000000000002</v>
      </c>
      <c r="H42" s="2">
        <v>0.14000000000000001</v>
      </c>
      <c r="I42" s="2">
        <v>10400.48</v>
      </c>
      <c r="J42" s="2">
        <v>9.2497033829999999</v>
      </c>
      <c r="K42" s="2">
        <v>101.98274360000001</v>
      </c>
      <c r="L42" s="2">
        <v>2007</v>
      </c>
    </row>
    <row r="43" spans="2:12" x14ac:dyDescent="0.55000000000000004">
      <c r="B43" s="2" t="s">
        <v>7</v>
      </c>
      <c r="C43" s="2" t="s">
        <v>5</v>
      </c>
      <c r="D43" s="2">
        <v>19</v>
      </c>
      <c r="E43" s="2">
        <v>1</v>
      </c>
      <c r="F43" s="2" t="s">
        <v>10</v>
      </c>
      <c r="G43" s="2">
        <v>18</v>
      </c>
      <c r="H43" s="2">
        <v>0.18</v>
      </c>
      <c r="I43" s="2">
        <v>8316.2666669999999</v>
      </c>
      <c r="J43" s="2">
        <v>9.0260889540000004</v>
      </c>
      <c r="K43" s="2">
        <v>91.193567029999997</v>
      </c>
      <c r="L43" s="2">
        <v>2007</v>
      </c>
    </row>
    <row r="44" spans="2:12" x14ac:dyDescent="0.55000000000000004">
      <c r="B44" s="2" t="s">
        <v>7</v>
      </c>
      <c r="C44" s="2" t="s">
        <v>5</v>
      </c>
      <c r="D44" s="2">
        <v>22</v>
      </c>
      <c r="E44" s="2">
        <v>1</v>
      </c>
      <c r="F44" s="2" t="s">
        <v>10</v>
      </c>
      <c r="G44" s="2">
        <v>12</v>
      </c>
      <c r="H44" s="2">
        <v>0.12</v>
      </c>
      <c r="I44" s="2">
        <v>5251.5733330000003</v>
      </c>
      <c r="J44" s="2">
        <v>8.5664733940000009</v>
      </c>
      <c r="K44" s="2">
        <v>72.467739949999995</v>
      </c>
      <c r="L44" s="2">
        <v>2007</v>
      </c>
    </row>
    <row r="45" spans="2:12" x14ac:dyDescent="0.55000000000000004">
      <c r="B45" s="2" t="s">
        <v>7</v>
      </c>
      <c r="C45" s="2" t="s">
        <v>5</v>
      </c>
      <c r="D45" s="2">
        <v>24</v>
      </c>
      <c r="E45" s="2">
        <v>1</v>
      </c>
      <c r="F45" s="2" t="s">
        <v>10</v>
      </c>
      <c r="G45" s="2">
        <v>18</v>
      </c>
      <c r="H45" s="2">
        <v>0.18</v>
      </c>
      <c r="I45" s="2">
        <v>7648.9066670000002</v>
      </c>
      <c r="J45" s="2">
        <v>8.9424487260000003</v>
      </c>
      <c r="K45" s="2">
        <v>87.458028029999994</v>
      </c>
      <c r="L45" s="2">
        <v>2007</v>
      </c>
    </row>
    <row r="46" spans="2:12" x14ac:dyDescent="0.55000000000000004">
      <c r="B46" s="2" t="s">
        <v>7</v>
      </c>
      <c r="C46" s="2" t="s">
        <v>5</v>
      </c>
      <c r="D46" s="2">
        <v>26</v>
      </c>
      <c r="E46" s="2">
        <v>1</v>
      </c>
      <c r="F46" s="2" t="s">
        <v>10</v>
      </c>
      <c r="G46" s="2">
        <v>32</v>
      </c>
      <c r="H46" s="2">
        <v>0.32</v>
      </c>
      <c r="I46" s="2">
        <v>16399.413329999999</v>
      </c>
      <c r="J46" s="2">
        <v>9.7050618170000007</v>
      </c>
      <c r="K46" s="2">
        <v>128.06019420000001</v>
      </c>
      <c r="L46" s="2">
        <v>2007</v>
      </c>
    </row>
    <row r="47" spans="2:12" x14ac:dyDescent="0.55000000000000004">
      <c r="B47" s="2" t="s">
        <v>7</v>
      </c>
      <c r="C47" s="2" t="s">
        <v>5</v>
      </c>
      <c r="D47" s="2">
        <v>30</v>
      </c>
      <c r="E47" s="2">
        <v>1</v>
      </c>
      <c r="F47" s="2" t="s">
        <v>10</v>
      </c>
      <c r="G47" s="2">
        <v>8</v>
      </c>
      <c r="H47" s="2">
        <v>0.08</v>
      </c>
      <c r="I47" s="2">
        <v>2679.3066669999998</v>
      </c>
      <c r="J47" s="2">
        <v>7.8936864949999999</v>
      </c>
      <c r="K47" s="2">
        <v>51.762019539999997</v>
      </c>
      <c r="L47" s="2">
        <v>2007</v>
      </c>
    </row>
    <row r="48" spans="2:12" x14ac:dyDescent="0.55000000000000004">
      <c r="B48" s="2" t="s">
        <v>7</v>
      </c>
      <c r="C48" s="2" t="s">
        <v>5</v>
      </c>
      <c r="D48" s="2">
        <v>31</v>
      </c>
      <c r="E48" s="2">
        <v>1</v>
      </c>
      <c r="F48" s="2" t="s">
        <v>10</v>
      </c>
      <c r="G48" s="2">
        <v>8</v>
      </c>
      <c r="H48" s="2">
        <v>0.08</v>
      </c>
      <c r="I48" s="2">
        <v>1514.9333329999999</v>
      </c>
      <c r="J48" s="2">
        <v>7.3237865900000001</v>
      </c>
      <c r="K48" s="2">
        <v>38.922144510000003</v>
      </c>
      <c r="L48" s="2">
        <v>2007</v>
      </c>
    </row>
    <row r="49" spans="2:24" x14ac:dyDescent="0.55000000000000004">
      <c r="B49" s="2" t="s">
        <v>7</v>
      </c>
      <c r="C49" s="2" t="s">
        <v>5</v>
      </c>
      <c r="D49" s="2">
        <v>33</v>
      </c>
      <c r="E49" s="2">
        <v>1</v>
      </c>
      <c r="F49" s="2" t="s">
        <v>10</v>
      </c>
      <c r="G49" s="2">
        <v>26</v>
      </c>
      <c r="H49" s="2">
        <v>0.26</v>
      </c>
      <c r="I49" s="2">
        <v>19649.333330000001</v>
      </c>
      <c r="J49" s="2">
        <v>9.8858495810000004</v>
      </c>
      <c r="K49" s="2">
        <v>140.1760798</v>
      </c>
      <c r="L49" s="2">
        <v>2007</v>
      </c>
      <c r="Q49">
        <v>100</v>
      </c>
      <c r="R49" s="2">
        <v>100</v>
      </c>
      <c r="U49" s="2" t="s">
        <v>40</v>
      </c>
      <c r="V49" s="2">
        <v>1</v>
      </c>
      <c r="W49" s="2">
        <v>10</v>
      </c>
      <c r="X49" s="2">
        <v>100</v>
      </c>
    </row>
    <row r="50" spans="2:24" x14ac:dyDescent="0.55000000000000004">
      <c r="B50" s="2" t="s">
        <v>7</v>
      </c>
      <c r="C50" s="2" t="s">
        <v>5</v>
      </c>
      <c r="D50" s="2">
        <v>34</v>
      </c>
      <c r="E50" s="2">
        <v>1</v>
      </c>
      <c r="F50" s="2" t="s">
        <v>10</v>
      </c>
      <c r="G50" s="2">
        <v>27</v>
      </c>
      <c r="H50" s="2">
        <v>0.27</v>
      </c>
      <c r="I50" s="2">
        <v>11717.01333</v>
      </c>
      <c r="J50" s="2">
        <v>9.3688825379999994</v>
      </c>
      <c r="K50" s="2">
        <v>108.24515390000001</v>
      </c>
      <c r="L50" s="2">
        <v>2007</v>
      </c>
      <c r="Q50">
        <v>2012</v>
      </c>
      <c r="R50">
        <v>2016</v>
      </c>
      <c r="S50" t="s">
        <v>43</v>
      </c>
      <c r="U50" s="2">
        <v>4</v>
      </c>
      <c r="V50" s="2">
        <v>116.29999999999998</v>
      </c>
      <c r="W50" s="2">
        <v>291.89999999999998</v>
      </c>
      <c r="X50" s="2">
        <v>43.5</v>
      </c>
    </row>
    <row r="51" spans="2:24" x14ac:dyDescent="0.55000000000000004">
      <c r="B51" s="2" t="s">
        <v>7</v>
      </c>
      <c r="C51" s="2" t="s">
        <v>5</v>
      </c>
      <c r="D51" s="2">
        <v>4</v>
      </c>
      <c r="E51" s="2">
        <v>5</v>
      </c>
      <c r="F51" s="2" t="s">
        <v>6</v>
      </c>
      <c r="G51" s="2">
        <v>5</v>
      </c>
      <c r="H51" s="2">
        <v>0.05</v>
      </c>
      <c r="I51" s="2">
        <v>82.513931049999997</v>
      </c>
      <c r="J51" s="2">
        <v>4.4250134570000004</v>
      </c>
      <c r="K51" s="2">
        <v>9.0837179090000006</v>
      </c>
      <c r="L51" s="2">
        <v>2012</v>
      </c>
      <c r="P51" s="2">
        <v>4</v>
      </c>
      <c r="Q51" s="2">
        <v>82.513931049999997</v>
      </c>
      <c r="R51" s="2">
        <v>43.5</v>
      </c>
      <c r="S51">
        <f>Q51-R51</f>
        <v>39.013931049999997</v>
      </c>
      <c r="U51" s="2">
        <v>5</v>
      </c>
      <c r="V51" s="2">
        <v>128.60000000000002</v>
      </c>
      <c r="W51" s="2">
        <v>280.79999999999995</v>
      </c>
      <c r="X51" s="2">
        <v>19.399999999999999</v>
      </c>
    </row>
    <row r="52" spans="2:24" x14ac:dyDescent="0.55000000000000004">
      <c r="B52" s="2" t="s">
        <v>7</v>
      </c>
      <c r="C52" s="2" t="s">
        <v>5</v>
      </c>
      <c r="D52" s="2">
        <v>5</v>
      </c>
      <c r="E52" s="2">
        <v>5</v>
      </c>
      <c r="F52" s="2" t="s">
        <v>6</v>
      </c>
      <c r="G52" s="2">
        <v>3</v>
      </c>
      <c r="H52" s="2">
        <v>0.03</v>
      </c>
      <c r="I52" s="2">
        <v>111.9820701</v>
      </c>
      <c r="J52" s="2">
        <v>4.7272291339999999</v>
      </c>
      <c r="K52" s="2">
        <v>10.582158099999999</v>
      </c>
      <c r="L52" s="2">
        <v>2012</v>
      </c>
      <c r="P52" s="2">
        <v>5</v>
      </c>
      <c r="Q52" s="2">
        <v>111.9820701</v>
      </c>
      <c r="R52" s="2">
        <v>19.399999999999999</v>
      </c>
      <c r="S52" s="2">
        <f t="shared" ref="S52:S68" si="0">Q52-R52</f>
        <v>92.58207010000001</v>
      </c>
      <c r="U52" s="2">
        <v>6</v>
      </c>
      <c r="V52" s="2">
        <v>8</v>
      </c>
      <c r="W52" s="2">
        <v>16.5</v>
      </c>
      <c r="X52" s="2">
        <v>1</v>
      </c>
    </row>
    <row r="53" spans="2:24" x14ac:dyDescent="0.55000000000000004">
      <c r="B53" s="2" t="s">
        <v>7</v>
      </c>
      <c r="C53" s="2" t="s">
        <v>5</v>
      </c>
      <c r="D53" s="2">
        <v>6</v>
      </c>
      <c r="E53" s="2">
        <v>5</v>
      </c>
      <c r="F53" s="2" t="s">
        <v>6</v>
      </c>
      <c r="G53" s="2">
        <v>6</v>
      </c>
      <c r="H53" s="2">
        <v>0.06</v>
      </c>
      <c r="I53" s="2">
        <v>99.007292480000004</v>
      </c>
      <c r="J53" s="2">
        <v>4.6052431079999998</v>
      </c>
      <c r="K53" s="2">
        <v>9.9502408249999998</v>
      </c>
      <c r="L53" s="2">
        <v>2012</v>
      </c>
      <c r="P53" s="2">
        <v>6</v>
      </c>
      <c r="Q53" s="2">
        <v>99.007292480000004</v>
      </c>
      <c r="R53" s="2">
        <v>1</v>
      </c>
      <c r="S53" s="2">
        <f t="shared" si="0"/>
        <v>98.007292480000004</v>
      </c>
      <c r="U53" s="2">
        <v>10</v>
      </c>
      <c r="V53" s="2">
        <v>67.8</v>
      </c>
      <c r="W53" s="2">
        <v>274.10000000000002</v>
      </c>
      <c r="X53" s="2">
        <v>143.19999999999999</v>
      </c>
    </row>
    <row r="54" spans="2:24" x14ac:dyDescent="0.55000000000000004">
      <c r="B54" s="2" t="s">
        <v>7</v>
      </c>
      <c r="C54" s="2" t="s">
        <v>5</v>
      </c>
      <c r="D54" s="2">
        <v>10</v>
      </c>
      <c r="E54" s="2">
        <v>5</v>
      </c>
      <c r="F54" s="2" t="s">
        <v>6</v>
      </c>
      <c r="G54" s="2">
        <v>18</v>
      </c>
      <c r="H54" s="2">
        <v>0.18</v>
      </c>
      <c r="I54" s="2">
        <v>0</v>
      </c>
      <c r="J54" s="2">
        <v>0</v>
      </c>
      <c r="K54" s="2">
        <v>0</v>
      </c>
      <c r="L54" s="2">
        <v>2012</v>
      </c>
      <c r="P54" s="2">
        <v>10</v>
      </c>
      <c r="Q54" s="2">
        <v>0</v>
      </c>
      <c r="R54" s="2">
        <v>143.19999999999999</v>
      </c>
      <c r="S54" s="2">
        <f t="shared" si="0"/>
        <v>-143.19999999999999</v>
      </c>
      <c r="U54" s="2">
        <v>12</v>
      </c>
      <c r="V54" s="2">
        <v>4</v>
      </c>
      <c r="W54" s="2">
        <v>10.5</v>
      </c>
      <c r="X54" s="2">
        <v>0</v>
      </c>
    </row>
    <row r="55" spans="2:24" x14ac:dyDescent="0.55000000000000004">
      <c r="B55" s="2" t="s">
        <v>7</v>
      </c>
      <c r="C55" s="2" t="s">
        <v>5</v>
      </c>
      <c r="D55" s="2">
        <v>12</v>
      </c>
      <c r="E55" s="2">
        <v>5</v>
      </c>
      <c r="F55" s="2" t="s">
        <v>6</v>
      </c>
      <c r="G55" s="2">
        <v>11</v>
      </c>
      <c r="H55" s="2">
        <v>0.11</v>
      </c>
      <c r="I55" s="2">
        <v>512.16337840000006</v>
      </c>
      <c r="J55" s="2">
        <v>6.240594271</v>
      </c>
      <c r="K55" s="2">
        <v>22.631026899999998</v>
      </c>
      <c r="L55" s="2">
        <v>2012</v>
      </c>
      <c r="P55" s="2">
        <v>12</v>
      </c>
      <c r="Q55" s="2">
        <v>512.16337840000006</v>
      </c>
      <c r="R55" s="2">
        <v>0</v>
      </c>
      <c r="S55" s="2">
        <f t="shared" si="0"/>
        <v>512.16337840000006</v>
      </c>
      <c r="U55" s="2">
        <v>13</v>
      </c>
      <c r="V55" s="2">
        <v>273.89999999999998</v>
      </c>
      <c r="W55" s="2">
        <v>382.7</v>
      </c>
      <c r="X55" s="2">
        <v>13.2</v>
      </c>
    </row>
    <row r="56" spans="2:24" x14ac:dyDescent="0.55000000000000004">
      <c r="B56" s="2" t="s">
        <v>7</v>
      </c>
      <c r="C56" s="2" t="s">
        <v>5</v>
      </c>
      <c r="D56" s="2">
        <v>13</v>
      </c>
      <c r="E56" s="2">
        <v>5</v>
      </c>
      <c r="F56" s="2" t="s">
        <v>6</v>
      </c>
      <c r="G56" s="2">
        <v>11</v>
      </c>
      <c r="H56" s="2">
        <v>0.11</v>
      </c>
      <c r="I56" s="2">
        <v>38.463566049999997</v>
      </c>
      <c r="J56" s="2">
        <v>3.675377868</v>
      </c>
      <c r="K56" s="2">
        <v>6.2019001969999996</v>
      </c>
      <c r="L56" s="2">
        <v>2012</v>
      </c>
      <c r="P56" s="2">
        <v>13</v>
      </c>
      <c r="Q56" s="2">
        <v>38.463566049999997</v>
      </c>
      <c r="R56" s="2">
        <v>13.2</v>
      </c>
      <c r="S56" s="2">
        <f t="shared" si="0"/>
        <v>25.263566049999998</v>
      </c>
      <c r="U56" s="2">
        <v>15</v>
      </c>
      <c r="V56" s="2">
        <v>10.5</v>
      </c>
      <c r="W56" s="2">
        <v>15</v>
      </c>
      <c r="X56" s="2">
        <v>0</v>
      </c>
    </row>
    <row r="57" spans="2:24" x14ac:dyDescent="0.55000000000000004">
      <c r="B57" s="2" t="s">
        <v>7</v>
      </c>
      <c r="C57" s="2" t="s">
        <v>5</v>
      </c>
      <c r="D57" s="2">
        <v>17</v>
      </c>
      <c r="E57" s="2">
        <v>5</v>
      </c>
      <c r="F57" s="2" t="s">
        <v>6</v>
      </c>
      <c r="G57" s="2">
        <v>25</v>
      </c>
      <c r="H57" s="2">
        <v>0.25</v>
      </c>
      <c r="I57" s="2">
        <v>149.58344349999999</v>
      </c>
      <c r="J57" s="2">
        <v>5.0145173720000003</v>
      </c>
      <c r="K57" s="2">
        <v>12.230431039999999</v>
      </c>
      <c r="L57" s="2">
        <v>2012</v>
      </c>
      <c r="P57" s="2">
        <v>15</v>
      </c>
      <c r="Q57" t="s">
        <v>41</v>
      </c>
      <c r="R57" s="2">
        <v>0</v>
      </c>
      <c r="S57" s="2" t="e">
        <f t="shared" si="0"/>
        <v>#VALUE!</v>
      </c>
      <c r="U57" s="2">
        <v>17</v>
      </c>
      <c r="V57" s="2">
        <v>805.5</v>
      </c>
      <c r="W57" s="2">
        <v>930.40000000000009</v>
      </c>
      <c r="X57" s="2">
        <v>35.399999999999991</v>
      </c>
    </row>
    <row r="58" spans="2:24" x14ac:dyDescent="0.55000000000000004">
      <c r="B58" s="2" t="s">
        <v>7</v>
      </c>
      <c r="C58" s="2" t="s">
        <v>5</v>
      </c>
      <c r="D58" s="2">
        <v>18</v>
      </c>
      <c r="E58" s="2">
        <v>5</v>
      </c>
      <c r="F58" s="2" t="s">
        <v>6</v>
      </c>
      <c r="G58" s="2">
        <v>14.000000000000002</v>
      </c>
      <c r="H58" s="2">
        <v>0.14000000000000001</v>
      </c>
      <c r="I58" s="2">
        <v>340.53036150000003</v>
      </c>
      <c r="J58" s="2">
        <v>5.833436581</v>
      </c>
      <c r="K58" s="2">
        <v>18.453464759999999</v>
      </c>
      <c r="L58" s="2">
        <v>2012</v>
      </c>
      <c r="P58" s="2">
        <v>17</v>
      </c>
      <c r="Q58" s="2">
        <v>149.58344349999999</v>
      </c>
      <c r="R58" s="2">
        <v>35.399999999999991</v>
      </c>
      <c r="S58" s="2">
        <f t="shared" si="0"/>
        <v>114.1834435</v>
      </c>
      <c r="U58" s="2">
        <v>18</v>
      </c>
      <c r="V58" s="2">
        <v>372.8</v>
      </c>
      <c r="W58" s="2">
        <v>860.1</v>
      </c>
      <c r="X58" s="2">
        <v>0</v>
      </c>
    </row>
    <row r="59" spans="2:24" x14ac:dyDescent="0.55000000000000004">
      <c r="B59" s="2" t="s">
        <v>7</v>
      </c>
      <c r="C59" s="2" t="s">
        <v>5</v>
      </c>
      <c r="D59" s="2">
        <v>19</v>
      </c>
      <c r="E59" s="2">
        <v>5</v>
      </c>
      <c r="F59" s="2" t="s">
        <v>6</v>
      </c>
      <c r="G59" s="2">
        <v>18</v>
      </c>
      <c r="H59" s="2">
        <v>0.18</v>
      </c>
      <c r="I59" s="2">
        <v>738.4</v>
      </c>
      <c r="J59" s="2">
        <v>6.6058390469999999</v>
      </c>
      <c r="K59" s="2">
        <v>27.17351652</v>
      </c>
      <c r="L59" s="2">
        <v>2012</v>
      </c>
      <c r="P59" s="2">
        <v>18</v>
      </c>
      <c r="Q59" s="2">
        <v>340.53036150000003</v>
      </c>
      <c r="R59" s="2">
        <v>0</v>
      </c>
      <c r="S59" s="2">
        <f t="shared" si="0"/>
        <v>340.53036150000003</v>
      </c>
      <c r="U59" s="2">
        <v>19</v>
      </c>
      <c r="V59" s="2">
        <v>83</v>
      </c>
      <c r="W59" s="2">
        <v>85.5</v>
      </c>
      <c r="X59" s="2">
        <v>0</v>
      </c>
    </row>
    <row r="60" spans="2:24" x14ac:dyDescent="0.55000000000000004">
      <c r="B60" s="2" t="s">
        <v>7</v>
      </c>
      <c r="C60" s="2" t="s">
        <v>5</v>
      </c>
      <c r="D60" s="2">
        <v>22</v>
      </c>
      <c r="E60" s="2">
        <v>5</v>
      </c>
      <c r="F60" s="2" t="s">
        <v>6</v>
      </c>
      <c r="G60" s="2">
        <v>12</v>
      </c>
      <c r="H60" s="2">
        <v>0.12</v>
      </c>
      <c r="I60" s="2">
        <v>585.02214790000005</v>
      </c>
      <c r="J60" s="2">
        <v>6.3733575839999999</v>
      </c>
      <c r="K60" s="2">
        <v>24.187231090000001</v>
      </c>
      <c r="L60" s="2">
        <v>2012</v>
      </c>
      <c r="P60" s="2">
        <v>19</v>
      </c>
      <c r="Q60" s="2">
        <v>738.4</v>
      </c>
      <c r="R60" s="2">
        <v>0</v>
      </c>
      <c r="S60" s="2">
        <f t="shared" si="0"/>
        <v>738.4</v>
      </c>
      <c r="U60" s="2">
        <v>22</v>
      </c>
      <c r="V60" s="2">
        <v>165.4</v>
      </c>
      <c r="W60" s="2">
        <v>507.4</v>
      </c>
      <c r="X60" s="2">
        <v>40.799999999999997</v>
      </c>
    </row>
    <row r="61" spans="2:24" x14ac:dyDescent="0.55000000000000004">
      <c r="B61" s="2" t="s">
        <v>7</v>
      </c>
      <c r="C61" s="2" t="s">
        <v>5</v>
      </c>
      <c r="D61" s="2">
        <v>24</v>
      </c>
      <c r="E61" s="2">
        <v>5</v>
      </c>
      <c r="F61" s="2" t="s">
        <v>6</v>
      </c>
      <c r="G61" s="2">
        <v>18</v>
      </c>
      <c r="H61" s="2">
        <v>0.18</v>
      </c>
      <c r="I61" s="2">
        <v>1702.857276</v>
      </c>
      <c r="J61" s="2">
        <v>7.4406499459999997</v>
      </c>
      <c r="K61" s="2">
        <v>41.265691269999998</v>
      </c>
      <c r="L61" s="2">
        <v>2012</v>
      </c>
      <c r="P61" s="2">
        <v>22</v>
      </c>
      <c r="Q61" s="2">
        <v>585.02214790000005</v>
      </c>
      <c r="R61" s="2">
        <v>40.799999999999997</v>
      </c>
      <c r="S61" s="2">
        <f t="shared" si="0"/>
        <v>544.2221479000001</v>
      </c>
      <c r="U61" s="2">
        <v>24</v>
      </c>
      <c r="V61" s="2">
        <v>38</v>
      </c>
      <c r="W61" s="2">
        <v>86</v>
      </c>
      <c r="X61" s="2">
        <v>17</v>
      </c>
    </row>
    <row r="62" spans="2:24" x14ac:dyDescent="0.55000000000000004">
      <c r="B62" s="2" t="s">
        <v>7</v>
      </c>
      <c r="C62" s="2" t="s">
        <v>5</v>
      </c>
      <c r="D62" s="2">
        <v>26</v>
      </c>
      <c r="E62" s="2">
        <v>5</v>
      </c>
      <c r="F62" s="2" t="s">
        <v>6</v>
      </c>
      <c r="G62" s="2">
        <v>32</v>
      </c>
      <c r="H62" s="2">
        <v>0.32</v>
      </c>
      <c r="I62" s="2">
        <v>1544.763676</v>
      </c>
      <c r="J62" s="2">
        <v>7.3432733560000001</v>
      </c>
      <c r="K62" s="2">
        <v>39.303481720000001</v>
      </c>
      <c r="L62" s="2">
        <v>2012</v>
      </c>
      <c r="P62" s="2">
        <v>24</v>
      </c>
      <c r="Q62" s="2">
        <v>1702.857276</v>
      </c>
      <c r="R62" s="2">
        <v>17</v>
      </c>
      <c r="S62" s="2">
        <f t="shared" si="0"/>
        <v>1685.857276</v>
      </c>
      <c r="U62" s="2">
        <v>26</v>
      </c>
      <c r="V62" s="2">
        <v>64</v>
      </c>
      <c r="W62" s="2">
        <v>131.5</v>
      </c>
      <c r="X62" s="2">
        <v>0</v>
      </c>
    </row>
    <row r="63" spans="2:24" x14ac:dyDescent="0.55000000000000004">
      <c r="B63" s="2" t="s">
        <v>7</v>
      </c>
      <c r="C63" s="2" t="s">
        <v>5</v>
      </c>
      <c r="D63" s="2">
        <v>30</v>
      </c>
      <c r="E63" s="2">
        <v>5</v>
      </c>
      <c r="F63" s="2" t="s">
        <v>6</v>
      </c>
      <c r="G63" s="2">
        <v>8</v>
      </c>
      <c r="H63" s="2">
        <v>0.08</v>
      </c>
      <c r="I63" s="2">
        <v>580.49935029999995</v>
      </c>
      <c r="J63" s="2">
        <v>6.3656098549999998</v>
      </c>
      <c r="K63" s="2">
        <v>24.09355412</v>
      </c>
      <c r="L63" s="2">
        <v>2012</v>
      </c>
      <c r="P63" s="2">
        <v>26</v>
      </c>
      <c r="Q63" s="2">
        <v>1544.763676</v>
      </c>
      <c r="R63" s="2">
        <v>0</v>
      </c>
      <c r="S63" s="2">
        <f t="shared" si="0"/>
        <v>1544.763676</v>
      </c>
      <c r="U63" s="2">
        <v>27</v>
      </c>
      <c r="V63" s="2">
        <v>2</v>
      </c>
      <c r="W63" s="2">
        <v>1.5</v>
      </c>
      <c r="X63" s="2">
        <v>0</v>
      </c>
    </row>
    <row r="64" spans="2:24" x14ac:dyDescent="0.55000000000000004">
      <c r="B64" s="2" t="s">
        <v>7</v>
      </c>
      <c r="C64" s="2" t="s">
        <v>5</v>
      </c>
      <c r="D64" s="2">
        <v>31</v>
      </c>
      <c r="E64" s="2">
        <v>5</v>
      </c>
      <c r="F64" s="2" t="s">
        <v>6</v>
      </c>
      <c r="G64" s="2">
        <v>8</v>
      </c>
      <c r="H64" s="2">
        <v>0.08</v>
      </c>
      <c r="I64" s="2">
        <v>323.99032080000001</v>
      </c>
      <c r="J64" s="2">
        <v>5.7837953999999998</v>
      </c>
      <c r="K64" s="2">
        <v>17.999731130000001</v>
      </c>
      <c r="L64" s="2">
        <v>2012</v>
      </c>
      <c r="P64" s="2">
        <v>27</v>
      </c>
      <c r="Q64" t="s">
        <v>41</v>
      </c>
      <c r="R64" s="2">
        <v>0</v>
      </c>
      <c r="S64" s="2" t="s">
        <v>36</v>
      </c>
      <c r="U64" s="2">
        <v>30</v>
      </c>
      <c r="V64" s="2">
        <v>166.8</v>
      </c>
      <c r="W64" s="2">
        <v>384.20000000000005</v>
      </c>
      <c r="X64" s="2">
        <v>0</v>
      </c>
    </row>
    <row r="65" spans="2:24" x14ac:dyDescent="0.55000000000000004">
      <c r="B65" s="2" t="s">
        <v>7</v>
      </c>
      <c r="C65" s="2" t="s">
        <v>5</v>
      </c>
      <c r="D65" s="2">
        <v>33</v>
      </c>
      <c r="E65" s="2">
        <v>5</v>
      </c>
      <c r="F65" s="2" t="s">
        <v>6</v>
      </c>
      <c r="G65" s="2">
        <v>26</v>
      </c>
      <c r="H65" s="2">
        <v>0.26</v>
      </c>
      <c r="I65" s="2">
        <v>2202.507807</v>
      </c>
      <c r="J65" s="2">
        <v>7.6978058269999998</v>
      </c>
      <c r="K65" s="2">
        <v>46.930883299999998</v>
      </c>
      <c r="L65" s="2">
        <v>2012</v>
      </c>
      <c r="P65" s="2">
        <v>30</v>
      </c>
      <c r="Q65" s="2">
        <v>580.49935029999995</v>
      </c>
      <c r="R65" s="2">
        <v>0</v>
      </c>
      <c r="S65" s="2">
        <f t="shared" si="0"/>
        <v>580.49935029999995</v>
      </c>
      <c r="U65" s="2">
        <v>31</v>
      </c>
      <c r="V65" s="2">
        <v>162.9</v>
      </c>
      <c r="W65" s="2">
        <v>203.29999999999998</v>
      </c>
      <c r="X65" s="2">
        <v>69.5</v>
      </c>
    </row>
    <row r="66" spans="2:24" x14ac:dyDescent="0.55000000000000004">
      <c r="B66" s="2" t="s">
        <v>7</v>
      </c>
      <c r="C66" s="2" t="s">
        <v>5</v>
      </c>
      <c r="D66" s="2">
        <v>34</v>
      </c>
      <c r="E66" s="2">
        <v>5</v>
      </c>
      <c r="F66" s="2" t="s">
        <v>6</v>
      </c>
      <c r="G66" s="2">
        <v>27</v>
      </c>
      <c r="H66" s="2">
        <v>0.27</v>
      </c>
      <c r="I66" s="2">
        <v>116.1865683</v>
      </c>
      <c r="J66" s="2">
        <v>4.7637672660000003</v>
      </c>
      <c r="K66" s="2">
        <v>10.77898735</v>
      </c>
      <c r="L66" s="2">
        <v>2012</v>
      </c>
      <c r="P66">
        <v>31</v>
      </c>
      <c r="Q66" s="2">
        <v>323.99032080000001</v>
      </c>
      <c r="R66" s="2">
        <v>69.5</v>
      </c>
      <c r="S66" s="2">
        <f t="shared" si="0"/>
        <v>254.49032080000001</v>
      </c>
      <c r="U66" s="2">
        <v>33</v>
      </c>
      <c r="V66" s="2">
        <v>150.5</v>
      </c>
      <c r="W66" s="2">
        <v>39</v>
      </c>
      <c r="X66" s="2">
        <v>3.5</v>
      </c>
    </row>
    <row r="67" spans="2:24" x14ac:dyDescent="0.55000000000000004">
      <c r="B67" s="2" t="s">
        <v>7</v>
      </c>
      <c r="C67" s="2" t="s">
        <v>5</v>
      </c>
      <c r="D67" s="2">
        <v>4</v>
      </c>
      <c r="E67" s="2">
        <v>5</v>
      </c>
      <c r="F67" s="2" t="s">
        <v>9</v>
      </c>
      <c r="G67" s="2">
        <v>5</v>
      </c>
      <c r="H67" s="2">
        <v>0.05</v>
      </c>
      <c r="I67" s="2">
        <v>2072.48</v>
      </c>
      <c r="J67" s="2">
        <v>7.6369836339999999</v>
      </c>
      <c r="K67" s="2">
        <v>45.524498899999998</v>
      </c>
      <c r="L67" s="2">
        <v>2012</v>
      </c>
      <c r="P67" s="2">
        <v>33</v>
      </c>
      <c r="Q67" s="2">
        <v>2202.507807</v>
      </c>
      <c r="R67" s="2">
        <v>3.5</v>
      </c>
      <c r="S67" s="2">
        <f t="shared" si="0"/>
        <v>2199.007807</v>
      </c>
      <c r="U67" s="2">
        <v>34</v>
      </c>
      <c r="V67" s="2">
        <v>842.8</v>
      </c>
      <c r="W67" s="2">
        <v>1154.7000000000003</v>
      </c>
      <c r="X67" s="2">
        <v>90.999999999999986</v>
      </c>
    </row>
    <row r="68" spans="2:24" x14ac:dyDescent="0.55000000000000004">
      <c r="B68" s="2" t="s">
        <v>7</v>
      </c>
      <c r="C68" s="2" t="s">
        <v>5</v>
      </c>
      <c r="D68" s="2">
        <v>5</v>
      </c>
      <c r="E68" s="2">
        <v>5</v>
      </c>
      <c r="F68" s="2" t="s">
        <v>9</v>
      </c>
      <c r="G68" s="2">
        <v>3</v>
      </c>
      <c r="H68" s="2">
        <v>0.03</v>
      </c>
      <c r="I68" s="2">
        <v>2104.8000000000002</v>
      </c>
      <c r="J68" s="2">
        <v>7.6524507210000001</v>
      </c>
      <c r="K68" s="2">
        <v>45.878099349999999</v>
      </c>
      <c r="L68" s="2">
        <v>2012</v>
      </c>
      <c r="P68" s="2">
        <v>34</v>
      </c>
      <c r="Q68" s="2">
        <v>116.1865683</v>
      </c>
      <c r="R68" s="2">
        <v>90.999999999999986</v>
      </c>
      <c r="S68" s="2">
        <f t="shared" si="0"/>
        <v>25.186568300000019</v>
      </c>
      <c r="U68" s="2">
        <v>36</v>
      </c>
      <c r="V68" s="2">
        <v>6.5</v>
      </c>
      <c r="W68" s="2">
        <v>12</v>
      </c>
      <c r="X68" s="2">
        <v>1</v>
      </c>
    </row>
    <row r="69" spans="2:24" x14ac:dyDescent="0.55000000000000004">
      <c r="B69" s="2" t="s">
        <v>7</v>
      </c>
      <c r="C69" s="2" t="s">
        <v>5</v>
      </c>
      <c r="D69" s="2">
        <v>6</v>
      </c>
      <c r="E69" s="2">
        <v>5</v>
      </c>
      <c r="F69" s="2" t="s">
        <v>9</v>
      </c>
      <c r="G69" s="2">
        <v>6</v>
      </c>
      <c r="H69" s="2">
        <v>0.06</v>
      </c>
      <c r="I69" s="2">
        <v>2996.32</v>
      </c>
      <c r="J69" s="2">
        <v>8.0054738350000001</v>
      </c>
      <c r="K69" s="2">
        <v>54.738651789999999</v>
      </c>
      <c r="L69" s="2">
        <v>2012</v>
      </c>
      <c r="P69" s="2">
        <v>36</v>
      </c>
      <c r="Q69" t="s">
        <v>41</v>
      </c>
      <c r="R69" s="2">
        <v>1</v>
      </c>
      <c r="S69" s="2" t="s">
        <v>36</v>
      </c>
    </row>
    <row r="70" spans="2:24" x14ac:dyDescent="0.55000000000000004">
      <c r="B70" s="2" t="s">
        <v>7</v>
      </c>
      <c r="C70" s="2" t="s">
        <v>5</v>
      </c>
      <c r="D70" s="2">
        <v>10</v>
      </c>
      <c r="E70" s="2">
        <v>5</v>
      </c>
      <c r="F70" s="2" t="s">
        <v>9</v>
      </c>
      <c r="G70" s="2">
        <v>18</v>
      </c>
      <c r="H70" s="2">
        <v>0.18</v>
      </c>
      <c r="I70" s="2">
        <v>1852.16</v>
      </c>
      <c r="J70" s="2">
        <v>7.5246475689999999</v>
      </c>
      <c r="K70" s="2">
        <v>43.036728500000002</v>
      </c>
      <c r="L70" s="2">
        <v>2012</v>
      </c>
    </row>
    <row r="71" spans="2:24" x14ac:dyDescent="0.55000000000000004">
      <c r="B71" s="2" t="s">
        <v>7</v>
      </c>
      <c r="C71" s="2" t="s">
        <v>5</v>
      </c>
      <c r="D71" s="2">
        <v>12</v>
      </c>
      <c r="E71" s="2">
        <v>5</v>
      </c>
      <c r="F71" s="2" t="s">
        <v>9</v>
      </c>
      <c r="G71" s="2">
        <v>11</v>
      </c>
      <c r="H71" s="2">
        <v>0.11</v>
      </c>
      <c r="I71" s="2">
        <v>1933.5466670000001</v>
      </c>
      <c r="J71" s="2">
        <v>7.5676282969999997</v>
      </c>
      <c r="K71" s="2">
        <v>43.972112379999999</v>
      </c>
      <c r="L71" s="2">
        <v>2012</v>
      </c>
    </row>
    <row r="72" spans="2:24" x14ac:dyDescent="0.55000000000000004">
      <c r="B72" s="2" t="s">
        <v>7</v>
      </c>
      <c r="C72" s="2" t="s">
        <v>5</v>
      </c>
      <c r="D72" s="2">
        <v>13</v>
      </c>
      <c r="E72" s="2">
        <v>5</v>
      </c>
      <c r="F72" s="2" t="s">
        <v>9</v>
      </c>
      <c r="G72" s="2">
        <v>11</v>
      </c>
      <c r="H72" s="2">
        <v>0.11</v>
      </c>
      <c r="I72" s="2">
        <v>1385.4933329999999</v>
      </c>
      <c r="J72" s="2">
        <v>7.2345330570000002</v>
      </c>
      <c r="K72" s="2">
        <v>37.222215579999997</v>
      </c>
      <c r="L72" s="2">
        <v>2012</v>
      </c>
    </row>
    <row r="73" spans="2:24" x14ac:dyDescent="0.55000000000000004">
      <c r="B73" s="2" t="s">
        <v>7</v>
      </c>
      <c r="C73" s="2" t="s">
        <v>5</v>
      </c>
      <c r="D73" s="2">
        <v>17</v>
      </c>
      <c r="E73" s="2">
        <v>5</v>
      </c>
      <c r="F73" s="2" t="s">
        <v>9</v>
      </c>
      <c r="G73" s="2">
        <v>25</v>
      </c>
      <c r="H73" s="2">
        <v>0.25</v>
      </c>
      <c r="I73" s="2">
        <v>6611.7866670000003</v>
      </c>
      <c r="J73" s="2">
        <v>8.7967604280000007</v>
      </c>
      <c r="K73" s="2">
        <v>81.312893610000003</v>
      </c>
      <c r="L73" s="2">
        <v>2012</v>
      </c>
      <c r="P73" s="2"/>
      <c r="Q73" s="2">
        <v>10</v>
      </c>
      <c r="R73" s="2">
        <v>10</v>
      </c>
    </row>
    <row r="74" spans="2:24" x14ac:dyDescent="0.55000000000000004">
      <c r="B74" s="2" t="s">
        <v>7</v>
      </c>
      <c r="C74" s="2" t="s">
        <v>5</v>
      </c>
      <c r="D74" s="2">
        <v>18</v>
      </c>
      <c r="E74" s="2">
        <v>5</v>
      </c>
      <c r="F74" s="2" t="s">
        <v>9</v>
      </c>
      <c r="G74" s="2">
        <v>14.000000000000002</v>
      </c>
      <c r="H74" s="2">
        <v>0.14000000000000001</v>
      </c>
      <c r="I74" s="2">
        <v>2870.4</v>
      </c>
      <c r="J74" s="2">
        <v>7.9625549949999996</v>
      </c>
      <c r="K74" s="2">
        <v>53.576114080000004</v>
      </c>
      <c r="L74" s="2">
        <v>2012</v>
      </c>
      <c r="P74" s="2"/>
      <c r="Q74" s="2">
        <v>2012</v>
      </c>
      <c r="R74" s="2">
        <v>2016</v>
      </c>
      <c r="S74" s="2" t="s">
        <v>43</v>
      </c>
    </row>
    <row r="75" spans="2:24" x14ac:dyDescent="0.55000000000000004">
      <c r="B75" s="2" t="s">
        <v>7</v>
      </c>
      <c r="C75" s="2" t="s">
        <v>5</v>
      </c>
      <c r="D75" s="2">
        <v>19</v>
      </c>
      <c r="E75" s="2">
        <v>5</v>
      </c>
      <c r="F75" s="2" t="s">
        <v>9</v>
      </c>
      <c r="G75" s="2">
        <v>18</v>
      </c>
      <c r="H75" s="2">
        <v>0.18</v>
      </c>
      <c r="I75" s="2">
        <v>4505.12</v>
      </c>
      <c r="J75" s="2">
        <v>8.4131917519999995</v>
      </c>
      <c r="K75" s="2">
        <v>67.120190699999995</v>
      </c>
      <c r="L75" s="2">
        <v>2012</v>
      </c>
      <c r="P75" s="2">
        <v>4</v>
      </c>
      <c r="Q75" s="2">
        <v>2072.48</v>
      </c>
      <c r="R75" s="2">
        <v>291.89999999999998</v>
      </c>
      <c r="S75" s="2">
        <f>Q75-R75</f>
        <v>1780.58</v>
      </c>
    </row>
    <row r="76" spans="2:24" x14ac:dyDescent="0.55000000000000004">
      <c r="B76" s="2" t="s">
        <v>7</v>
      </c>
      <c r="C76" s="2" t="s">
        <v>5</v>
      </c>
      <c r="D76" s="2">
        <v>22</v>
      </c>
      <c r="E76" s="2">
        <v>5</v>
      </c>
      <c r="F76" s="2" t="s">
        <v>9</v>
      </c>
      <c r="G76" s="2">
        <v>12</v>
      </c>
      <c r="H76" s="2">
        <v>0.12</v>
      </c>
      <c r="I76" s="2">
        <v>1987.573333</v>
      </c>
      <c r="J76" s="2">
        <v>7.595172743</v>
      </c>
      <c r="K76" s="2">
        <v>44.582208710000003</v>
      </c>
      <c r="L76" s="2">
        <v>2012</v>
      </c>
      <c r="P76" s="2">
        <v>5</v>
      </c>
      <c r="Q76" s="2">
        <v>2104.8000000000002</v>
      </c>
      <c r="R76" s="2">
        <v>280.79999999999995</v>
      </c>
      <c r="S76" s="2">
        <f t="shared" ref="S76:S92" si="1">Q76-R76</f>
        <v>1824.0000000000002</v>
      </c>
    </row>
    <row r="77" spans="2:24" x14ac:dyDescent="0.55000000000000004">
      <c r="B77" s="2" t="s">
        <v>7</v>
      </c>
      <c r="C77" s="2" t="s">
        <v>5</v>
      </c>
      <c r="D77" s="2">
        <v>24</v>
      </c>
      <c r="E77" s="2">
        <v>5</v>
      </c>
      <c r="F77" s="2" t="s">
        <v>9</v>
      </c>
      <c r="G77" s="2">
        <v>18</v>
      </c>
      <c r="H77" s="2">
        <v>0.18</v>
      </c>
      <c r="I77" s="2">
        <v>4325.3866669999998</v>
      </c>
      <c r="J77" s="2">
        <v>8.3724879849999994</v>
      </c>
      <c r="K77" s="2">
        <v>65.767671899999996</v>
      </c>
      <c r="L77" s="2">
        <v>2012</v>
      </c>
      <c r="P77" s="2">
        <v>6</v>
      </c>
      <c r="Q77" s="2">
        <v>2996.32</v>
      </c>
      <c r="R77" s="2">
        <v>16.5</v>
      </c>
      <c r="S77" s="2">
        <f t="shared" si="1"/>
        <v>2979.82</v>
      </c>
    </row>
    <row r="78" spans="2:24" x14ac:dyDescent="0.55000000000000004">
      <c r="B78" s="2" t="s">
        <v>7</v>
      </c>
      <c r="C78" s="2" t="s">
        <v>5</v>
      </c>
      <c r="D78" s="2">
        <v>26</v>
      </c>
      <c r="E78" s="2">
        <v>5</v>
      </c>
      <c r="F78" s="2" t="s">
        <v>9</v>
      </c>
      <c r="G78" s="2">
        <v>32</v>
      </c>
      <c r="H78" s="2">
        <v>0.32</v>
      </c>
      <c r="I78" s="2">
        <v>7121.0666670000001</v>
      </c>
      <c r="J78" s="2">
        <v>8.8709532249999992</v>
      </c>
      <c r="K78" s="2">
        <v>84.386412809999996</v>
      </c>
      <c r="L78" s="2">
        <v>2012</v>
      </c>
      <c r="P78" s="2">
        <v>10</v>
      </c>
      <c r="Q78" s="2">
        <v>1852.16</v>
      </c>
      <c r="R78" s="2">
        <v>274.10000000000002</v>
      </c>
      <c r="S78" s="2">
        <f t="shared" si="1"/>
        <v>1578.06</v>
      </c>
    </row>
    <row r="79" spans="2:24" x14ac:dyDescent="0.55000000000000004">
      <c r="B79" s="2" t="s">
        <v>7</v>
      </c>
      <c r="C79" s="2" t="s">
        <v>5</v>
      </c>
      <c r="D79" s="2">
        <v>30</v>
      </c>
      <c r="E79" s="2">
        <v>5</v>
      </c>
      <c r="F79" s="2" t="s">
        <v>9</v>
      </c>
      <c r="G79" s="2">
        <v>8</v>
      </c>
      <c r="H79" s="2">
        <v>0.08</v>
      </c>
      <c r="I79" s="2">
        <v>1309.44</v>
      </c>
      <c r="J79" s="2">
        <v>7.1781182379999997</v>
      </c>
      <c r="K79" s="2">
        <v>36.186185209999998</v>
      </c>
      <c r="L79" s="2">
        <v>2012</v>
      </c>
      <c r="P79" s="2">
        <v>12</v>
      </c>
      <c r="Q79" s="2">
        <v>1933.5466670000001</v>
      </c>
      <c r="R79" s="2">
        <v>10.5</v>
      </c>
      <c r="S79" s="2">
        <f t="shared" si="1"/>
        <v>1923.0466670000001</v>
      </c>
    </row>
    <row r="80" spans="2:24" x14ac:dyDescent="0.55000000000000004">
      <c r="B80" s="2" t="s">
        <v>7</v>
      </c>
      <c r="C80" s="2" t="s">
        <v>5</v>
      </c>
      <c r="D80" s="2">
        <v>31</v>
      </c>
      <c r="E80" s="2">
        <v>5</v>
      </c>
      <c r="F80" s="2" t="s">
        <v>9</v>
      </c>
      <c r="G80" s="2">
        <v>8</v>
      </c>
      <c r="H80" s="2">
        <v>0.08</v>
      </c>
      <c r="I80" s="2">
        <v>327.73333330000003</v>
      </c>
      <c r="J80" s="2">
        <v>5.7952468850000001</v>
      </c>
      <c r="K80" s="2">
        <v>18.103406679999999</v>
      </c>
      <c r="L80" s="2">
        <v>2012</v>
      </c>
      <c r="P80" s="2">
        <v>13</v>
      </c>
      <c r="Q80" s="2">
        <v>1385.4933329999999</v>
      </c>
      <c r="R80" s="2">
        <v>382.7</v>
      </c>
      <c r="S80" s="2">
        <f t="shared" si="1"/>
        <v>1002.7933329999998</v>
      </c>
    </row>
    <row r="81" spans="2:19" x14ac:dyDescent="0.55000000000000004">
      <c r="B81" s="2" t="s">
        <v>7</v>
      </c>
      <c r="C81" s="2" t="s">
        <v>5</v>
      </c>
      <c r="D81" s="2">
        <v>33</v>
      </c>
      <c r="E81" s="2">
        <v>5</v>
      </c>
      <c r="F81" s="2" t="s">
        <v>9</v>
      </c>
      <c r="G81" s="2">
        <v>26</v>
      </c>
      <c r="H81" s="2">
        <v>0.26</v>
      </c>
      <c r="I81" s="2">
        <v>7912.2666669999999</v>
      </c>
      <c r="J81" s="2">
        <v>8.9762959549999994</v>
      </c>
      <c r="K81" s="2">
        <v>88.950922800000001</v>
      </c>
      <c r="L81" s="2">
        <v>2012</v>
      </c>
      <c r="P81" s="2">
        <v>15</v>
      </c>
      <c r="Q81" s="2" t="s">
        <v>41</v>
      </c>
      <c r="R81" s="2">
        <v>15</v>
      </c>
      <c r="S81" s="2" t="s">
        <v>36</v>
      </c>
    </row>
    <row r="82" spans="2:19" x14ac:dyDescent="0.55000000000000004">
      <c r="B82" s="2" t="s">
        <v>7</v>
      </c>
      <c r="C82" s="2" t="s">
        <v>5</v>
      </c>
      <c r="D82" s="2">
        <v>34</v>
      </c>
      <c r="E82" s="2">
        <v>5</v>
      </c>
      <c r="F82" s="2" t="s">
        <v>9</v>
      </c>
      <c r="G82" s="2">
        <v>27</v>
      </c>
      <c r="H82" s="2">
        <v>0.27</v>
      </c>
      <c r="I82" s="2">
        <v>3168.64</v>
      </c>
      <c r="J82" s="2">
        <v>8.0613732959999993</v>
      </c>
      <c r="K82" s="2">
        <v>56.290674180000003</v>
      </c>
      <c r="L82" s="2">
        <v>2012</v>
      </c>
      <c r="P82" s="2">
        <v>17</v>
      </c>
      <c r="Q82" s="2">
        <v>6611.7866670000003</v>
      </c>
      <c r="R82" s="2">
        <v>930.40000000000009</v>
      </c>
      <c r="S82" s="2">
        <f t="shared" si="1"/>
        <v>5681.3866670000007</v>
      </c>
    </row>
    <row r="83" spans="2:19" x14ac:dyDescent="0.55000000000000004">
      <c r="B83" s="2" t="s">
        <v>7</v>
      </c>
      <c r="C83" s="2" t="s">
        <v>5</v>
      </c>
      <c r="D83" s="2">
        <v>4</v>
      </c>
      <c r="E83" s="2">
        <v>5</v>
      </c>
      <c r="F83" s="2" t="s">
        <v>10</v>
      </c>
      <c r="G83" s="2">
        <v>5</v>
      </c>
      <c r="H83" s="2">
        <v>0.05</v>
      </c>
      <c r="I83" s="2">
        <v>791.25333330000001</v>
      </c>
      <c r="J83" s="2">
        <v>6.6748812060000002</v>
      </c>
      <c r="K83" s="2">
        <v>28.129225609999999</v>
      </c>
      <c r="L83" s="2">
        <v>2012</v>
      </c>
      <c r="P83" s="2">
        <v>18</v>
      </c>
      <c r="Q83" s="2">
        <v>2870.4</v>
      </c>
      <c r="R83" s="2">
        <v>860.1</v>
      </c>
      <c r="S83" s="2">
        <f t="shared" si="1"/>
        <v>2010.3000000000002</v>
      </c>
    </row>
    <row r="84" spans="2:19" x14ac:dyDescent="0.55000000000000004">
      <c r="B84" s="2" t="s">
        <v>7</v>
      </c>
      <c r="C84" s="2" t="s">
        <v>5</v>
      </c>
      <c r="D84" s="2">
        <v>5</v>
      </c>
      <c r="E84" s="2">
        <v>5</v>
      </c>
      <c r="F84" s="2" t="s">
        <v>10</v>
      </c>
      <c r="G84" s="2">
        <v>3</v>
      </c>
      <c r="H84" s="2">
        <v>0.03</v>
      </c>
      <c r="I84" s="2">
        <v>998.18666670000005</v>
      </c>
      <c r="J84" s="2">
        <v>6.906941615</v>
      </c>
      <c r="K84" s="2">
        <v>31.594092280000002</v>
      </c>
      <c r="L84" s="2">
        <v>2012</v>
      </c>
      <c r="P84" s="2">
        <v>19</v>
      </c>
      <c r="Q84" s="2">
        <v>4505.12</v>
      </c>
      <c r="R84" s="2">
        <v>85.5</v>
      </c>
      <c r="S84" s="2">
        <f t="shared" si="1"/>
        <v>4419.62</v>
      </c>
    </row>
    <row r="85" spans="2:19" x14ac:dyDescent="0.55000000000000004">
      <c r="B85" s="2" t="s">
        <v>7</v>
      </c>
      <c r="C85" s="2" t="s">
        <v>5</v>
      </c>
      <c r="D85" s="2">
        <v>6</v>
      </c>
      <c r="E85" s="2">
        <v>5</v>
      </c>
      <c r="F85" s="2" t="s">
        <v>10</v>
      </c>
      <c r="G85" s="2">
        <v>6</v>
      </c>
      <c r="H85" s="2">
        <v>0.06</v>
      </c>
      <c r="I85" s="2">
        <v>1160.48</v>
      </c>
      <c r="J85" s="2">
        <v>7.0574503330000002</v>
      </c>
      <c r="K85" s="2">
        <v>34.065818649999997</v>
      </c>
      <c r="L85" s="2">
        <v>2012</v>
      </c>
      <c r="P85" s="2">
        <v>22</v>
      </c>
      <c r="Q85" s="2">
        <v>1987.573333</v>
      </c>
      <c r="R85" s="2">
        <v>507.4</v>
      </c>
      <c r="S85" s="2">
        <f t="shared" si="1"/>
        <v>1480.1733330000002</v>
      </c>
    </row>
    <row r="86" spans="2:19" x14ac:dyDescent="0.55000000000000004">
      <c r="B86" s="2" t="s">
        <v>7</v>
      </c>
      <c r="C86" s="2" t="s">
        <v>5</v>
      </c>
      <c r="D86" s="2">
        <v>10</v>
      </c>
      <c r="E86" s="2">
        <v>5</v>
      </c>
      <c r="F86" s="2" t="s">
        <v>10</v>
      </c>
      <c r="G86" s="2">
        <v>18</v>
      </c>
      <c r="H86" s="2">
        <v>0.18</v>
      </c>
      <c r="I86" s="2">
        <v>1643.36</v>
      </c>
      <c r="J86" s="2">
        <v>7.4051065300000003</v>
      </c>
      <c r="K86" s="2">
        <v>40.538376880000001</v>
      </c>
      <c r="L86" s="2">
        <v>2012</v>
      </c>
      <c r="P86" s="2">
        <v>24</v>
      </c>
      <c r="Q86" s="2">
        <v>4325.3866669999998</v>
      </c>
      <c r="R86" s="2">
        <v>86</v>
      </c>
      <c r="S86" s="2">
        <f t="shared" si="1"/>
        <v>4239.3866669999998</v>
      </c>
    </row>
    <row r="87" spans="2:19" x14ac:dyDescent="0.55000000000000004">
      <c r="B87" s="2" t="s">
        <v>7</v>
      </c>
      <c r="C87" s="2" t="s">
        <v>5</v>
      </c>
      <c r="D87" s="2">
        <v>12</v>
      </c>
      <c r="E87" s="2">
        <v>5</v>
      </c>
      <c r="F87" s="2" t="s">
        <v>10</v>
      </c>
      <c r="G87" s="2">
        <v>11</v>
      </c>
      <c r="H87" s="2">
        <v>0.11</v>
      </c>
      <c r="I87" s="2">
        <v>769.33333330000005</v>
      </c>
      <c r="J87" s="2">
        <v>6.6468233220000004</v>
      </c>
      <c r="K87" s="2">
        <v>27.73685875</v>
      </c>
      <c r="L87" s="2">
        <v>2012</v>
      </c>
      <c r="P87" s="2">
        <v>26</v>
      </c>
      <c r="Q87" s="2">
        <v>7121.0666670000001</v>
      </c>
      <c r="R87" s="2">
        <v>131.5</v>
      </c>
      <c r="S87" s="2">
        <f t="shared" si="1"/>
        <v>6989.5666670000001</v>
      </c>
    </row>
    <row r="88" spans="2:19" x14ac:dyDescent="0.55000000000000004">
      <c r="B88" s="2" t="s">
        <v>7</v>
      </c>
      <c r="C88" s="2" t="s">
        <v>5</v>
      </c>
      <c r="D88" s="2">
        <v>13</v>
      </c>
      <c r="E88" s="2">
        <v>5</v>
      </c>
      <c r="F88" s="2" t="s">
        <v>10</v>
      </c>
      <c r="G88" s="2">
        <v>11</v>
      </c>
      <c r="H88" s="2">
        <v>0.11</v>
      </c>
      <c r="I88" s="2">
        <v>856.10666660000004</v>
      </c>
      <c r="J88" s="2">
        <v>6.7535623759999996</v>
      </c>
      <c r="K88" s="2">
        <v>29.25930052</v>
      </c>
      <c r="L88" s="2">
        <v>2012</v>
      </c>
      <c r="P88" s="2">
        <v>27</v>
      </c>
      <c r="Q88" s="2" t="s">
        <v>41</v>
      </c>
      <c r="R88" s="2">
        <v>1.5</v>
      </c>
      <c r="S88" s="2" t="s">
        <v>36</v>
      </c>
    </row>
    <row r="89" spans="2:19" x14ac:dyDescent="0.55000000000000004">
      <c r="B89" s="2" t="s">
        <v>7</v>
      </c>
      <c r="C89" s="2" t="s">
        <v>5</v>
      </c>
      <c r="D89" s="2">
        <v>17</v>
      </c>
      <c r="E89" s="2">
        <v>5</v>
      </c>
      <c r="F89" s="2" t="s">
        <v>10</v>
      </c>
      <c r="G89" s="2">
        <v>25</v>
      </c>
      <c r="H89" s="2">
        <v>0.25</v>
      </c>
      <c r="I89" s="2">
        <v>7886.1333329999998</v>
      </c>
      <c r="J89" s="2">
        <v>8.9729880190000006</v>
      </c>
      <c r="K89" s="2">
        <v>88.803903820000002</v>
      </c>
      <c r="L89" s="2">
        <v>2012</v>
      </c>
      <c r="P89" s="2">
        <v>30</v>
      </c>
      <c r="Q89" s="2">
        <v>1309.44</v>
      </c>
      <c r="R89" s="2">
        <v>384.20000000000005</v>
      </c>
      <c r="S89" s="2">
        <f t="shared" si="1"/>
        <v>925.24</v>
      </c>
    </row>
    <row r="90" spans="2:19" x14ac:dyDescent="0.55000000000000004">
      <c r="B90" s="2" t="s">
        <v>7</v>
      </c>
      <c r="C90" s="2" t="s">
        <v>5</v>
      </c>
      <c r="D90" s="2">
        <v>18</v>
      </c>
      <c r="E90" s="2">
        <v>5</v>
      </c>
      <c r="F90" s="2" t="s">
        <v>10</v>
      </c>
      <c r="G90" s="2">
        <v>14.000000000000002</v>
      </c>
      <c r="H90" s="2">
        <v>0.14000000000000001</v>
      </c>
      <c r="I90" s="2">
        <v>1190.4000000000001</v>
      </c>
      <c r="J90" s="2">
        <v>7.082884365</v>
      </c>
      <c r="K90" s="2">
        <v>34.502173849999998</v>
      </c>
      <c r="L90" s="2">
        <v>2012</v>
      </c>
      <c r="P90" s="2">
        <v>31</v>
      </c>
      <c r="Q90" s="2">
        <v>327.73333330000003</v>
      </c>
      <c r="R90" s="2">
        <v>203.29999999999998</v>
      </c>
      <c r="S90" s="2">
        <f t="shared" si="1"/>
        <v>124.43333330000004</v>
      </c>
    </row>
    <row r="91" spans="2:19" x14ac:dyDescent="0.55000000000000004">
      <c r="B91" s="2" t="s">
        <v>7</v>
      </c>
      <c r="C91" s="2" t="s">
        <v>5</v>
      </c>
      <c r="D91" s="2">
        <v>19</v>
      </c>
      <c r="E91" s="2">
        <v>5</v>
      </c>
      <c r="F91" s="2" t="s">
        <v>10</v>
      </c>
      <c r="G91" s="2">
        <v>18</v>
      </c>
      <c r="H91" s="2">
        <v>0.18</v>
      </c>
      <c r="I91" s="2">
        <v>2089.44</v>
      </c>
      <c r="J91" s="2">
        <v>7.6451298489999999</v>
      </c>
      <c r="K91" s="2">
        <v>45.710392689999999</v>
      </c>
      <c r="L91" s="2">
        <v>2012</v>
      </c>
      <c r="P91" s="2">
        <v>33</v>
      </c>
      <c r="Q91" s="2">
        <v>7912.2666669999999</v>
      </c>
      <c r="R91" s="2">
        <v>39</v>
      </c>
      <c r="S91" s="2">
        <f t="shared" si="1"/>
        <v>7873.2666669999999</v>
      </c>
    </row>
    <row r="92" spans="2:19" x14ac:dyDescent="0.55000000000000004">
      <c r="B92" s="2" t="s">
        <v>7</v>
      </c>
      <c r="C92" s="2" t="s">
        <v>5</v>
      </c>
      <c r="D92" s="2">
        <v>22</v>
      </c>
      <c r="E92" s="2">
        <v>5</v>
      </c>
      <c r="F92" s="2" t="s">
        <v>10</v>
      </c>
      <c r="G92" s="2">
        <v>12</v>
      </c>
      <c r="H92" s="2">
        <v>0.12</v>
      </c>
      <c r="I92" s="2">
        <v>739.09333330000004</v>
      </c>
      <c r="J92" s="2">
        <v>6.6067763040000003</v>
      </c>
      <c r="K92" s="2">
        <v>27.186271040000001</v>
      </c>
      <c r="L92" s="2">
        <v>2012</v>
      </c>
      <c r="P92" s="2">
        <v>34</v>
      </c>
      <c r="Q92" s="2">
        <v>3168.64</v>
      </c>
      <c r="R92" s="2">
        <v>1154.7000000000003</v>
      </c>
      <c r="S92" s="2">
        <f t="shared" si="1"/>
        <v>2013.9399999999996</v>
      </c>
    </row>
    <row r="93" spans="2:19" x14ac:dyDescent="0.55000000000000004">
      <c r="B93" s="2" t="s">
        <v>7</v>
      </c>
      <c r="C93" s="2" t="s">
        <v>5</v>
      </c>
      <c r="D93" s="2">
        <v>24</v>
      </c>
      <c r="E93" s="2">
        <v>5</v>
      </c>
      <c r="F93" s="2" t="s">
        <v>10</v>
      </c>
      <c r="G93" s="2">
        <v>18</v>
      </c>
      <c r="H93" s="2">
        <v>0.18</v>
      </c>
      <c r="I93" s="2">
        <v>2723.52</v>
      </c>
      <c r="J93" s="2">
        <v>7.9100475450000003</v>
      </c>
      <c r="K93" s="2">
        <v>52.187354790000001</v>
      </c>
      <c r="L93" s="2">
        <v>2012</v>
      </c>
      <c r="P93" s="2">
        <v>36</v>
      </c>
      <c r="Q93" s="2" t="s">
        <v>41</v>
      </c>
      <c r="R93" s="2">
        <v>12</v>
      </c>
    </row>
    <row r="94" spans="2:19" x14ac:dyDescent="0.55000000000000004">
      <c r="B94" s="2" t="s">
        <v>7</v>
      </c>
      <c r="C94" s="2" t="s">
        <v>5</v>
      </c>
      <c r="D94" s="2">
        <v>26</v>
      </c>
      <c r="E94" s="2">
        <v>5</v>
      </c>
      <c r="F94" s="2" t="s">
        <v>10</v>
      </c>
      <c r="G94" s="2">
        <v>32</v>
      </c>
      <c r="H94" s="2">
        <v>0.32</v>
      </c>
      <c r="I94" s="2">
        <v>4050.2933330000001</v>
      </c>
      <c r="J94" s="2">
        <v>8.3067914510000005</v>
      </c>
      <c r="K94" s="2">
        <v>63.641914909999997</v>
      </c>
      <c r="L94" s="2">
        <v>2012</v>
      </c>
    </row>
    <row r="95" spans="2:19" x14ac:dyDescent="0.55000000000000004">
      <c r="B95" s="2" t="s">
        <v>7</v>
      </c>
      <c r="C95" s="2" t="s">
        <v>5</v>
      </c>
      <c r="D95" s="2">
        <v>30</v>
      </c>
      <c r="E95" s="2">
        <v>5</v>
      </c>
      <c r="F95" s="2" t="s">
        <v>10</v>
      </c>
      <c r="G95" s="2">
        <v>8</v>
      </c>
      <c r="H95" s="2">
        <v>0.08</v>
      </c>
      <c r="I95" s="2">
        <v>1099.04</v>
      </c>
      <c r="J95" s="2">
        <v>7.0031018219999996</v>
      </c>
      <c r="K95" s="2">
        <v>33.151772200000003</v>
      </c>
      <c r="L95" s="2">
        <v>2012</v>
      </c>
    </row>
    <row r="96" spans="2:19" x14ac:dyDescent="0.55000000000000004">
      <c r="B96" s="2" t="s">
        <v>7</v>
      </c>
      <c r="C96" s="2" t="s">
        <v>5</v>
      </c>
      <c r="D96" s="2">
        <v>31</v>
      </c>
      <c r="E96" s="2">
        <v>5</v>
      </c>
      <c r="F96" s="2" t="s">
        <v>10</v>
      </c>
      <c r="G96" s="2">
        <v>8</v>
      </c>
      <c r="H96" s="2">
        <v>0.08</v>
      </c>
      <c r="I96" s="2">
        <v>277.5466667</v>
      </c>
      <c r="J96" s="2">
        <v>5.6295856100000004</v>
      </c>
      <c r="K96" s="2">
        <v>16.65973189</v>
      </c>
      <c r="L96" s="2">
        <v>2012</v>
      </c>
      <c r="Q96">
        <v>1</v>
      </c>
      <c r="R96">
        <v>1</v>
      </c>
    </row>
    <row r="97" spans="2:19" x14ac:dyDescent="0.55000000000000004">
      <c r="B97" s="2" t="s">
        <v>7</v>
      </c>
      <c r="C97" s="2" t="s">
        <v>5</v>
      </c>
      <c r="D97" s="2">
        <v>33</v>
      </c>
      <c r="E97" s="2">
        <v>5</v>
      </c>
      <c r="F97" s="2" t="s">
        <v>10</v>
      </c>
      <c r="G97" s="2">
        <v>26</v>
      </c>
      <c r="H97" s="2">
        <v>0.26</v>
      </c>
      <c r="I97" s="2">
        <v>6019.5733330000003</v>
      </c>
      <c r="J97" s="2">
        <v>8.7029377720000003</v>
      </c>
      <c r="K97" s="2">
        <v>77.585909369999996</v>
      </c>
      <c r="L97" s="2">
        <v>2012</v>
      </c>
      <c r="Q97">
        <v>2012</v>
      </c>
      <c r="R97">
        <v>2016</v>
      </c>
      <c r="S97" s="2" t="s">
        <v>43</v>
      </c>
    </row>
    <row r="98" spans="2:19" x14ac:dyDescent="0.55000000000000004">
      <c r="B98" s="2" t="s">
        <v>7</v>
      </c>
      <c r="C98" s="2" t="s">
        <v>5</v>
      </c>
      <c r="D98" s="2">
        <v>34</v>
      </c>
      <c r="E98" s="2">
        <v>5</v>
      </c>
      <c r="F98" s="2" t="s">
        <v>10</v>
      </c>
      <c r="G98" s="2">
        <v>27</v>
      </c>
      <c r="H98" s="2">
        <v>0.27</v>
      </c>
      <c r="I98" s="2">
        <v>659.2</v>
      </c>
      <c r="J98" s="2">
        <v>6.4925428189999996</v>
      </c>
      <c r="K98" s="2">
        <v>25.67489046</v>
      </c>
      <c r="L98" s="2">
        <v>2012</v>
      </c>
      <c r="P98" s="2">
        <v>4</v>
      </c>
      <c r="Q98" s="2">
        <v>791.25333330000001</v>
      </c>
      <c r="R98" s="2">
        <v>116.29999999999998</v>
      </c>
      <c r="S98" s="2">
        <f>Q98-R98</f>
        <v>674.95333330000005</v>
      </c>
    </row>
    <row r="99" spans="2:19" x14ac:dyDescent="0.55000000000000004">
      <c r="P99" s="2">
        <v>5</v>
      </c>
      <c r="Q99" s="2">
        <v>998.18666670000005</v>
      </c>
      <c r="R99" s="2">
        <v>128.60000000000002</v>
      </c>
      <c r="S99" s="2">
        <f t="shared" ref="S99:S115" si="2">Q99-R99</f>
        <v>869.58666670000002</v>
      </c>
    </row>
    <row r="100" spans="2:19" x14ac:dyDescent="0.55000000000000004">
      <c r="P100" s="2">
        <v>6</v>
      </c>
      <c r="Q100" s="2">
        <v>1160.48</v>
      </c>
      <c r="R100" s="2">
        <v>8</v>
      </c>
      <c r="S100" s="2">
        <f t="shared" si="2"/>
        <v>1152.48</v>
      </c>
    </row>
    <row r="101" spans="2:19" x14ac:dyDescent="0.55000000000000004">
      <c r="P101" s="2">
        <v>10</v>
      </c>
      <c r="Q101" s="2">
        <v>1643.36</v>
      </c>
      <c r="R101" s="2">
        <v>67.8</v>
      </c>
      <c r="S101" s="2">
        <f t="shared" si="2"/>
        <v>1575.56</v>
      </c>
    </row>
    <row r="102" spans="2:19" x14ac:dyDescent="0.55000000000000004">
      <c r="P102" s="2">
        <v>12</v>
      </c>
      <c r="Q102" s="2">
        <v>769.33333330000005</v>
      </c>
      <c r="R102" s="2">
        <v>4</v>
      </c>
      <c r="S102" s="2">
        <f t="shared" si="2"/>
        <v>765.33333330000005</v>
      </c>
    </row>
    <row r="103" spans="2:19" x14ac:dyDescent="0.55000000000000004">
      <c r="P103" s="2">
        <v>13</v>
      </c>
      <c r="Q103" s="2">
        <v>856.10666660000004</v>
      </c>
      <c r="R103" s="2">
        <v>273.89999999999998</v>
      </c>
      <c r="S103" s="2">
        <f t="shared" si="2"/>
        <v>582.20666660000006</v>
      </c>
    </row>
    <row r="104" spans="2:19" x14ac:dyDescent="0.55000000000000004">
      <c r="P104" s="2">
        <v>15</v>
      </c>
      <c r="Q104" t="s">
        <v>41</v>
      </c>
      <c r="R104" s="2">
        <v>10.5</v>
      </c>
      <c r="S104" s="2" t="s">
        <v>36</v>
      </c>
    </row>
    <row r="105" spans="2:19" x14ac:dyDescent="0.55000000000000004">
      <c r="P105" s="2">
        <v>17</v>
      </c>
      <c r="Q105" s="2">
        <v>7886.1333329999998</v>
      </c>
      <c r="R105" s="2">
        <v>805.5</v>
      </c>
      <c r="S105" s="2">
        <f t="shared" si="2"/>
        <v>7080.6333329999998</v>
      </c>
    </row>
    <row r="106" spans="2:19" x14ac:dyDescent="0.55000000000000004">
      <c r="P106" s="2">
        <v>18</v>
      </c>
      <c r="Q106" s="2">
        <v>1190.4000000000001</v>
      </c>
      <c r="R106" s="2">
        <v>372.8</v>
      </c>
      <c r="S106" s="2">
        <f t="shared" si="2"/>
        <v>817.60000000000014</v>
      </c>
    </row>
    <row r="107" spans="2:19" x14ac:dyDescent="0.55000000000000004">
      <c r="P107" s="2">
        <v>19</v>
      </c>
      <c r="Q107" s="2">
        <v>2089.44</v>
      </c>
      <c r="R107" s="2">
        <v>83</v>
      </c>
      <c r="S107" s="2">
        <f t="shared" si="2"/>
        <v>2006.44</v>
      </c>
    </row>
    <row r="108" spans="2:19" x14ac:dyDescent="0.55000000000000004">
      <c r="P108" s="2">
        <v>22</v>
      </c>
      <c r="Q108" s="2">
        <v>739.09333330000004</v>
      </c>
      <c r="R108" s="2">
        <v>165.4</v>
      </c>
      <c r="S108" s="2">
        <f t="shared" si="2"/>
        <v>573.69333330000006</v>
      </c>
    </row>
    <row r="109" spans="2:19" x14ac:dyDescent="0.55000000000000004">
      <c r="P109" s="2">
        <v>24</v>
      </c>
      <c r="Q109" s="2">
        <v>2723.52</v>
      </c>
      <c r="R109" s="2">
        <v>38</v>
      </c>
      <c r="S109" s="2">
        <f t="shared" si="2"/>
        <v>2685.52</v>
      </c>
    </row>
    <row r="110" spans="2:19" x14ac:dyDescent="0.55000000000000004">
      <c r="P110" s="2">
        <v>26</v>
      </c>
      <c r="Q110" s="2">
        <v>4050.2933330000001</v>
      </c>
      <c r="R110" s="2">
        <v>64</v>
      </c>
      <c r="S110" s="2">
        <f t="shared" si="2"/>
        <v>3986.2933330000001</v>
      </c>
    </row>
    <row r="111" spans="2:19" x14ac:dyDescent="0.55000000000000004">
      <c r="P111" s="2">
        <v>27</v>
      </c>
      <c r="Q111" t="s">
        <v>41</v>
      </c>
      <c r="R111" s="2">
        <v>2</v>
      </c>
      <c r="S111" s="2" t="s">
        <v>36</v>
      </c>
    </row>
    <row r="112" spans="2:19" x14ac:dyDescent="0.55000000000000004">
      <c r="P112" s="2">
        <v>30</v>
      </c>
      <c r="Q112" s="2">
        <v>1099.04</v>
      </c>
      <c r="R112" s="2">
        <v>166.8</v>
      </c>
      <c r="S112" s="2">
        <f t="shared" si="2"/>
        <v>932.24</v>
      </c>
    </row>
    <row r="113" spans="16:19" x14ac:dyDescent="0.55000000000000004">
      <c r="P113" s="2">
        <v>31</v>
      </c>
      <c r="Q113" s="2">
        <v>277.5466667</v>
      </c>
      <c r="R113" s="2">
        <v>162.9</v>
      </c>
      <c r="S113" s="2">
        <f t="shared" si="2"/>
        <v>114.6466667</v>
      </c>
    </row>
    <row r="114" spans="16:19" x14ac:dyDescent="0.55000000000000004">
      <c r="P114" s="2">
        <v>33</v>
      </c>
      <c r="Q114" s="2">
        <v>6019.5733330000003</v>
      </c>
      <c r="R114" s="2">
        <v>150.5</v>
      </c>
      <c r="S114" s="2">
        <f t="shared" si="2"/>
        <v>5869.0733330000003</v>
      </c>
    </row>
    <row r="115" spans="16:19" x14ac:dyDescent="0.55000000000000004">
      <c r="P115" s="2">
        <v>34</v>
      </c>
      <c r="Q115" s="2">
        <v>659.2</v>
      </c>
      <c r="R115" s="2">
        <v>842.8</v>
      </c>
      <c r="S115" s="2">
        <f t="shared" si="2"/>
        <v>-183.59999999999991</v>
      </c>
    </row>
    <row r="116" spans="16:19" x14ac:dyDescent="0.55000000000000004">
      <c r="P116" s="2">
        <v>36</v>
      </c>
      <c r="Q116" t="s">
        <v>41</v>
      </c>
      <c r="R116" s="2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FCATS</vt:lpstr>
      <vt:lpstr>DIFF</vt:lpstr>
      <vt:lpstr>ONAQUI JUNIPER 2016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</dc:creator>
  <cp:lastModifiedBy>User</cp:lastModifiedBy>
  <dcterms:created xsi:type="dcterms:W3CDTF">2014-03-18T09:57:39Z</dcterms:created>
  <dcterms:modified xsi:type="dcterms:W3CDTF">2018-05-03T16:36:45Z</dcterms:modified>
</cp:coreProperties>
</file>