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wp\Desktop\大语言模型无人机论文\项目文件\绘制图像\"/>
    </mc:Choice>
  </mc:AlternateContent>
  <xr:revisionPtr revIDLastSave="0" documentId="13_ncr:1_{27CE1D70-6938-4BEE-9C64-D5A8D587742F}" xr6:coauthVersionLast="47" xr6:coauthVersionMax="47" xr10:uidLastSave="{00000000-0000-0000-0000-000000000000}"/>
  <bookViews>
    <workbookView xWindow="-25710" yWindow="7090" windowWidth="25820" windowHeight="139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31" i="1" l="1"/>
  <c r="K38" i="1"/>
  <c r="K36" i="1"/>
  <c r="K34" i="1"/>
  <c r="K30" i="1"/>
  <c r="K28" i="1"/>
  <c r="K26" i="1"/>
</calcChain>
</file>

<file path=xl/sharedStrings.xml><?xml version="1.0" encoding="utf-8"?>
<sst xmlns="http://schemas.openxmlformats.org/spreadsheetml/2006/main" count="130" uniqueCount="73">
  <si>
    <t>Model</t>
  </si>
  <si>
    <t>Total Samples</t>
  </si>
  <si>
    <t>Exact Match Acc (%)</t>
  </si>
  <si>
    <t>Contains Acc (%)</t>
  </si>
  <si>
    <t>Avg Latency (s)</t>
  </si>
  <si>
    <t>inferences_per_second (IPS)</t>
  </si>
  <si>
    <t>P95 Latency (s)</t>
  </si>
  <si>
    <t>Max Latency (s)</t>
  </si>
  <si>
    <t>deepseek_r1_qwen2.5_1.5b_after</t>
  </si>
  <si>
    <t>deepseek_r1_qwen2.5_1.5b_before</t>
  </si>
  <si>
    <t>gemma2_2b_after</t>
  </si>
  <si>
    <t>gemma2_2b_instruct_before</t>
  </si>
  <si>
    <t>llama3.2_1b_after</t>
  </si>
  <si>
    <t>llama3.2_1b_instruct_before</t>
  </si>
  <si>
    <t>llama3.2_3b_after</t>
  </si>
  <si>
    <t>llama3.2_3b_instruct_before</t>
  </si>
  <si>
    <t>phi3.5_mini_after</t>
  </si>
  <si>
    <t>phi3.5_mini_instruct_before</t>
  </si>
  <si>
    <t>qwen2.5_0.5b_after</t>
  </si>
  <si>
    <t>qwen2.5_0.5b_instruct_before</t>
  </si>
  <si>
    <t>qwen2.5_1.5b_after</t>
  </si>
  <si>
    <t>qwen2.5_1.5b_instruct_before</t>
  </si>
  <si>
    <t>qwen2.5_3b_after</t>
  </si>
  <si>
    <t>qwen2.5_3b_instruct_before</t>
  </si>
  <si>
    <t>模型</t>
    <phoneticPr fontId="1" type="noConversion"/>
  </si>
  <si>
    <t>测试总量</t>
    <phoneticPr fontId="1" type="noConversion"/>
  </si>
  <si>
    <t>完全正确</t>
    <phoneticPr fontId="1" type="noConversion"/>
  </si>
  <si>
    <t>包含答案</t>
    <phoneticPr fontId="1" type="noConversion"/>
  </si>
  <si>
    <t>平均延迟</t>
  </si>
  <si>
    <t>inferences_per_second (IPS)</t>
    <phoneticPr fontId="1" type="noConversion"/>
  </si>
  <si>
    <t>每秒推理次数</t>
  </si>
  <si>
    <t>P95 延迟(95%的请求延迟低于此值)</t>
    <phoneticPr fontId="1" type="noConversion"/>
  </si>
  <si>
    <t>最大延迟</t>
    <phoneticPr fontId="1" type="noConversion"/>
  </si>
  <si>
    <t>qwen2.5_0.5b_drone_f16</t>
  </si>
  <si>
    <t>std_dev_latency_s</t>
  </si>
  <si>
    <t>延迟标准差</t>
    <phoneticPr fontId="1" type="noConversion"/>
  </si>
  <si>
    <t>qwen2.5_0.5b_drone_q4</t>
  </si>
  <si>
    <t>qwen2.5_1.5b_drone_q4</t>
  </si>
  <si>
    <t>qwen2.5_3b_drone_q4</t>
  </si>
  <si>
    <t>phi3.5-mini_drone_q4</t>
  </si>
  <si>
    <t>llama3.2_1b_drone_f16</t>
  </si>
  <si>
    <t>llama3.2_1b_drone_q4</t>
  </si>
  <si>
    <t>llama3.2_3b_drone_q4</t>
  </si>
  <si>
    <t>gemma2-2b_drone_q4</t>
  </si>
  <si>
    <t>deepseek-r1-qwen2.5-1.5b_drone_q4</t>
  </si>
  <si>
    <t>Cloud API（deepseek v3 670b）</t>
    <phoneticPr fontId="1" type="noConversion"/>
  </si>
  <si>
    <t>a100服务器下测得数据</t>
    <phoneticPr fontId="1" type="noConversion"/>
  </si>
  <si>
    <t>Jetson Xavier NX 8GB设备下测得数据</t>
    <phoneticPr fontId="1" type="noConversion"/>
  </si>
  <si>
    <t>云端api测得数据</t>
    <phoneticPr fontId="1" type="noConversion"/>
  </si>
  <si>
    <t>模型大小</t>
    <phoneticPr fontId="1" type="noConversion"/>
  </si>
  <si>
    <t>994MB</t>
    <phoneticPr fontId="1" type="noConversion"/>
  </si>
  <si>
    <t>352MB</t>
    <phoneticPr fontId="1" type="noConversion"/>
  </si>
  <si>
    <t>934MB</t>
    <phoneticPr fontId="1" type="noConversion"/>
  </si>
  <si>
    <t>1.8GB</t>
    <phoneticPr fontId="1" type="noConversion"/>
  </si>
  <si>
    <t>2.2GB</t>
    <phoneticPr fontId="1" type="noConversion"/>
  </si>
  <si>
    <t>2.5GB</t>
    <phoneticPr fontId="1" type="noConversion"/>
  </si>
  <si>
    <t>770MB</t>
    <phoneticPr fontId="1" type="noConversion"/>
  </si>
  <si>
    <t>1.9GB</t>
    <phoneticPr fontId="1" type="noConversion"/>
  </si>
  <si>
    <t>1.6GB</t>
    <phoneticPr fontId="1" type="noConversion"/>
  </si>
  <si>
    <t>1.1GB</t>
    <phoneticPr fontId="1" type="noConversion"/>
  </si>
  <si>
    <t>qwen2.5_1.5b_drone_f16</t>
  </si>
  <si>
    <t>qwen2.5_3b_drone_f16</t>
  </si>
  <si>
    <t>phi3.5-mini_drone_f16</t>
  </si>
  <si>
    <t>llama3.2_3b_drone_f16</t>
  </si>
  <si>
    <t>gemma2-2b_drone_f16</t>
  </si>
  <si>
    <t>deepseek-r1-qwen2.5-1.5b_drone_f16</t>
  </si>
  <si>
    <t>3.1GB</t>
    <phoneticPr fontId="1" type="noConversion"/>
  </si>
  <si>
    <t>6.2GB</t>
    <phoneticPr fontId="1" type="noConversion"/>
  </si>
  <si>
    <t>7.6GB</t>
    <phoneticPr fontId="1" type="noConversion"/>
  </si>
  <si>
    <t>6.4GB</t>
    <phoneticPr fontId="1" type="noConversion"/>
  </si>
  <si>
    <t>5.2GB</t>
    <phoneticPr fontId="1" type="noConversion"/>
  </si>
  <si>
    <t>3.6GB</t>
    <phoneticPr fontId="1" type="noConversion"/>
  </si>
  <si>
    <t>N/A (OOM)(内存不足)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</si>
</sst>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 vertical="top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topLeftCell="D16" workbookViewId="0">
      <selection activeCell="H45" sqref="H45"/>
    </sheetView>
  </sheetViews>
  <sheetFormatPr defaultRowHeight="14" x14ac:dyDescent="0.25"/>
  <cols>
    <col min="1" max="1" width="34.08984375" bestFit="1" customWidth="1"/>
    <col min="2" max="2" width="15.90625" bestFit="1" customWidth="1"/>
    <col min="3" max="3" width="23" bestFit="1" customWidth="1"/>
    <col min="4" max="4" width="19.453125" bestFit="1" customWidth="1"/>
    <col min="5" max="5" width="18.26953125" bestFit="1" customWidth="1"/>
    <col min="6" max="6" width="20.6328125" bestFit="1" customWidth="1"/>
    <col min="7" max="7" width="32.36328125" bestFit="1" customWidth="1"/>
    <col min="8" max="8" width="34.08984375" bestFit="1" customWidth="1"/>
    <col min="9" max="9" width="18.26953125" bestFit="1" customWidth="1"/>
    <col min="10" max="10" width="11.453125" customWidth="1"/>
    <col min="12" max="12" width="15.54296875" customWidth="1"/>
    <col min="13" max="13" width="20.453125" customWidth="1"/>
  </cols>
  <sheetData>
    <row r="1" spans="1:10" ht="25.5" x14ac:dyDescent="0.45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</row>
    <row r="2" spans="1:10" s="2" customFormat="1" x14ac:dyDescent="0.25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35</v>
      </c>
      <c r="G2" s="2" t="s">
        <v>30</v>
      </c>
      <c r="H2" s="2" t="s">
        <v>31</v>
      </c>
      <c r="I2" s="2" t="s">
        <v>32</v>
      </c>
    </row>
    <row r="3" spans="1:10" s="2" customForma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34</v>
      </c>
      <c r="G3" s="3" t="s">
        <v>5</v>
      </c>
      <c r="H3" s="3" t="s">
        <v>6</v>
      </c>
      <c r="I3" s="3" t="s">
        <v>7</v>
      </c>
      <c r="J3" s="3"/>
    </row>
    <row r="4" spans="1:10" s="2" customFormat="1" x14ac:dyDescent="0.25">
      <c r="A4" s="2" t="s">
        <v>8</v>
      </c>
      <c r="B4" s="2">
        <v>7600</v>
      </c>
      <c r="C4" s="2">
        <v>92.328947368421055</v>
      </c>
      <c r="D4" s="2">
        <v>96.44736842105263</v>
      </c>
      <c r="E4" s="2">
        <v>0.31867666398224082</v>
      </c>
      <c r="F4" s="2">
        <v>0.41167809581877818</v>
      </c>
      <c r="G4" s="2">
        <v>3.137976868164178</v>
      </c>
      <c r="H4" s="2">
        <v>1.238919293880463</v>
      </c>
      <c r="I4" s="2">
        <v>6.5192749500274658</v>
      </c>
    </row>
    <row r="5" spans="1:10" s="2" customFormat="1" x14ac:dyDescent="0.25">
      <c r="A5" s="2" t="s">
        <v>9</v>
      </c>
      <c r="B5" s="2">
        <v>7600</v>
      </c>
      <c r="C5" s="2">
        <v>1.486842105263158</v>
      </c>
      <c r="D5" s="2">
        <v>42.092105263157897</v>
      </c>
      <c r="E5" s="2">
        <v>8.225204074508266</v>
      </c>
      <c r="F5" s="2">
        <v>6.1724953351869889</v>
      </c>
      <c r="G5" s="2">
        <v>0.12157753059273289</v>
      </c>
      <c r="H5" s="2">
        <v>18.203807401657091</v>
      </c>
      <c r="I5" s="2">
        <v>46.005776882171631</v>
      </c>
    </row>
    <row r="6" spans="1:10" s="2" customFormat="1" x14ac:dyDescent="0.25">
      <c r="A6" s="2" t="s">
        <v>10</v>
      </c>
      <c r="B6" s="2">
        <v>7600</v>
      </c>
      <c r="C6" s="2">
        <v>89.84210526315789</v>
      </c>
      <c r="D6" s="2">
        <v>96.473684210526315</v>
      </c>
      <c r="E6" s="2">
        <v>0.5652642313430184</v>
      </c>
      <c r="F6" s="2">
        <v>0.73411551433749289</v>
      </c>
      <c r="G6" s="2">
        <v>1.76908416374425</v>
      </c>
      <c r="H6" s="2">
        <v>2.1747741818428041</v>
      </c>
      <c r="I6" s="2">
        <v>11.410393238067631</v>
      </c>
    </row>
    <row r="7" spans="1:10" s="2" customFormat="1" x14ac:dyDescent="0.25">
      <c r="A7" s="2" t="s">
        <v>11</v>
      </c>
      <c r="B7" s="2">
        <v>7600</v>
      </c>
      <c r="C7" s="2">
        <v>8.5526315789473681</v>
      </c>
      <c r="D7" s="2">
        <v>54.30263157894737</v>
      </c>
      <c r="E7" s="2">
        <v>1.3563164376585111</v>
      </c>
      <c r="F7" s="2">
        <v>1.45978682298492</v>
      </c>
      <c r="G7" s="2">
        <v>0.73729107178436859</v>
      </c>
      <c r="H7" s="2">
        <v>4.4397859454154949</v>
      </c>
      <c r="I7" s="2">
        <v>8.2119061946868896</v>
      </c>
    </row>
    <row r="8" spans="1:10" s="2" customFormat="1" x14ac:dyDescent="0.25">
      <c r="A8" s="2" t="s">
        <v>12</v>
      </c>
      <c r="B8" s="2">
        <v>7600</v>
      </c>
      <c r="C8" s="2">
        <v>89.381578947368425</v>
      </c>
      <c r="D8" s="2">
        <v>94.039473684210535</v>
      </c>
      <c r="E8" s="2">
        <v>0.17230510498348031</v>
      </c>
      <c r="F8" s="2">
        <v>0.24636230259465561</v>
      </c>
      <c r="G8" s="2">
        <v>5.8036585746886287</v>
      </c>
      <c r="H8" s="2">
        <v>0.63775643110275237</v>
      </c>
      <c r="I8" s="2">
        <v>9.9659645557403564</v>
      </c>
    </row>
    <row r="9" spans="1:10" s="2" customFormat="1" x14ac:dyDescent="0.25">
      <c r="A9" s="2" t="s">
        <v>13</v>
      </c>
      <c r="B9" s="2">
        <v>7600</v>
      </c>
      <c r="C9" s="2">
        <v>4.9605263157894726</v>
      </c>
      <c r="D9" s="2">
        <v>45.671052631578952</v>
      </c>
      <c r="E9" s="2">
        <v>1.6996171087654011</v>
      </c>
      <c r="F9" s="2">
        <v>1.314991811576566</v>
      </c>
      <c r="G9" s="2">
        <v>0.5883678122812015</v>
      </c>
      <c r="H9" s="2">
        <v>2.9490896463394169</v>
      </c>
      <c r="I9" s="2">
        <v>7.2667548656463623</v>
      </c>
    </row>
    <row r="10" spans="1:10" s="2" customFormat="1" x14ac:dyDescent="0.25">
      <c r="A10" s="2" t="s">
        <v>14</v>
      </c>
      <c r="B10" s="2">
        <v>7600</v>
      </c>
      <c r="C10" s="2">
        <v>94.684210526315795</v>
      </c>
      <c r="D10" s="2">
        <v>97.10526315789474</v>
      </c>
      <c r="E10" s="2">
        <v>0.28205457282693758</v>
      </c>
      <c r="F10" s="2">
        <v>0.34006019614282268</v>
      </c>
      <c r="G10" s="2">
        <v>3.5454131800712818</v>
      </c>
      <c r="H10" s="2">
        <v>1.0637466430664051</v>
      </c>
      <c r="I10" s="2">
        <v>5.1039998531341553</v>
      </c>
    </row>
    <row r="11" spans="1:10" s="2" customFormat="1" x14ac:dyDescent="0.25">
      <c r="A11" s="2" t="s">
        <v>15</v>
      </c>
      <c r="B11" s="2">
        <v>7600</v>
      </c>
      <c r="C11" s="2">
        <v>14</v>
      </c>
      <c r="D11" s="2">
        <v>74.223684210526315</v>
      </c>
      <c r="E11" s="2">
        <v>1.5826818565318459</v>
      </c>
      <c r="F11" s="2">
        <v>1.441887192487918</v>
      </c>
      <c r="G11" s="2">
        <v>0.63183892320046853</v>
      </c>
      <c r="H11" s="2">
        <v>3.9500530481338498</v>
      </c>
      <c r="I11" s="2">
        <v>7.569072961807251</v>
      </c>
    </row>
    <row r="12" spans="1:10" s="2" customFormat="1" x14ac:dyDescent="0.25">
      <c r="A12" s="2" t="s">
        <v>16</v>
      </c>
      <c r="B12" s="2">
        <v>7600</v>
      </c>
      <c r="C12" s="2">
        <v>89.53947368421052</v>
      </c>
      <c r="D12" s="2">
        <v>94.46052631578948</v>
      </c>
      <c r="E12" s="2">
        <v>0.56443458387726231</v>
      </c>
      <c r="F12" s="2">
        <v>0.67876582549088416</v>
      </c>
      <c r="G12" s="2">
        <v>1.771684493764919</v>
      </c>
      <c r="H12" s="2">
        <v>2.1413294076919551</v>
      </c>
      <c r="I12" s="2">
        <v>8.1007249355316162</v>
      </c>
    </row>
    <row r="13" spans="1:10" s="2" customFormat="1" x14ac:dyDescent="0.25">
      <c r="A13" s="2" t="s">
        <v>17</v>
      </c>
      <c r="B13" s="2">
        <v>7600</v>
      </c>
      <c r="C13" s="2">
        <v>33</v>
      </c>
      <c r="D13" s="2">
        <v>58.263157894736842</v>
      </c>
      <c r="E13" s="2">
        <v>1.6742041352234389</v>
      </c>
      <c r="F13" s="2">
        <v>2.2550700946429032</v>
      </c>
      <c r="G13" s="2">
        <v>0.5972987277722499</v>
      </c>
      <c r="H13" s="2">
        <v>6.4371981620788477</v>
      </c>
      <c r="I13" s="2">
        <v>19.777002811431881</v>
      </c>
    </row>
    <row r="14" spans="1:10" s="2" customFormat="1" x14ac:dyDescent="0.25">
      <c r="A14" s="2" t="s">
        <v>18</v>
      </c>
      <c r="B14" s="2">
        <v>7600</v>
      </c>
      <c r="C14" s="2">
        <v>85.486842105263165</v>
      </c>
      <c r="D14" s="2">
        <v>91.34210526315789</v>
      </c>
      <c r="E14" s="2">
        <v>0.2705774448419872</v>
      </c>
      <c r="F14" s="2">
        <v>0.35543741300596632</v>
      </c>
      <c r="G14" s="2">
        <v>3.6957995541128108</v>
      </c>
      <c r="H14" s="2">
        <v>1.0437585234642019</v>
      </c>
      <c r="I14" s="2">
        <v>7.6076219081878662</v>
      </c>
    </row>
    <row r="15" spans="1:10" s="2" customFormat="1" x14ac:dyDescent="0.25">
      <c r="A15" s="2" t="s">
        <v>19</v>
      </c>
      <c r="B15" s="2">
        <v>7600</v>
      </c>
      <c r="C15" s="2">
        <v>6.3684210526315788</v>
      </c>
      <c r="D15" s="2">
        <v>38.723684210526322</v>
      </c>
      <c r="E15" s="2">
        <v>0.72654754811211641</v>
      </c>
      <c r="F15" s="2">
        <v>1.0712230152747559</v>
      </c>
      <c r="G15" s="2">
        <v>1.3763724103101449</v>
      </c>
      <c r="H15" s="2">
        <v>3.1101803421974119</v>
      </c>
      <c r="I15" s="2">
        <v>7.2923891544342041</v>
      </c>
    </row>
    <row r="16" spans="1:10" s="2" customFormat="1" x14ac:dyDescent="0.25">
      <c r="A16" s="2" t="s">
        <v>20</v>
      </c>
      <c r="B16" s="2">
        <v>7600</v>
      </c>
      <c r="C16" s="2">
        <v>86.90789473684211</v>
      </c>
      <c r="D16" s="2">
        <v>92.368421052631575</v>
      </c>
      <c r="E16" s="2">
        <v>0.31902106583118439</v>
      </c>
      <c r="F16" s="2">
        <v>0.40195609174831459</v>
      </c>
      <c r="G16" s="2">
        <v>3.1345892390979841</v>
      </c>
      <c r="H16" s="2">
        <v>1.256214153766632</v>
      </c>
      <c r="I16" s="2">
        <v>5.5512905120849609</v>
      </c>
    </row>
    <row r="17" spans="1:13" s="2" customFormat="1" x14ac:dyDescent="0.25">
      <c r="A17" s="2" t="s">
        <v>21</v>
      </c>
      <c r="B17" s="2">
        <v>7600</v>
      </c>
      <c r="C17" s="2">
        <v>4.2631578947368416</v>
      </c>
      <c r="D17" s="2">
        <v>45.210526315789473</v>
      </c>
      <c r="E17" s="2">
        <v>0.73154199609630988</v>
      </c>
      <c r="F17" s="2">
        <v>0.88396235656581246</v>
      </c>
      <c r="G17" s="2">
        <v>1.3669755192952</v>
      </c>
      <c r="H17" s="2">
        <v>2.6616970181465129</v>
      </c>
      <c r="I17" s="2">
        <v>6.138352632522583</v>
      </c>
    </row>
    <row r="18" spans="1:13" s="2" customFormat="1" x14ac:dyDescent="0.25">
      <c r="A18" s="2" t="s">
        <v>22</v>
      </c>
      <c r="B18" s="2">
        <v>7600</v>
      </c>
      <c r="C18" s="2">
        <v>94.28947368421052</v>
      </c>
      <c r="D18" s="2">
        <v>97</v>
      </c>
      <c r="E18" s="2">
        <v>0.38917423179275112</v>
      </c>
      <c r="F18" s="2">
        <v>0.48850893139849261</v>
      </c>
      <c r="G18" s="2">
        <v>2.5695431976404208</v>
      </c>
      <c r="H18" s="2">
        <v>1.535848081111908</v>
      </c>
      <c r="I18" s="2">
        <v>5.1510558128356934</v>
      </c>
    </row>
    <row r="19" spans="1:13" s="2" customFormat="1" x14ac:dyDescent="0.25">
      <c r="A19" s="2" t="s">
        <v>23</v>
      </c>
      <c r="B19" s="2">
        <v>7600</v>
      </c>
      <c r="C19" s="2">
        <v>16.578947368421051</v>
      </c>
      <c r="D19" s="2">
        <v>47.315789473684212</v>
      </c>
      <c r="E19" s="2">
        <v>0.41794296151713323</v>
      </c>
      <c r="F19" s="2">
        <v>0.51408437933786588</v>
      </c>
      <c r="G19" s="2">
        <v>2.3926709912041568</v>
      </c>
      <c r="H19" s="2">
        <v>1.548756980895996</v>
      </c>
      <c r="I19" s="2">
        <v>7.518895149230957</v>
      </c>
    </row>
    <row r="21" spans="1:13" ht="25.5" x14ac:dyDescent="0.45">
      <c r="A21" s="1" t="s">
        <v>47</v>
      </c>
      <c r="B21" s="1"/>
      <c r="C21" s="1"/>
      <c r="D21" s="1"/>
      <c r="E21" s="1"/>
      <c r="F21" s="1"/>
      <c r="G21" s="1"/>
      <c r="H21" s="1"/>
      <c r="I21" s="1"/>
      <c r="J21" s="1"/>
    </row>
    <row r="22" spans="1:13" s="2" customFormat="1" x14ac:dyDescent="0.25">
      <c r="A22" s="2" t="s">
        <v>24</v>
      </c>
      <c r="B22" s="2" t="s">
        <v>25</v>
      </c>
      <c r="C22" s="2" t="s">
        <v>26</v>
      </c>
      <c r="D22" s="2" t="s">
        <v>27</v>
      </c>
      <c r="E22" s="2" t="s">
        <v>28</v>
      </c>
      <c r="F22" s="2" t="s">
        <v>35</v>
      </c>
      <c r="G22" s="2" t="s">
        <v>30</v>
      </c>
      <c r="H22" s="2" t="s">
        <v>31</v>
      </c>
      <c r="I22" s="2" t="s">
        <v>32</v>
      </c>
      <c r="J22" s="2" t="s">
        <v>49</v>
      </c>
    </row>
    <row r="23" spans="1:13" s="2" customFormat="1" x14ac:dyDescent="0.25">
      <c r="A23" s="3" t="s">
        <v>0</v>
      </c>
      <c r="B23" s="3" t="s">
        <v>1</v>
      </c>
      <c r="C23" s="3" t="s">
        <v>2</v>
      </c>
      <c r="D23" s="3" t="s">
        <v>3</v>
      </c>
      <c r="E23" s="3" t="s">
        <v>4</v>
      </c>
      <c r="F23" s="3" t="s">
        <v>34</v>
      </c>
      <c r="G23" s="3" t="s">
        <v>29</v>
      </c>
      <c r="H23" s="3" t="s">
        <v>6</v>
      </c>
      <c r="I23" s="3" t="s">
        <v>7</v>
      </c>
      <c r="J23" s="3" t="s">
        <v>49</v>
      </c>
    </row>
    <row r="24" spans="1:13" s="2" customFormat="1" x14ac:dyDescent="0.25">
      <c r="A24" s="2" t="s">
        <v>33</v>
      </c>
      <c r="B24" s="2">
        <v>7600</v>
      </c>
      <c r="C24" s="2">
        <v>82.736800000000002</v>
      </c>
      <c r="E24" s="2">
        <v>1.6319999999999999</v>
      </c>
      <c r="F24" s="2">
        <v>1.613</v>
      </c>
      <c r="G24" s="2">
        <v>0.6129</v>
      </c>
      <c r="H24" s="2">
        <v>5.4290000000000003</v>
      </c>
      <c r="I24" s="2">
        <v>9.032</v>
      </c>
      <c r="J24" s="2" t="s">
        <v>50</v>
      </c>
      <c r="M24" s="2" t="s">
        <v>33</v>
      </c>
    </row>
    <row r="25" spans="1:13" s="2" customFormat="1" x14ac:dyDescent="0.25">
      <c r="A25" s="2" t="s">
        <v>36</v>
      </c>
      <c r="B25" s="2">
        <v>7600</v>
      </c>
      <c r="C25" s="2">
        <v>74.131600000000006</v>
      </c>
      <c r="E25" s="2">
        <v>1.0920000000000001</v>
      </c>
      <c r="F25" s="2">
        <v>0.84199999999999997</v>
      </c>
      <c r="G25" s="2">
        <v>0.91539999999999999</v>
      </c>
      <c r="H25" s="2">
        <v>3.0379999999999998</v>
      </c>
      <c r="I25" s="2">
        <v>5.1120000000000001</v>
      </c>
      <c r="J25" s="2" t="s">
        <v>51</v>
      </c>
      <c r="M25" s="2" t="s">
        <v>36</v>
      </c>
    </row>
    <row r="26" spans="1:13" s="2" customFormat="1" x14ac:dyDescent="0.25">
      <c r="A26" s="2" t="s">
        <v>60</v>
      </c>
      <c r="B26" s="5" t="s">
        <v>72</v>
      </c>
      <c r="C26" s="5"/>
      <c r="D26" s="5"/>
      <c r="E26" s="5"/>
      <c r="F26" s="5"/>
      <c r="G26" s="5"/>
      <c r="H26" s="5"/>
      <c r="I26" s="5"/>
      <c r="J26" s="4" t="s">
        <v>66</v>
      </c>
      <c r="K26" s="2">
        <f>3.1*1024</f>
        <v>3174.4</v>
      </c>
      <c r="M26" s="2" t="s">
        <v>60</v>
      </c>
    </row>
    <row r="27" spans="1:13" s="2" customFormat="1" x14ac:dyDescent="0.25">
      <c r="A27" s="2" t="s">
        <v>37</v>
      </c>
      <c r="B27" s="2">
        <v>7600</v>
      </c>
      <c r="C27" s="2">
        <v>79.736800000000002</v>
      </c>
      <c r="E27" s="2">
        <v>1.9750000000000001</v>
      </c>
      <c r="F27" s="2">
        <v>1.599</v>
      </c>
      <c r="G27" s="2">
        <v>0.50629999999999997</v>
      </c>
      <c r="H27" s="2">
        <v>5.6840000000000002</v>
      </c>
      <c r="I27" s="2">
        <v>9.3140000000000001</v>
      </c>
      <c r="J27" s="2" t="s">
        <v>52</v>
      </c>
      <c r="M27" s="2" t="s">
        <v>37</v>
      </c>
    </row>
    <row r="28" spans="1:13" s="2" customFormat="1" x14ac:dyDescent="0.25">
      <c r="A28" s="2" t="s">
        <v>61</v>
      </c>
      <c r="B28" s="5" t="s">
        <v>72</v>
      </c>
      <c r="C28" s="5"/>
      <c r="D28" s="5"/>
      <c r="E28" s="5"/>
      <c r="F28" s="5"/>
      <c r="G28" s="5"/>
      <c r="H28" s="5"/>
      <c r="I28" s="5"/>
      <c r="J28" s="4" t="s">
        <v>67</v>
      </c>
      <c r="K28" s="2">
        <f>6.2*1024</f>
        <v>6348.8</v>
      </c>
      <c r="M28" s="2" t="s">
        <v>61</v>
      </c>
    </row>
    <row r="29" spans="1:13" s="2" customFormat="1" x14ac:dyDescent="0.25">
      <c r="A29" s="2" t="s">
        <v>38</v>
      </c>
      <c r="B29" s="2">
        <v>7600</v>
      </c>
      <c r="C29" s="2">
        <v>91.013199999999998</v>
      </c>
      <c r="E29" s="2">
        <v>3.1520000000000001</v>
      </c>
      <c r="F29" s="2">
        <v>2.532</v>
      </c>
      <c r="G29" s="2">
        <v>0.31730000000000003</v>
      </c>
      <c r="H29" s="2">
        <v>9.11</v>
      </c>
      <c r="I29" s="2">
        <v>16.541</v>
      </c>
      <c r="J29" s="2" t="s">
        <v>53</v>
      </c>
      <c r="M29" s="2" t="s">
        <v>38</v>
      </c>
    </row>
    <row r="30" spans="1:13" s="2" customFormat="1" x14ac:dyDescent="0.25">
      <c r="A30" s="2" t="s">
        <v>62</v>
      </c>
      <c r="B30" s="5" t="s">
        <v>72</v>
      </c>
      <c r="C30" s="5"/>
      <c r="D30" s="5"/>
      <c r="E30" s="5"/>
      <c r="F30" s="5"/>
      <c r="G30" s="5"/>
      <c r="H30" s="5"/>
      <c r="I30" s="5"/>
      <c r="J30" s="4" t="s">
        <v>68</v>
      </c>
      <c r="K30" s="2">
        <f>7.6*1024</f>
        <v>7782.4</v>
      </c>
      <c r="M30" s="2" t="s">
        <v>62</v>
      </c>
    </row>
    <row r="31" spans="1:13" s="2" customFormat="1" x14ac:dyDescent="0.25">
      <c r="A31" s="2" t="s">
        <v>39</v>
      </c>
      <c r="B31" s="2">
        <v>7600</v>
      </c>
      <c r="C31" s="2">
        <v>61.013199999999998</v>
      </c>
      <c r="E31" s="2">
        <v>4.5529999999999999</v>
      </c>
      <c r="F31" s="2">
        <v>4.8710000000000004</v>
      </c>
      <c r="G31" s="2">
        <v>0.21959999999999999</v>
      </c>
      <c r="H31" s="2">
        <v>12.781000000000001</v>
      </c>
      <c r="I31" s="2">
        <v>213.51599999999999</v>
      </c>
      <c r="J31" s="2" t="s">
        <v>54</v>
      </c>
      <c r="K31" s="2">
        <f>2.2*1024</f>
        <v>2252.8000000000002</v>
      </c>
      <c r="M31" s="2" t="s">
        <v>39</v>
      </c>
    </row>
    <row r="32" spans="1:13" s="2" customFormat="1" x14ac:dyDescent="0.25">
      <c r="A32" s="2" t="s">
        <v>40</v>
      </c>
      <c r="B32" s="2">
        <v>7600</v>
      </c>
      <c r="C32" s="2">
        <v>83.802599999999998</v>
      </c>
      <c r="E32" s="2">
        <v>1.897</v>
      </c>
      <c r="F32" s="2">
        <v>1.796</v>
      </c>
      <c r="G32" s="2">
        <v>0.52710000000000001</v>
      </c>
      <c r="H32" s="2">
        <v>6.0990000000000002</v>
      </c>
      <c r="I32" s="2">
        <v>9.9659999999999993</v>
      </c>
      <c r="J32" s="2" t="s">
        <v>55</v>
      </c>
      <c r="M32" s="2" t="s">
        <v>40</v>
      </c>
    </row>
    <row r="33" spans="1:13" s="2" customFormat="1" x14ac:dyDescent="0.25">
      <c r="A33" s="2" t="s">
        <v>41</v>
      </c>
      <c r="B33" s="2">
        <v>7600</v>
      </c>
      <c r="C33" s="2">
        <v>71.171099999999996</v>
      </c>
      <c r="E33" s="2">
        <v>1.452</v>
      </c>
      <c r="F33" s="2">
        <v>0.98499999999999999</v>
      </c>
      <c r="G33" s="2">
        <v>0.68879999999999997</v>
      </c>
      <c r="H33" s="2">
        <v>3.7320000000000002</v>
      </c>
      <c r="I33" s="2">
        <v>6.3929999999999998</v>
      </c>
      <c r="J33" s="2" t="s">
        <v>56</v>
      </c>
      <c r="M33" s="2" t="s">
        <v>41</v>
      </c>
    </row>
    <row r="34" spans="1:13" s="2" customFormat="1" x14ac:dyDescent="0.25">
      <c r="A34" s="2" t="s">
        <v>63</v>
      </c>
      <c r="B34" s="5" t="s">
        <v>72</v>
      </c>
      <c r="C34" s="5"/>
      <c r="D34" s="5"/>
      <c r="E34" s="5"/>
      <c r="F34" s="5"/>
      <c r="G34" s="5"/>
      <c r="H34" s="5"/>
      <c r="I34" s="5"/>
      <c r="J34" s="4" t="s">
        <v>69</v>
      </c>
      <c r="K34" s="2">
        <f>6.4*1024</f>
        <v>6553.6</v>
      </c>
      <c r="M34" s="2" t="s">
        <v>63</v>
      </c>
    </row>
    <row r="35" spans="1:13" s="2" customFormat="1" x14ac:dyDescent="0.25">
      <c r="A35" s="2" t="s">
        <v>42</v>
      </c>
      <c r="B35" s="2">
        <v>7600</v>
      </c>
      <c r="C35" s="2">
        <v>92.513199999999998</v>
      </c>
      <c r="E35" s="2">
        <v>2.9239999999999999</v>
      </c>
      <c r="F35" s="2">
        <v>2.14</v>
      </c>
      <c r="G35" s="2">
        <v>0.34200000000000003</v>
      </c>
      <c r="H35" s="2">
        <v>7.9089999999999998</v>
      </c>
      <c r="I35" s="2">
        <v>12.317</v>
      </c>
      <c r="J35" s="2" t="s">
        <v>57</v>
      </c>
      <c r="M35" s="2" t="s">
        <v>42</v>
      </c>
    </row>
    <row r="36" spans="1:13" s="2" customFormat="1" x14ac:dyDescent="0.25">
      <c r="A36" s="2" t="s">
        <v>64</v>
      </c>
      <c r="B36" s="5" t="s">
        <v>72</v>
      </c>
      <c r="C36" s="5"/>
      <c r="D36" s="5"/>
      <c r="E36" s="5"/>
      <c r="F36" s="5"/>
      <c r="G36" s="5"/>
      <c r="H36" s="5"/>
      <c r="I36" s="5"/>
      <c r="J36" s="4" t="s">
        <v>70</v>
      </c>
      <c r="K36" s="2">
        <f>5.2*1024</f>
        <v>5324.8</v>
      </c>
      <c r="M36" s="2" t="s">
        <v>64</v>
      </c>
    </row>
    <row r="37" spans="1:13" s="2" customFormat="1" x14ac:dyDescent="0.25">
      <c r="A37" s="2" t="s">
        <v>43</v>
      </c>
      <c r="B37" s="2">
        <v>7600</v>
      </c>
      <c r="C37" s="2">
        <v>90.447400000000002</v>
      </c>
      <c r="E37" s="2">
        <v>3.169</v>
      </c>
      <c r="F37" s="2">
        <v>2.8639999999999999</v>
      </c>
      <c r="G37" s="2">
        <v>0.3155</v>
      </c>
      <c r="H37" s="2">
        <v>9.9570000000000007</v>
      </c>
      <c r="I37" s="2">
        <v>17.405999999999999</v>
      </c>
      <c r="J37" s="2" t="s">
        <v>58</v>
      </c>
      <c r="M37" s="2" t="s">
        <v>43</v>
      </c>
    </row>
    <row r="38" spans="1:13" s="2" customFormat="1" x14ac:dyDescent="0.25">
      <c r="A38" s="2" t="s">
        <v>65</v>
      </c>
      <c r="B38" s="5" t="s">
        <v>72</v>
      </c>
      <c r="C38" s="5"/>
      <c r="D38" s="5"/>
      <c r="E38" s="5"/>
      <c r="F38" s="5"/>
      <c r="G38" s="5"/>
      <c r="H38" s="5"/>
      <c r="I38" s="5"/>
      <c r="J38" s="4" t="s">
        <v>71</v>
      </c>
      <c r="K38" s="2">
        <f>3.6*1024</f>
        <v>3686.4</v>
      </c>
      <c r="M38" s="2" t="s">
        <v>65</v>
      </c>
    </row>
    <row r="39" spans="1:13" s="2" customFormat="1" x14ac:dyDescent="0.25">
      <c r="A39" s="2" t="s">
        <v>44</v>
      </c>
      <c r="B39" s="2">
        <v>7600</v>
      </c>
      <c r="C39" s="2">
        <v>88.434200000000004</v>
      </c>
      <c r="E39" s="2">
        <v>1.9590000000000001</v>
      </c>
      <c r="F39" s="2">
        <v>1.5840000000000001</v>
      </c>
      <c r="G39" s="2">
        <v>0.51060000000000005</v>
      </c>
      <c r="H39" s="2">
        <v>5.67</v>
      </c>
      <c r="I39" s="2">
        <v>9.2170000000000005</v>
      </c>
      <c r="J39" s="2" t="s">
        <v>59</v>
      </c>
      <c r="M39" s="2" t="s">
        <v>44</v>
      </c>
    </row>
    <row r="41" spans="1:13" ht="25.5" x14ac:dyDescent="0.45">
      <c r="A41" s="1" t="s">
        <v>48</v>
      </c>
      <c r="B41" s="1"/>
      <c r="C41" s="1"/>
      <c r="D41" s="1"/>
      <c r="E41" s="1"/>
      <c r="F41" s="1"/>
      <c r="G41" s="1"/>
      <c r="H41" s="1"/>
      <c r="I41" s="1"/>
      <c r="J41" s="1"/>
    </row>
    <row r="42" spans="1:13" s="2" customFormat="1" x14ac:dyDescent="0.25">
      <c r="A42" s="2" t="s">
        <v>24</v>
      </c>
      <c r="B42" s="2" t="s">
        <v>25</v>
      </c>
      <c r="C42" s="2" t="s">
        <v>26</v>
      </c>
      <c r="D42" s="2" t="s">
        <v>27</v>
      </c>
      <c r="E42" s="2" t="s">
        <v>28</v>
      </c>
      <c r="F42" s="2" t="s">
        <v>35</v>
      </c>
      <c r="G42" s="2" t="s">
        <v>30</v>
      </c>
      <c r="H42" s="2" t="s">
        <v>31</v>
      </c>
      <c r="I42" s="2" t="s">
        <v>32</v>
      </c>
    </row>
    <row r="43" spans="1:13" s="2" customFormat="1" x14ac:dyDescent="0.25">
      <c r="A43" s="3" t="s">
        <v>0</v>
      </c>
      <c r="B43" s="3" t="s">
        <v>1</v>
      </c>
      <c r="C43" s="3" t="s">
        <v>2</v>
      </c>
      <c r="D43" s="3" t="s">
        <v>3</v>
      </c>
      <c r="E43" s="3" t="s">
        <v>4</v>
      </c>
      <c r="F43" s="3" t="s">
        <v>34</v>
      </c>
      <c r="G43" s="3" t="s">
        <v>5</v>
      </c>
      <c r="H43" s="3" t="s">
        <v>6</v>
      </c>
      <c r="I43" s="3" t="s">
        <v>7</v>
      </c>
      <c r="J43" s="3"/>
    </row>
    <row r="44" spans="1:13" s="2" customFormat="1" x14ac:dyDescent="0.25">
      <c r="A44" s="2" t="s">
        <v>45</v>
      </c>
      <c r="B44" s="2">
        <v>7600</v>
      </c>
      <c r="C44" s="2">
        <v>43.157899999999998</v>
      </c>
      <c r="E44" s="2">
        <v>1.659</v>
      </c>
      <c r="F44" s="2">
        <v>1.2030000000000001</v>
      </c>
      <c r="G44" s="2">
        <v>0.60270000000000001</v>
      </c>
      <c r="H44" s="2">
        <v>4.0880000000000001</v>
      </c>
      <c r="I44" s="2">
        <v>24.466000000000001</v>
      </c>
    </row>
  </sheetData>
  <mergeCells count="9">
    <mergeCell ref="A1:J1"/>
    <mergeCell ref="A21:J21"/>
    <mergeCell ref="A41:J41"/>
    <mergeCell ref="B26:I26"/>
    <mergeCell ref="B28:I28"/>
    <mergeCell ref="B30:I30"/>
    <mergeCell ref="B34:I34"/>
    <mergeCell ref="B36:I36"/>
    <mergeCell ref="B38:I38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鹏 王</cp:lastModifiedBy>
  <dcterms:created xsi:type="dcterms:W3CDTF">2025-10-20T02:07:56Z</dcterms:created>
  <dcterms:modified xsi:type="dcterms:W3CDTF">2025-10-20T05:43:10Z</dcterms:modified>
</cp:coreProperties>
</file>