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\PycharmProjects\HCI575Final\"/>
    </mc:Choice>
  </mc:AlternateContent>
  <xr:revisionPtr revIDLastSave="0" documentId="8_{DA90990D-9F22-40E5-8711-DDB415E4BED4}" xr6:coauthVersionLast="47" xr6:coauthVersionMax="47" xr10:uidLastSave="{00000000-0000-0000-0000-000000000000}"/>
  <bookViews>
    <workbookView xWindow="1032" yWindow="2112" windowWidth="18168" windowHeight="12120" activeTab="1"/>
  </bookViews>
  <sheets>
    <sheet name="Sheet1" sheetId="2" r:id="rId1"/>
    <sheet name="contour_data_000001" sheetId="1" r:id="rId2"/>
  </sheets>
  <definedNames>
    <definedName name="_xlnm._FilterDatabase" localSheetId="1" hidden="1">contour_data_000001!$A$1:$Q$103</definedName>
  </definedNames>
  <calcPr calcId="0"/>
  <pivotCaches>
    <pivotCache cacheId="14" r:id="rId3"/>
  </pivotCaches>
</workbook>
</file>

<file path=xl/calcChain.xml><?xml version="1.0" encoding="utf-8"?>
<calcChain xmlns="http://schemas.openxmlformats.org/spreadsheetml/2006/main">
  <c r="P4" i="2" l="1"/>
  <c r="L4" i="2"/>
  <c r="M4" i="2"/>
  <c r="N4" i="2"/>
  <c r="O4" i="2"/>
  <c r="K4" i="2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S2" i="1"/>
  <c r="R2" i="1"/>
  <c r="O3" i="1"/>
  <c r="P3" i="1"/>
  <c r="Q3" i="1" s="1"/>
  <c r="O4" i="1"/>
  <c r="P4" i="1"/>
  <c r="Q4" i="1"/>
  <c r="O5" i="1"/>
  <c r="Q5" i="1" s="1"/>
  <c r="P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O11" i="1"/>
  <c r="Q11" i="1" s="1"/>
  <c r="P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 s="1"/>
  <c r="O17" i="1"/>
  <c r="P17" i="1"/>
  <c r="Q17" i="1"/>
  <c r="O18" i="1"/>
  <c r="P18" i="1"/>
  <c r="O19" i="1"/>
  <c r="Q19" i="1" s="1"/>
  <c r="P19" i="1"/>
  <c r="O20" i="1"/>
  <c r="P20" i="1"/>
  <c r="Q20" i="1"/>
  <c r="O21" i="1"/>
  <c r="P21" i="1"/>
  <c r="Q21" i="1"/>
  <c r="O22" i="1"/>
  <c r="P22" i="1"/>
  <c r="Q22" i="1"/>
  <c r="O23" i="1"/>
  <c r="P23" i="1"/>
  <c r="Q23" i="1" s="1"/>
  <c r="O24" i="1"/>
  <c r="P24" i="1"/>
  <c r="Q24" i="1"/>
  <c r="O25" i="1"/>
  <c r="P25" i="1"/>
  <c r="Q25" i="1"/>
  <c r="O26" i="1"/>
  <c r="P26" i="1"/>
  <c r="O27" i="1"/>
  <c r="Q27" i="1" s="1"/>
  <c r="P27" i="1"/>
  <c r="O28" i="1"/>
  <c r="P28" i="1"/>
  <c r="Q28" i="1" s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Q34" i="1" s="1"/>
  <c r="P34" i="1"/>
  <c r="O35" i="1"/>
  <c r="P35" i="1"/>
  <c r="Q35" i="1"/>
  <c r="O36" i="1"/>
  <c r="Q36" i="1" s="1"/>
  <c r="P36" i="1"/>
  <c r="O37" i="1"/>
  <c r="P37" i="1"/>
  <c r="Q37" i="1" s="1"/>
  <c r="O38" i="1"/>
  <c r="P38" i="1"/>
  <c r="Q38" i="1" s="1"/>
  <c r="O39" i="1"/>
  <c r="P39" i="1"/>
  <c r="Q39" i="1"/>
  <c r="O40" i="1"/>
  <c r="P40" i="1"/>
  <c r="Q40" i="1"/>
  <c r="O41" i="1"/>
  <c r="P41" i="1"/>
  <c r="Q41" i="1" s="1"/>
  <c r="O42" i="1"/>
  <c r="P42" i="1"/>
  <c r="O43" i="1"/>
  <c r="P43" i="1"/>
  <c r="Q43" i="1" s="1"/>
  <c r="O44" i="1"/>
  <c r="Q44" i="1" s="1"/>
  <c r="P44" i="1"/>
  <c r="O45" i="1"/>
  <c r="P45" i="1"/>
  <c r="Q45" i="1"/>
  <c r="O46" i="1"/>
  <c r="P46" i="1"/>
  <c r="Q46" i="1"/>
  <c r="O47" i="1"/>
  <c r="P47" i="1"/>
  <c r="Q47" i="1"/>
  <c r="O48" i="1"/>
  <c r="P48" i="1"/>
  <c r="Q48" i="1" s="1"/>
  <c r="O49" i="1"/>
  <c r="P49" i="1"/>
  <c r="Q49" i="1"/>
  <c r="O50" i="1"/>
  <c r="P50" i="1"/>
  <c r="O51" i="1"/>
  <c r="P51" i="1"/>
  <c r="Q51" i="1"/>
  <c r="O52" i="1"/>
  <c r="Q52" i="1" s="1"/>
  <c r="P52" i="1"/>
  <c r="O53" i="1"/>
  <c r="P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O59" i="1"/>
  <c r="P59" i="1"/>
  <c r="Q59" i="1"/>
  <c r="O60" i="1"/>
  <c r="P60" i="1"/>
  <c r="Q60" i="1"/>
  <c r="O61" i="1"/>
  <c r="Q61" i="1" s="1"/>
  <c r="P61" i="1"/>
  <c r="O62" i="1"/>
  <c r="P62" i="1"/>
  <c r="Q62" i="1"/>
  <c r="O63" i="1"/>
  <c r="P63" i="1"/>
  <c r="Q63" i="1"/>
  <c r="O64" i="1"/>
  <c r="P64" i="1"/>
  <c r="Q64" i="1"/>
  <c r="O65" i="1"/>
  <c r="P65" i="1"/>
  <c r="Q65" i="1" s="1"/>
  <c r="O66" i="1"/>
  <c r="P66" i="1"/>
  <c r="O67" i="1"/>
  <c r="P67" i="1"/>
  <c r="Q67" i="1"/>
  <c r="O68" i="1"/>
  <c r="P68" i="1"/>
  <c r="Q68" i="1"/>
  <c r="O69" i="1"/>
  <c r="Q69" i="1" s="1"/>
  <c r="P69" i="1"/>
  <c r="O70" i="1"/>
  <c r="P70" i="1"/>
  <c r="Q70" i="1"/>
  <c r="O71" i="1"/>
  <c r="P71" i="1"/>
  <c r="Q71" i="1" s="1"/>
  <c r="O72" i="1"/>
  <c r="Q72" i="1" s="1"/>
  <c r="P72" i="1"/>
  <c r="O73" i="1"/>
  <c r="P73" i="1"/>
  <c r="Q73" i="1"/>
  <c r="O74" i="1"/>
  <c r="P74" i="1"/>
  <c r="O75" i="1"/>
  <c r="P75" i="1"/>
  <c r="Q75" i="1" s="1"/>
  <c r="O76" i="1"/>
  <c r="P76" i="1"/>
  <c r="Q76" i="1"/>
  <c r="O77" i="1"/>
  <c r="P77" i="1"/>
  <c r="Q77" i="1"/>
  <c r="O78" i="1"/>
  <c r="Q78" i="1" s="1"/>
  <c r="P78" i="1"/>
  <c r="O79" i="1"/>
  <c r="P79" i="1"/>
  <c r="Q79" i="1"/>
  <c r="O80" i="1"/>
  <c r="P80" i="1"/>
  <c r="Q80" i="1"/>
  <c r="O81" i="1"/>
  <c r="P81" i="1"/>
  <c r="Q81" i="1" s="1"/>
  <c r="O82" i="1"/>
  <c r="P82" i="1"/>
  <c r="O83" i="1"/>
  <c r="P83" i="1"/>
  <c r="Q83" i="1"/>
  <c r="O84" i="1"/>
  <c r="P84" i="1"/>
  <c r="Q84" i="1"/>
  <c r="O85" i="1"/>
  <c r="P85" i="1"/>
  <c r="Q85" i="1"/>
  <c r="O86" i="1"/>
  <c r="Q86" i="1" s="1"/>
  <c r="P86" i="1"/>
  <c r="O87" i="1"/>
  <c r="P87" i="1"/>
  <c r="Q87" i="1"/>
  <c r="O88" i="1"/>
  <c r="P88" i="1"/>
  <c r="Q88" i="1"/>
  <c r="O89" i="1"/>
  <c r="Q89" i="1" s="1"/>
  <c r="P89" i="1"/>
  <c r="O90" i="1"/>
  <c r="P90" i="1"/>
  <c r="O91" i="1"/>
  <c r="P91" i="1"/>
  <c r="Q91" i="1"/>
  <c r="O92" i="1"/>
  <c r="P92" i="1"/>
  <c r="Q92" i="1"/>
  <c r="O93" i="1"/>
  <c r="P93" i="1"/>
  <c r="Q93" i="1"/>
  <c r="O94" i="1"/>
  <c r="P94" i="1"/>
  <c r="Q94" i="1" s="1"/>
  <c r="O95" i="1"/>
  <c r="P95" i="1"/>
  <c r="Q95" i="1" s="1"/>
  <c r="O96" i="1"/>
  <c r="P96" i="1"/>
  <c r="Q96" i="1"/>
  <c r="O97" i="1"/>
  <c r="P97" i="1"/>
  <c r="Q97" i="1" s="1"/>
  <c r="O98" i="1"/>
  <c r="P98" i="1"/>
  <c r="O99" i="1"/>
  <c r="P99" i="1"/>
  <c r="Q99" i="1"/>
  <c r="O100" i="1"/>
  <c r="P100" i="1"/>
  <c r="Q100" i="1" s="1"/>
  <c r="O101" i="1"/>
  <c r="P101" i="1"/>
  <c r="Q101" i="1"/>
  <c r="O102" i="1"/>
  <c r="P102" i="1"/>
  <c r="Q102" i="1"/>
  <c r="O103" i="1"/>
  <c r="Q103" i="1" s="1"/>
  <c r="P103" i="1"/>
  <c r="P2" i="1"/>
  <c r="O2" i="1"/>
  <c r="Q2" i="1" s="1"/>
  <c r="Q10" i="1" l="1"/>
  <c r="Q18" i="1"/>
  <c r="Q26" i="1"/>
  <c r="Q42" i="1"/>
  <c r="Q50" i="1"/>
  <c r="Q58" i="1"/>
  <c r="Q66" i="1"/>
  <c r="Q74" i="1"/>
  <c r="Q90" i="1"/>
  <c r="Q82" i="1"/>
  <c r="Q98" i="1"/>
  <c r="Q53" i="1"/>
</calcChain>
</file>

<file path=xl/sharedStrings.xml><?xml version="1.0" encoding="utf-8"?>
<sst xmlns="http://schemas.openxmlformats.org/spreadsheetml/2006/main" count="29" uniqueCount="29">
  <si>
    <t>Index</t>
  </si>
  <si>
    <t>Area</t>
  </si>
  <si>
    <t>Perimeter</t>
  </si>
  <si>
    <t>Approx_Vertices</t>
  </si>
  <si>
    <t>BoundingBox_X</t>
  </si>
  <si>
    <t>BoundingBox_Y</t>
  </si>
  <si>
    <t>BoundingBox_W</t>
  </si>
  <si>
    <t>BoundingBox_H</t>
  </si>
  <si>
    <t>Aspect_Ratio</t>
  </si>
  <si>
    <t>Centroid_X</t>
  </si>
  <si>
    <t>Centroid_Y</t>
  </si>
  <si>
    <t>Is_Convex</t>
  </si>
  <si>
    <t>ConvexHull_Points</t>
  </si>
  <si>
    <t>Hits</t>
  </si>
  <si>
    <t>Width_ratio</t>
  </si>
  <si>
    <t>Height_ratio</t>
  </si>
  <si>
    <t>Average_ratio</t>
  </si>
  <si>
    <t>Max_ratio</t>
  </si>
  <si>
    <t>Min_ratio</t>
  </si>
  <si>
    <t>Min of Average_ratio</t>
  </si>
  <si>
    <t>Max of Average_ratio</t>
  </si>
  <si>
    <t>Min of Min_ratio</t>
  </si>
  <si>
    <t>Max of Min_ratio2</t>
  </si>
  <si>
    <t>Min of Max_ratio</t>
  </si>
  <si>
    <t>Max of Max_ratio</t>
  </si>
  <si>
    <t>Row Labels</t>
  </si>
  <si>
    <t>Grand Total</t>
  </si>
  <si>
    <t>Average of BoundingBox_W</t>
  </si>
  <si>
    <t>Average of BoundingBox_H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</si>
</sst>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ge" refreshedDate="45776.909709375002" createdVersion="8" refreshedVersion="8" minRefreshableVersion="3" recordCount="101">
  <cacheSource type="worksheet">
    <worksheetSource ref="A1:S102" sheet="contour_data_000001"/>
  </cacheSource>
  <cacheFields count="21">
    <cacheField name="Index" numFmtId="0">
      <sharedItems containsSemiMixedTypes="0" containsString="0" containsNumber="1" containsInteger="1" minValue="0" maxValue="100"/>
    </cacheField>
    <cacheField name="Hits" numFmtId="0">
      <sharedItems containsSemiMixedTypes="0" containsString="0" containsNumber="1" containsInteger="1" minValue="0" maxValue="1" count="2">
        <n v="0"/>
        <n v="1"/>
      </sharedItems>
    </cacheField>
    <cacheField name="Area" numFmtId="0">
      <sharedItems containsSemiMixedTypes="0" containsString="0" containsNumber="1" minValue="2" maxValue="42748.5"/>
    </cacheField>
    <cacheField name="Perimeter" numFmtId="0">
      <sharedItems containsSemiMixedTypes="0" containsString="0" containsNumber="1" minValue="5.6568541526794398" maxValue="2610.55250740051"/>
    </cacheField>
    <cacheField name="Approx_Vertices" numFmtId="0">
      <sharedItems containsSemiMixedTypes="0" containsString="0" containsNumber="1" containsInteger="1" minValue="4" maxValue="21" count="17">
        <n v="4"/>
        <n v="9"/>
        <n v="10"/>
        <n v="6"/>
        <n v="13"/>
        <n v="7"/>
        <n v="11"/>
        <n v="12"/>
        <n v="14"/>
        <n v="15"/>
        <n v="8"/>
        <n v="16"/>
        <n v="17"/>
        <n v="5"/>
        <n v="20"/>
        <n v="18"/>
        <n v="21"/>
      </sharedItems>
      <fieldGroup par="19"/>
    </cacheField>
    <cacheField name="BoundingBox_X" numFmtId="0">
      <sharedItems containsSemiMixedTypes="0" containsString="0" containsNumber="1" containsInteger="1" minValue="15" maxValue="1110"/>
    </cacheField>
    <cacheField name="BoundingBox_Y" numFmtId="0">
      <sharedItems containsSemiMixedTypes="0" containsString="0" containsNumber="1" containsInteger="1" minValue="71" maxValue="826"/>
    </cacheField>
    <cacheField name="BoundingBox_W" numFmtId="0">
      <sharedItems containsSemiMixedTypes="0" containsString="0" containsNumber="1" containsInteger="1" minValue="3" maxValue="801"/>
    </cacheField>
    <cacheField name="BoundingBox_H" numFmtId="0">
      <sharedItems containsSemiMixedTypes="0" containsString="0" containsNumber="1" containsInteger="1" minValue="3" maxValue="205"/>
    </cacheField>
    <cacheField name="Aspect_Ratio" numFmtId="0">
      <sharedItems containsSemiMixedTypes="0" containsString="0" containsNumber="1" minValue="0.18" maxValue="6.21" count="63">
        <n v="1"/>
        <n v="1.61"/>
        <n v="0.25"/>
        <n v="1.1299999999999999"/>
        <n v="0.75"/>
        <n v="1.43"/>
        <n v="1.19"/>
        <n v="0.39"/>
        <n v="1.33"/>
        <n v="1.17"/>
        <n v="0.52"/>
        <n v="0.67"/>
        <n v="0.22"/>
        <n v="0.5"/>
        <n v="0.47"/>
        <n v="0.62"/>
        <n v="0.57999999999999996"/>
        <n v="0.6"/>
        <n v="0.68"/>
        <n v="0.59"/>
        <n v="0.73"/>
        <n v="1.1399999999999999"/>
        <n v="1.29"/>
        <n v="0.51"/>
        <n v="2.1800000000000002"/>
        <n v="0.46"/>
        <n v="0.66"/>
        <n v="0.86"/>
        <n v="1.37"/>
        <n v="2.38"/>
        <n v="0.97"/>
        <n v="0.49"/>
        <n v="0.64"/>
        <n v="0.89"/>
        <n v="0.44"/>
        <n v="0.18"/>
        <n v="1.18"/>
        <n v="1.07"/>
        <n v="1.1100000000000001"/>
        <n v="1.1000000000000001"/>
        <n v="0.96"/>
        <n v="1.0900000000000001"/>
        <n v="2.4700000000000002"/>
        <n v="2.4"/>
        <n v="1.2"/>
        <n v="6.21"/>
        <n v="0.8"/>
        <n v="0.9"/>
        <n v="1.39"/>
        <n v="1.35"/>
        <n v="2.33"/>
        <n v="2.25"/>
        <n v="0.93"/>
        <n v="4"/>
        <n v="1.5"/>
        <n v="1.06"/>
        <n v="0.81"/>
        <n v="1.25"/>
        <n v="0.92"/>
        <n v="1.31"/>
        <n v="0.94"/>
        <n v="0.48"/>
        <n v="2.2000000000000002"/>
      </sharedItems>
      <fieldGroup par="20"/>
    </cacheField>
    <cacheField name="Centroid_X" numFmtId="0">
      <sharedItems containsSemiMixedTypes="0" containsString="0" containsNumber="1" containsInteger="1" minValue="43" maxValue="1111"/>
    </cacheField>
    <cacheField name="Centroid_Y" numFmtId="0">
      <sharedItems containsSemiMixedTypes="0" containsString="0" containsNumber="1" containsInteger="1" minValue="75" maxValue="827"/>
    </cacheField>
    <cacheField name="Is_Convex" numFmtId="0">
      <sharedItems containsSemiMixedTypes="0" containsString="0" containsNumber="1" containsInteger="1" minValue="0" maxValue="1" count="2">
        <n v="1"/>
        <n v="0"/>
      </sharedItems>
    </cacheField>
    <cacheField name="ConvexHull_Points" numFmtId="0">
      <sharedItems containsSemiMixedTypes="0" containsString="0" containsNumber="1" containsInteger="1" minValue="4" maxValue="54"/>
    </cacheField>
    <cacheField name="Width_ratio" numFmtId="0">
      <sharedItems containsSemiMixedTypes="0" containsString="0" containsNumber="1" minValue="2.8037383177570093E-2" maxValue="7.4859813084112146"/>
    </cacheField>
    <cacheField name="Height_ratio" numFmtId="0">
      <sharedItems containsSemiMixedTypes="0" containsString="0" containsNumber="1" minValue="2.7777777777777776E-2" maxValue="1.8981481481481481"/>
    </cacheField>
    <cacheField name="Average_ratio" numFmtId="0">
      <sharedItems containsSemiMixedTypes="0" containsString="0" containsNumber="1" minValue="2.7907580477673936E-2" maxValue="4.3402128764278292"/>
    </cacheField>
    <cacheField name="Min_ratio" numFmtId="0">
      <sharedItems containsSemiMixedTypes="0" containsString="0" containsNumber="1" minValue="2.7777777777777776E-2" maxValue="1.4444444444444444"/>
    </cacheField>
    <cacheField name="Max_ratio" numFmtId="0">
      <sharedItems containsSemiMixedTypes="0" containsString="0" containsNumber="1" minValue="2.8037383177570093E-2" maxValue="7.4859813084112146"/>
    </cacheField>
    <cacheField name="Approx_Vertices2" numFmtId="0" databaseField="0">
      <fieldGroup base="4">
        <discretePr count="17">
          <x v="0"/>
          <x v="0"/>
          <x v="0"/>
          <x v="0"/>
          <x v="1"/>
          <x v="0"/>
          <x v="1"/>
          <x v="1"/>
          <x v="1"/>
          <x v="1"/>
          <x v="0"/>
          <x v="1"/>
          <x v="1"/>
          <x v="0"/>
          <x v="1"/>
          <x v="1"/>
          <x v="1"/>
        </discretePr>
        <groupItems count="2">
          <s v="Group1"/>
          <s v="Group2"/>
        </groupItems>
      </fieldGroup>
    </cacheField>
    <cacheField name="Aspect_Ratio2" numFmtId="0" databaseField="0">
      <fieldGroup base="9">
        <discretePr count="63">
          <x v="25"/>
          <x v="25"/>
          <x v="0"/>
          <x v="25"/>
          <x v="25"/>
          <x v="25"/>
          <x v="25"/>
          <x v="1"/>
          <x v="25"/>
          <x v="25"/>
          <x v="2"/>
          <x v="25"/>
          <x v="3"/>
          <x v="4"/>
          <x v="5"/>
          <x v="6"/>
          <x v="7"/>
          <x v="8"/>
          <x v="25"/>
          <x v="9"/>
          <x v="25"/>
          <x v="25"/>
          <x v="25"/>
          <x v="10"/>
          <x v="25"/>
          <x v="11"/>
          <x v="25"/>
          <x v="25"/>
          <x v="25"/>
          <x v="12"/>
          <x v="25"/>
          <x v="13"/>
          <x v="14"/>
          <x v="25"/>
          <x v="15"/>
          <x v="16"/>
          <x v="25"/>
          <x v="25"/>
          <x v="25"/>
          <x v="25"/>
          <x v="25"/>
          <x v="25"/>
          <x v="17"/>
          <x v="18"/>
          <x v="25"/>
          <x v="19"/>
          <x v="25"/>
          <x v="25"/>
          <x v="25"/>
          <x v="25"/>
          <x v="20"/>
          <x v="21"/>
          <x v="25"/>
          <x v="22"/>
          <x v="25"/>
          <x v="25"/>
          <x v="25"/>
          <x v="25"/>
          <x v="25"/>
          <x v="25"/>
          <x v="25"/>
          <x v="23"/>
          <x v="24"/>
        </discretePr>
        <groupItems count="26">
          <n v="0.25"/>
          <n v="0.39"/>
          <n v="0.52"/>
          <n v="0.22"/>
          <n v="0.5"/>
          <n v="0.47"/>
          <n v="0.62"/>
          <n v="0.57999999999999996"/>
          <n v="0.6"/>
          <n v="0.59"/>
          <n v="0.51"/>
          <n v="0.46"/>
          <n v="2.38"/>
          <n v="0.49"/>
          <n v="0.64"/>
          <n v="0.44"/>
          <n v="0.18"/>
          <n v="2.4700000000000002"/>
          <n v="2.4"/>
          <n v="6.21"/>
          <n v="2.33"/>
          <n v="2.25"/>
          <n v="4"/>
          <n v="0.48"/>
          <n v="2.200000000000000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0"/>
    <x v="0"/>
    <n v="2"/>
    <n v="5.6568541526794398"/>
    <x v="0"/>
    <n v="256"/>
    <n v="826"/>
    <n v="3"/>
    <n v="3"/>
    <x v="0"/>
    <n v="257"/>
    <n v="827"/>
    <x v="0"/>
    <n v="4"/>
    <n v="2.8037383177570093E-2"/>
    <n v="2.7777777777777776E-2"/>
    <n v="2.7907580477673936E-2"/>
    <n v="2.7777777777777776E-2"/>
    <n v="2.8037383177570093E-2"/>
  </r>
  <r>
    <n v="1"/>
    <x v="0"/>
    <n v="278"/>
    <n v="128.71067690849301"/>
    <x v="1"/>
    <n v="107"/>
    <n v="757"/>
    <n v="50"/>
    <n v="31"/>
    <x v="1"/>
    <n v="127"/>
    <n v="772"/>
    <x v="1"/>
    <n v="15"/>
    <n v="0.46728971962616822"/>
    <n v="0.28703703703703703"/>
    <n v="0.37716337833160263"/>
    <n v="0.28703703703703703"/>
    <n v="0.46728971962616822"/>
  </r>
  <r>
    <n v="2"/>
    <x v="0"/>
    <n v="213.5"/>
    <n v="108.526911377906"/>
    <x v="1"/>
    <n v="185"/>
    <n v="702"/>
    <n v="12"/>
    <n v="48"/>
    <x v="2"/>
    <n v="190"/>
    <n v="728"/>
    <x v="1"/>
    <n v="13"/>
    <n v="0.11214953271028037"/>
    <n v="0.44444444444444442"/>
    <n v="0.2782969885773624"/>
    <n v="0.11214953271028037"/>
    <n v="0.44444444444444442"/>
  </r>
  <r>
    <n v="3"/>
    <x v="0"/>
    <n v="172"/>
    <n v="100.36753046512599"/>
    <x v="2"/>
    <n v="97"/>
    <n v="676"/>
    <n v="35"/>
    <n v="31"/>
    <x v="3"/>
    <n v="115"/>
    <n v="689"/>
    <x v="1"/>
    <n v="11"/>
    <n v="0.32710280373831774"/>
    <n v="0.28703703703703703"/>
    <n v="0.30706992038767739"/>
    <n v="0.28703703703703703"/>
    <n v="0.32710280373831774"/>
  </r>
  <r>
    <n v="4"/>
    <x v="0"/>
    <n v="4"/>
    <n v="7.6568541526794398"/>
    <x v="3"/>
    <n v="829"/>
    <n v="671"/>
    <n v="3"/>
    <n v="4"/>
    <x v="4"/>
    <n v="830"/>
    <n v="672"/>
    <x v="0"/>
    <n v="6"/>
    <n v="2.8037383177570093E-2"/>
    <n v="3.7037037037037035E-2"/>
    <n v="3.2537210107303566E-2"/>
    <n v="2.8037383177570093E-2"/>
    <n v="3.7037037037037035E-2"/>
  </r>
  <r>
    <n v="5"/>
    <x v="0"/>
    <n v="2"/>
    <n v="5.6568541526794398"/>
    <x v="0"/>
    <n v="828"/>
    <n v="670"/>
    <n v="3"/>
    <n v="3"/>
    <x v="0"/>
    <n v="829"/>
    <n v="671"/>
    <x v="0"/>
    <n v="4"/>
    <n v="2.8037383177570093E-2"/>
    <n v="2.7777777777777776E-2"/>
    <n v="2.7907580477673936E-2"/>
    <n v="2.7777777777777776E-2"/>
    <n v="2.8037383177570093E-2"/>
  </r>
  <r>
    <n v="6"/>
    <x v="0"/>
    <n v="5.5"/>
    <n v="9.0710676908493006"/>
    <x v="3"/>
    <n v="827"/>
    <n v="667"/>
    <n v="4"/>
    <n v="4"/>
    <x v="0"/>
    <n v="828"/>
    <n v="668"/>
    <x v="0"/>
    <n v="6"/>
    <n v="3.7383177570093455E-2"/>
    <n v="3.7037037037037035E-2"/>
    <n v="3.7210107303565249E-2"/>
    <n v="3.7037037037037035E-2"/>
    <n v="3.7383177570093455E-2"/>
  </r>
  <r>
    <n v="7"/>
    <x v="0"/>
    <n v="33.5"/>
    <n v="24.727921843528701"/>
    <x v="4"/>
    <n v="858"/>
    <n v="659"/>
    <n v="10"/>
    <n v="7"/>
    <x v="5"/>
    <n v="861"/>
    <n v="661"/>
    <x v="1"/>
    <n v="9"/>
    <n v="9.3457943925233641E-2"/>
    <n v="6.4814814814814811E-2"/>
    <n v="7.9136379370024226E-2"/>
    <n v="6.4814814814814811E-2"/>
    <n v="9.3457943925233641E-2"/>
  </r>
  <r>
    <n v="8"/>
    <x v="0"/>
    <n v="182"/>
    <n v="89.396968245506201"/>
    <x v="2"/>
    <n v="37"/>
    <n v="658"/>
    <n v="31"/>
    <n v="26"/>
    <x v="6"/>
    <n v="50"/>
    <n v="670"/>
    <x v="1"/>
    <n v="14"/>
    <n v="0.28971962616822428"/>
    <n v="0.24074074074074073"/>
    <n v="0.26523018345448252"/>
    <n v="0.24074074074074073"/>
    <n v="0.28971962616822428"/>
  </r>
  <r>
    <n v="9"/>
    <x v="0"/>
    <n v="67.5"/>
    <n v="40.727921843528698"/>
    <x v="4"/>
    <n v="796"/>
    <n v="650"/>
    <n v="7"/>
    <n v="18"/>
    <x v="7"/>
    <n v="798"/>
    <n v="659"/>
    <x v="1"/>
    <n v="11"/>
    <n v="6.5420560747663545E-2"/>
    <n v="0.16666666666666666"/>
    <n v="0.11604361370716509"/>
    <n v="6.5420560747663545E-2"/>
    <n v="0.16666666666666666"/>
  </r>
  <r>
    <n v="10"/>
    <x v="0"/>
    <n v="4"/>
    <n v="7.6568541526794398"/>
    <x v="3"/>
    <n v="931"/>
    <n v="648"/>
    <n v="4"/>
    <n v="3"/>
    <x v="8"/>
    <n v="932"/>
    <n v="649"/>
    <x v="0"/>
    <n v="6"/>
    <n v="3.7383177570093455E-2"/>
    <n v="2.7777777777777776E-2"/>
    <n v="3.2580477673935612E-2"/>
    <n v="2.7777777777777776E-2"/>
    <n v="3.7383177570093455E-2"/>
  </r>
  <r>
    <n v="11"/>
    <x v="0"/>
    <n v="22.5"/>
    <n v="17.899494647979701"/>
    <x v="5"/>
    <n v="172"/>
    <n v="640"/>
    <n v="7"/>
    <n v="6"/>
    <x v="9"/>
    <n v="174"/>
    <n v="642"/>
    <x v="0"/>
    <n v="7"/>
    <n v="6.5420560747663545E-2"/>
    <n v="5.5555555555555552E-2"/>
    <n v="6.0488058151609549E-2"/>
    <n v="5.5555555555555552E-2"/>
    <n v="6.5420560747663545E-2"/>
  </r>
  <r>
    <n v="12"/>
    <x v="0"/>
    <n v="141.5"/>
    <n v="51.213202953338602"/>
    <x v="2"/>
    <n v="916"/>
    <n v="631"/>
    <n v="11"/>
    <n v="21"/>
    <x v="10"/>
    <n v="920"/>
    <n v="641"/>
    <x v="1"/>
    <n v="12"/>
    <n v="0.10280373831775701"/>
    <n v="0.19444444444444445"/>
    <n v="0.14862409138110072"/>
    <n v="0.10280373831775701"/>
    <n v="0.19444444444444445"/>
  </r>
  <r>
    <n v="13"/>
    <x v="0"/>
    <n v="9"/>
    <n v="12.485281229019099"/>
    <x v="5"/>
    <n v="507"/>
    <n v="631"/>
    <n v="4"/>
    <n v="6"/>
    <x v="11"/>
    <n v="508"/>
    <n v="633"/>
    <x v="1"/>
    <n v="6"/>
    <n v="3.7383177570093455E-2"/>
    <n v="5.5555555555555552E-2"/>
    <n v="4.6469366562824507E-2"/>
    <n v="3.7383177570093455E-2"/>
    <n v="5.5555555555555552E-2"/>
  </r>
  <r>
    <n v="14"/>
    <x v="0"/>
    <n v="455"/>
    <n v="129.45584368705701"/>
    <x v="6"/>
    <n v="554"/>
    <n v="631"/>
    <n v="13"/>
    <n v="58"/>
    <x v="12"/>
    <n v="559"/>
    <n v="659"/>
    <x v="1"/>
    <n v="12"/>
    <n v="0.12149532710280374"/>
    <n v="0.53703703703703709"/>
    <n v="0.32926618206992042"/>
    <n v="0.12149532710280374"/>
    <n v="0.53703703703703709"/>
  </r>
  <r>
    <n v="15"/>
    <x v="0"/>
    <n v="11.5"/>
    <n v="13.071067690849301"/>
    <x v="5"/>
    <n v="915"/>
    <n v="625"/>
    <n v="4"/>
    <n v="6"/>
    <x v="11"/>
    <n v="916"/>
    <n v="627"/>
    <x v="0"/>
    <n v="7"/>
    <n v="3.7383177570093455E-2"/>
    <n v="5.5555555555555552E-2"/>
    <n v="4.6469366562824507E-2"/>
    <n v="3.7383177570093455E-2"/>
    <n v="5.5555555555555552E-2"/>
  </r>
  <r>
    <n v="16"/>
    <x v="0"/>
    <n v="10621.5"/>
    <n v="676.05591094493798"/>
    <x v="3"/>
    <n v="119"/>
    <n v="620"/>
    <n v="137"/>
    <n v="205"/>
    <x v="11"/>
    <n v="203"/>
    <n v="734"/>
    <x v="1"/>
    <n v="17"/>
    <n v="1.280373831775701"/>
    <n v="1.8981481481481481"/>
    <n v="1.5892609899619246"/>
    <n v="1.280373831775701"/>
    <n v="1.8981481481481481"/>
  </r>
  <r>
    <n v="17"/>
    <x v="0"/>
    <n v="2054.5"/>
    <n v="462.267025828361"/>
    <x v="7"/>
    <n v="789"/>
    <n v="620"/>
    <n v="51"/>
    <n v="103"/>
    <x v="13"/>
    <n v="813"/>
    <n v="670"/>
    <x v="1"/>
    <n v="17"/>
    <n v="0.47663551401869159"/>
    <n v="0.95370370370370372"/>
    <n v="0.71516960886119763"/>
    <n v="0.47663551401869159"/>
    <n v="0.95370370370370372"/>
  </r>
  <r>
    <n v="18"/>
    <x v="0"/>
    <n v="1601"/>
    <n v="403.96550989151001"/>
    <x v="8"/>
    <n v="847"/>
    <n v="614"/>
    <n v="48"/>
    <n v="103"/>
    <x v="14"/>
    <n v="864"/>
    <n v="663"/>
    <x v="1"/>
    <n v="20"/>
    <n v="0.44859813084112149"/>
    <n v="0.95370370370370372"/>
    <n v="0.70115091727241263"/>
    <n v="0.44859813084112149"/>
    <n v="0.95370370370370372"/>
  </r>
  <r>
    <n v="19"/>
    <x v="0"/>
    <n v="1623"/>
    <n v="346.10764515399899"/>
    <x v="9"/>
    <n v="901"/>
    <n v="611"/>
    <n v="58"/>
    <n v="93"/>
    <x v="15"/>
    <n v="923"/>
    <n v="654"/>
    <x v="1"/>
    <n v="17"/>
    <n v="0.54205607476635509"/>
    <n v="0.86111111111111116"/>
    <n v="0.70158359293873307"/>
    <n v="0.54205607476635509"/>
    <n v="0.86111111111111116"/>
  </r>
  <r>
    <n v="20"/>
    <x v="0"/>
    <n v="1813"/>
    <n v="520.93607246875695"/>
    <x v="10"/>
    <n v="578"/>
    <n v="611"/>
    <n v="52"/>
    <n v="90"/>
    <x v="16"/>
    <n v="604"/>
    <n v="654"/>
    <x v="1"/>
    <n v="16"/>
    <n v="0.48598130841121495"/>
    <n v="0.83333333333333337"/>
    <n v="0.65965732087227413"/>
    <n v="0.48598130841121495"/>
    <n v="0.83333333333333337"/>
  </r>
  <r>
    <n v="21"/>
    <x v="0"/>
    <n v="1493.5"/>
    <n v="185.58073389530099"/>
    <x v="5"/>
    <n v="953"/>
    <n v="601"/>
    <n v="43"/>
    <n v="72"/>
    <x v="17"/>
    <n v="975"/>
    <n v="635"/>
    <x v="1"/>
    <n v="20"/>
    <n v="0.40186915887850466"/>
    <n v="0.66666666666666663"/>
    <n v="0.53426791277258567"/>
    <n v="0.40186915887850466"/>
    <n v="0.66666666666666663"/>
  </r>
  <r>
    <n v="22"/>
    <x v="0"/>
    <n v="9787"/>
    <n v="628.38181161880402"/>
    <x v="3"/>
    <n v="15"/>
    <n v="595"/>
    <n v="172"/>
    <n v="147"/>
    <x v="9"/>
    <n v="116"/>
    <n v="676"/>
    <x v="1"/>
    <n v="14"/>
    <n v="1.6074766355140186"/>
    <n v="1.3611111111111112"/>
    <n v="1.484293873312565"/>
    <n v="1.3611111111111112"/>
    <n v="1.6074766355140186"/>
  </r>
  <r>
    <n v="23"/>
    <x v="0"/>
    <n v="3060.5"/>
    <n v="244.69343101978299"/>
    <x v="1"/>
    <n v="943"/>
    <n v="593"/>
    <n v="61"/>
    <n v="90"/>
    <x v="18"/>
    <n v="975"/>
    <n v="635"/>
    <x v="1"/>
    <n v="20"/>
    <n v="0.57009345794392519"/>
    <n v="0.83333333333333337"/>
    <n v="0.70171339563862922"/>
    <n v="0.57009345794392519"/>
    <n v="0.83333333333333337"/>
  </r>
  <r>
    <n v="24"/>
    <x v="0"/>
    <n v="1364.5"/>
    <n v="360.91882741451201"/>
    <x v="11"/>
    <n v="496"/>
    <n v="592"/>
    <n v="54"/>
    <n v="91"/>
    <x v="19"/>
    <n v="517"/>
    <n v="637"/>
    <x v="1"/>
    <n v="18"/>
    <n v="0.50467289719626163"/>
    <n v="0.84259259259259256"/>
    <n v="0.67363274489442704"/>
    <n v="0.50467289719626163"/>
    <n v="0.84259259259259256"/>
  </r>
  <r>
    <n v="25"/>
    <x v="0"/>
    <n v="1531"/>
    <n v="412.98484313488001"/>
    <x v="7"/>
    <n v="438"/>
    <n v="585"/>
    <n v="62"/>
    <n v="85"/>
    <x v="20"/>
    <n v="465"/>
    <n v="626"/>
    <x v="1"/>
    <n v="21"/>
    <n v="0.57943925233644855"/>
    <n v="0.78703703703703709"/>
    <n v="0.68323814468674282"/>
    <n v="0.57943925233644855"/>
    <n v="0.78703703703703709"/>
  </r>
  <r>
    <n v="26"/>
    <x v="1"/>
    <n v="5336.5"/>
    <n v="686.87423384189594"/>
    <x v="12"/>
    <n v="652"/>
    <n v="582"/>
    <n v="121"/>
    <n v="106"/>
    <x v="21"/>
    <n v="711"/>
    <n v="635"/>
    <x v="1"/>
    <n v="20"/>
    <n v="1.1308411214953271"/>
    <n v="0.98148148148148151"/>
    <n v="1.0561613014884044"/>
    <n v="0.98148148148148151"/>
    <n v="1.1308411214953271"/>
  </r>
  <r>
    <n v="27"/>
    <x v="0"/>
    <n v="352.5"/>
    <n v="109.78174483776"/>
    <x v="6"/>
    <n v="547"/>
    <n v="581"/>
    <n v="36"/>
    <n v="28"/>
    <x v="22"/>
    <n v="565"/>
    <n v="594"/>
    <x v="1"/>
    <n v="15"/>
    <n v="0.3364485981308411"/>
    <n v="0.25925925925925924"/>
    <n v="0.29785392869505017"/>
    <n v="0.25925925925925924"/>
    <n v="0.3364485981308411"/>
  </r>
  <r>
    <n v="28"/>
    <x v="0"/>
    <n v="8448.5"/>
    <n v="381.71276819705901"/>
    <x v="3"/>
    <n v="646"/>
    <n v="576"/>
    <n v="136"/>
    <n v="120"/>
    <x v="3"/>
    <n v="711"/>
    <n v="635"/>
    <x v="1"/>
    <n v="21"/>
    <n v="1.2710280373831775"/>
    <n v="1.1111111111111112"/>
    <n v="1.1910695742471442"/>
    <n v="1.1111111111111112"/>
    <n v="1.2710280373831775"/>
  </r>
  <r>
    <n v="29"/>
    <x v="0"/>
    <n v="2"/>
    <n v="5.6568541526794398"/>
    <x v="0"/>
    <n v="523"/>
    <n v="532"/>
    <n v="3"/>
    <n v="3"/>
    <x v="0"/>
    <n v="524"/>
    <n v="533"/>
    <x v="0"/>
    <n v="4"/>
    <n v="2.8037383177570093E-2"/>
    <n v="2.7777777777777776E-2"/>
    <n v="2.7907580477673936E-2"/>
    <n v="2.7777777777777776E-2"/>
    <n v="2.8037383177570093E-2"/>
  </r>
  <r>
    <n v="30"/>
    <x v="0"/>
    <n v="713.5"/>
    <n v="186.75230693817099"/>
    <x v="1"/>
    <n v="341"/>
    <n v="515"/>
    <n v="39"/>
    <n v="76"/>
    <x v="23"/>
    <n v="365"/>
    <n v="554"/>
    <x v="1"/>
    <n v="21"/>
    <n v="0.3644859813084112"/>
    <n v="0.70370370370370372"/>
    <n v="0.53409484250605743"/>
    <n v="0.3644859813084112"/>
    <n v="0.70370370370370372"/>
  </r>
  <r>
    <n v="31"/>
    <x v="0"/>
    <n v="949.5"/>
    <n v="378.57568168640103"/>
    <x v="13"/>
    <n v="515"/>
    <n v="512"/>
    <n v="159"/>
    <n v="73"/>
    <x v="24"/>
    <n v="593"/>
    <n v="550"/>
    <x v="1"/>
    <n v="17"/>
    <n v="1.485981308411215"/>
    <n v="0.67592592592592593"/>
    <n v="1.0809536171685705"/>
    <n v="0.67592592592592593"/>
    <n v="1.485981308411215"/>
  </r>
  <r>
    <n v="32"/>
    <x v="1"/>
    <n v="1144"/>
    <n v="465.24472820758803"/>
    <x v="14"/>
    <n v="477"/>
    <n v="509"/>
    <n v="87"/>
    <n v="54"/>
    <x v="1"/>
    <n v="519"/>
    <n v="534"/>
    <x v="1"/>
    <n v="18"/>
    <n v="0.81308411214953269"/>
    <n v="0.5"/>
    <n v="0.65654205607476634"/>
    <n v="0.5"/>
    <n v="0.81308411214953269"/>
  </r>
  <r>
    <n v="33"/>
    <x v="0"/>
    <n v="544.5"/>
    <n v="170.26702535152401"/>
    <x v="1"/>
    <n v="301"/>
    <n v="503"/>
    <n v="33"/>
    <n v="72"/>
    <x v="25"/>
    <n v="312"/>
    <n v="536"/>
    <x v="1"/>
    <n v="15"/>
    <n v="0.30841121495327101"/>
    <n v="0.66666666666666663"/>
    <n v="0.48753894080996885"/>
    <n v="0.30841121495327101"/>
    <n v="0.66666666666666663"/>
  </r>
  <r>
    <n v="34"/>
    <x v="0"/>
    <n v="398.5"/>
    <n v="139.78174471855101"/>
    <x v="7"/>
    <n v="249"/>
    <n v="502"/>
    <n v="31"/>
    <n v="50"/>
    <x v="15"/>
    <n v="268"/>
    <n v="524"/>
    <x v="1"/>
    <n v="17"/>
    <n v="0.28971962616822428"/>
    <n v="0.46296296296296297"/>
    <n v="0.37634129456559362"/>
    <n v="0.28971962616822428"/>
    <n v="0.46296296296296297"/>
  </r>
  <r>
    <n v="35"/>
    <x v="0"/>
    <n v="2973.5"/>
    <n v="238.20815086364701"/>
    <x v="6"/>
    <n v="311"/>
    <n v="501"/>
    <n v="58"/>
    <n v="88"/>
    <x v="26"/>
    <n v="339"/>
    <n v="544"/>
    <x v="1"/>
    <n v="28"/>
    <n v="0.54205607476635509"/>
    <n v="0.81481481481481477"/>
    <n v="0.67843544479058493"/>
    <n v="0.54205607476635509"/>
    <n v="0.81481481481481477"/>
  </r>
  <r>
    <n v="36"/>
    <x v="0"/>
    <n v="7210.5"/>
    <n v="323.80613052845001"/>
    <x v="4"/>
    <n v="295"/>
    <n v="492"/>
    <n v="91"/>
    <n v="106"/>
    <x v="27"/>
    <n v="339"/>
    <n v="544"/>
    <x v="1"/>
    <n v="36"/>
    <n v="0.85046728971962615"/>
    <n v="0.98148148148148151"/>
    <n v="0.91597438560055378"/>
    <n v="0.85046728971962615"/>
    <n v="0.98148148148148151"/>
  </r>
  <r>
    <n v="37"/>
    <x v="1"/>
    <n v="1188"/>
    <n v="475.61225795745798"/>
    <x v="15"/>
    <n v="838"/>
    <n v="483"/>
    <n v="93"/>
    <n v="68"/>
    <x v="28"/>
    <n v="883"/>
    <n v="514"/>
    <x v="1"/>
    <n v="17"/>
    <n v="0.86915887850467288"/>
    <n v="0.62962962962962965"/>
    <n v="0.74939425406715121"/>
    <n v="0.62962962962962965"/>
    <n v="0.86915887850467288"/>
  </r>
  <r>
    <n v="38"/>
    <x v="0"/>
    <n v="127.5"/>
    <n v="71.698484301567007"/>
    <x v="7"/>
    <n v="267"/>
    <n v="471"/>
    <n v="31"/>
    <n v="13"/>
    <x v="29"/>
    <n v="282"/>
    <n v="476"/>
    <x v="1"/>
    <n v="10"/>
    <n v="0.28971962616822428"/>
    <n v="0.12037037037037036"/>
    <n v="0.20504499826929731"/>
    <n v="0.12037037037037036"/>
    <n v="0.28971962616822428"/>
  </r>
  <r>
    <n v="39"/>
    <x v="0"/>
    <n v="112.5"/>
    <n v="60.870057344436603"/>
    <x v="2"/>
    <n v="142"/>
    <n v="464"/>
    <n v="12"/>
    <n v="26"/>
    <x v="25"/>
    <n v="149"/>
    <n v="476"/>
    <x v="1"/>
    <n v="12"/>
    <n v="0.11214953271028037"/>
    <n v="0.24074074074074073"/>
    <n v="0.17644513672551054"/>
    <n v="0.11214953271028037"/>
    <n v="0.24074074074074073"/>
  </r>
  <r>
    <n v="40"/>
    <x v="0"/>
    <n v="2665"/>
    <n v="470.073155045509"/>
    <x v="9"/>
    <n v="216"/>
    <n v="463"/>
    <n v="96"/>
    <n v="99"/>
    <x v="30"/>
    <n v="265"/>
    <n v="513"/>
    <x v="1"/>
    <n v="18"/>
    <n v="0.89719626168224298"/>
    <n v="0.91666666666666663"/>
    <n v="0.9069314641744548"/>
    <n v="0.89719626168224298"/>
    <n v="0.91666666666666663"/>
  </r>
  <r>
    <n v="41"/>
    <x v="0"/>
    <n v="399"/>
    <n v="178.509666204452"/>
    <x v="1"/>
    <n v="178"/>
    <n v="456"/>
    <n v="36"/>
    <n v="74"/>
    <x v="31"/>
    <n v="195"/>
    <n v="492"/>
    <x v="1"/>
    <n v="13"/>
    <n v="0.3364485981308411"/>
    <n v="0.68518518518518523"/>
    <n v="0.51081689165801314"/>
    <n v="0.3364485981308411"/>
    <n v="0.68518518518518523"/>
  </r>
  <r>
    <n v="42"/>
    <x v="0"/>
    <n v="1698.5"/>
    <n v="299.17871284484801"/>
    <x v="2"/>
    <n v="163"/>
    <n v="448"/>
    <n v="61"/>
    <n v="95"/>
    <x v="32"/>
    <n v="195"/>
    <n v="493"/>
    <x v="1"/>
    <n v="14"/>
    <n v="0.57009345794392519"/>
    <n v="0.87962962962962965"/>
    <n v="0.72486154378677736"/>
    <n v="0.57009345794392519"/>
    <n v="0.87962962962962965"/>
  </r>
  <r>
    <n v="43"/>
    <x v="0"/>
    <n v="1747"/>
    <n v="377.84776055812802"/>
    <x v="11"/>
    <n v="106"/>
    <n v="425"/>
    <n v="75"/>
    <n v="84"/>
    <x v="33"/>
    <n v="144"/>
    <n v="467"/>
    <x v="1"/>
    <n v="20"/>
    <n v="0.7009345794392523"/>
    <n v="0.77777777777777779"/>
    <n v="0.73935617860851499"/>
    <n v="0.7009345794392523"/>
    <n v="0.77777777777777779"/>
  </r>
  <r>
    <n v="44"/>
    <x v="0"/>
    <n v="24.5"/>
    <n v="19.899494767189001"/>
    <x v="8"/>
    <n v="420"/>
    <n v="414"/>
    <n v="7"/>
    <n v="7"/>
    <x v="0"/>
    <n v="422"/>
    <n v="416"/>
    <x v="1"/>
    <n v="9"/>
    <n v="6.5420560747663545E-2"/>
    <n v="6.4814814814814811E-2"/>
    <n v="6.5117687781239178E-2"/>
    <n v="6.4814814814814811E-2"/>
    <n v="6.5420560747663545E-2"/>
  </r>
  <r>
    <n v="45"/>
    <x v="0"/>
    <n v="19.5"/>
    <n v="20.242640614509501"/>
    <x v="1"/>
    <n v="1110"/>
    <n v="413"/>
    <n v="4"/>
    <n v="9"/>
    <x v="34"/>
    <n v="1111"/>
    <n v="417"/>
    <x v="1"/>
    <n v="7"/>
    <n v="3.7383177570093455E-2"/>
    <n v="8.3333333333333329E-2"/>
    <n v="6.0358255451713388E-2"/>
    <n v="3.7383177570093455E-2"/>
    <n v="8.3333333333333329E-2"/>
  </r>
  <r>
    <n v="46"/>
    <x v="0"/>
    <n v="91.5"/>
    <n v="59.071067690849297"/>
    <x v="1"/>
    <n v="42"/>
    <n v="387"/>
    <n v="5"/>
    <n v="28"/>
    <x v="35"/>
    <n v="43"/>
    <n v="399"/>
    <x v="1"/>
    <n v="9"/>
    <n v="4.6728971962616821E-2"/>
    <n v="0.25925925925925924"/>
    <n v="0.15299411561093804"/>
    <n v="4.6728971962616821E-2"/>
    <n v="0.25925925925925924"/>
  </r>
  <r>
    <n v="47"/>
    <x v="0"/>
    <n v="203.5"/>
    <n v="55.355337977409299"/>
    <x v="7"/>
    <n v="521"/>
    <n v="381"/>
    <n v="20"/>
    <n v="17"/>
    <x v="36"/>
    <n v="530"/>
    <n v="388"/>
    <x v="1"/>
    <n v="14"/>
    <n v="0.18691588785046728"/>
    <n v="0.15740740740740741"/>
    <n v="0.17216164762893735"/>
    <n v="0.15740740740740741"/>
    <n v="0.18691588785046728"/>
  </r>
  <r>
    <n v="48"/>
    <x v="0"/>
    <n v="200"/>
    <n v="54.769551873207"/>
    <x v="2"/>
    <n v="885"/>
    <n v="378"/>
    <n v="20"/>
    <n v="17"/>
    <x v="36"/>
    <n v="894"/>
    <n v="386"/>
    <x v="1"/>
    <n v="15"/>
    <n v="0.18691588785046728"/>
    <n v="0.15740740740740741"/>
    <n v="0.17216164762893735"/>
    <n v="0.15740740740740741"/>
    <n v="0.18691588785046728"/>
  </r>
  <r>
    <n v="49"/>
    <x v="0"/>
    <n v="607"/>
    <n v="92.426405668258596"/>
    <x v="6"/>
    <n v="516"/>
    <n v="376"/>
    <n v="29"/>
    <n v="27"/>
    <x v="37"/>
    <n v="530"/>
    <n v="388"/>
    <x v="1"/>
    <n v="18"/>
    <n v="0.27102803738317754"/>
    <n v="0.25"/>
    <n v="0.26051401869158874"/>
    <n v="0.25"/>
    <n v="0.27102803738317754"/>
  </r>
  <r>
    <n v="50"/>
    <x v="0"/>
    <n v="596.5"/>
    <n v="93.497473955154405"/>
    <x v="9"/>
    <n v="880"/>
    <n v="373"/>
    <n v="30"/>
    <n v="27"/>
    <x v="38"/>
    <n v="894"/>
    <n v="386"/>
    <x v="1"/>
    <n v="21"/>
    <n v="0.28037383177570091"/>
    <n v="0.25"/>
    <n v="0.26518691588785048"/>
    <n v="0.25"/>
    <n v="0.28037383177570091"/>
  </r>
  <r>
    <n v="51"/>
    <x v="0"/>
    <n v="633.5"/>
    <n v="95.497474193572998"/>
    <x v="10"/>
    <n v="558"/>
    <n v="359"/>
    <n v="31"/>
    <n v="29"/>
    <x v="37"/>
    <n v="572"/>
    <n v="372"/>
    <x v="1"/>
    <n v="18"/>
    <n v="0.28971962616822428"/>
    <n v="0.26851851851851855"/>
    <n v="0.27911907234337141"/>
    <n v="0.26851851851851855"/>
    <n v="0.28971962616822428"/>
  </r>
  <r>
    <n v="52"/>
    <x v="0"/>
    <n v="642.5"/>
    <n v="97.497474074363694"/>
    <x v="6"/>
    <n v="922"/>
    <n v="356"/>
    <n v="32"/>
    <n v="29"/>
    <x v="39"/>
    <n v="937"/>
    <n v="369"/>
    <x v="1"/>
    <n v="20"/>
    <n v="0.29906542056074764"/>
    <n v="0.26851851851851855"/>
    <n v="0.28379196953963309"/>
    <n v="0.26851851851851855"/>
    <n v="0.29906542056074764"/>
  </r>
  <r>
    <n v="53"/>
    <x v="0"/>
    <n v="1325.5"/>
    <n v="136.81118214130399"/>
    <x v="4"/>
    <n v="552"/>
    <n v="353"/>
    <n v="43"/>
    <n v="40"/>
    <x v="37"/>
    <n v="572"/>
    <n v="371"/>
    <x v="1"/>
    <n v="23"/>
    <n v="0.40186915887850466"/>
    <n v="0.37037037037037035"/>
    <n v="0.38611976462443753"/>
    <n v="0.37037037037037035"/>
    <n v="0.40186915887850466"/>
  </r>
  <r>
    <n v="54"/>
    <x v="0"/>
    <n v="1311.5"/>
    <n v="136.468036055564"/>
    <x v="7"/>
    <n v="917"/>
    <n v="350"/>
    <n v="43"/>
    <n v="40"/>
    <x v="37"/>
    <n v="937"/>
    <n v="369"/>
    <x v="1"/>
    <n v="25"/>
    <n v="0.40186915887850466"/>
    <n v="0.37037037037037035"/>
    <n v="0.38611976462443753"/>
    <n v="0.37037037037037035"/>
    <n v="0.40186915887850466"/>
  </r>
  <r>
    <n v="55"/>
    <x v="0"/>
    <n v="370"/>
    <n v="74.0832599401474"/>
    <x v="2"/>
    <n v="517"/>
    <n v="337"/>
    <n v="24"/>
    <n v="25"/>
    <x v="40"/>
    <n v="528"/>
    <n v="348"/>
    <x v="1"/>
    <n v="18"/>
    <n v="0.22429906542056074"/>
    <n v="0.23148148148148148"/>
    <n v="0.22789027345102111"/>
    <n v="0.22429906542056074"/>
    <n v="0.23148148148148148"/>
  </r>
  <r>
    <n v="56"/>
    <x v="0"/>
    <n v="374.5"/>
    <n v="73.497473597526493"/>
    <x v="10"/>
    <n v="881"/>
    <n v="334"/>
    <n v="24"/>
    <n v="25"/>
    <x v="40"/>
    <n v="892"/>
    <n v="345"/>
    <x v="1"/>
    <n v="18"/>
    <n v="0.22429906542056074"/>
    <n v="0.23148148148148148"/>
    <n v="0.22789027345102111"/>
    <n v="0.22429906542056074"/>
    <n v="0.23148148148148148"/>
  </r>
  <r>
    <n v="57"/>
    <x v="0"/>
    <n v="13004"/>
    <n v="497.788884878158"/>
    <x v="11"/>
    <n v="483"/>
    <n v="330"/>
    <n v="137"/>
    <n v="125"/>
    <x v="39"/>
    <n v="551"/>
    <n v="395"/>
    <x v="1"/>
    <n v="45"/>
    <n v="1.280373831775701"/>
    <n v="1.1574074074074074"/>
    <n v="1.2188906195915541"/>
    <n v="1.1574074074074074"/>
    <n v="1.280373831775701"/>
  </r>
  <r>
    <n v="58"/>
    <x v="0"/>
    <n v="13000"/>
    <n v="501.445738554"/>
    <x v="11"/>
    <n v="848"/>
    <n v="327"/>
    <n v="137"/>
    <n v="125"/>
    <x v="39"/>
    <n v="916"/>
    <n v="392"/>
    <x v="1"/>
    <n v="43"/>
    <n v="1.280373831775701"/>
    <n v="1.1574074074074074"/>
    <n v="1.2188906195915541"/>
    <n v="1.1574074074074074"/>
    <n v="1.280373831775701"/>
  </r>
  <r>
    <n v="59"/>
    <x v="0"/>
    <n v="16797.5"/>
    <n v="487.88938963413199"/>
    <x v="4"/>
    <n v="477"/>
    <n v="324"/>
    <n v="150"/>
    <n v="137"/>
    <x v="41"/>
    <n v="550"/>
    <n v="392"/>
    <x v="1"/>
    <n v="47"/>
    <n v="1.4018691588785046"/>
    <n v="1.2685185185185186"/>
    <n v="1.3351938386985116"/>
    <n v="1.2685185185185186"/>
    <n v="1.4018691588785046"/>
  </r>
  <r>
    <n v="60"/>
    <x v="0"/>
    <n v="16571.5"/>
    <n v="485.404108524322"/>
    <x v="7"/>
    <n v="841"/>
    <n v="322"/>
    <n v="150"/>
    <n v="135"/>
    <x v="38"/>
    <n v="914"/>
    <n v="389"/>
    <x v="1"/>
    <n v="44"/>
    <n v="1.4018691588785046"/>
    <n v="1.25"/>
    <n v="1.3259345794392523"/>
    <n v="1.25"/>
    <n v="1.4018691588785046"/>
  </r>
  <r>
    <n v="61"/>
    <x v="0"/>
    <n v="38770.5"/>
    <n v="883.51175391673996"/>
    <x v="2"/>
    <n v="744"/>
    <n v="316"/>
    <n v="363"/>
    <n v="147"/>
    <x v="42"/>
    <n v="921"/>
    <n v="392"/>
    <x v="1"/>
    <n v="54"/>
    <n v="3.3925233644859811"/>
    <n v="1.3611111111111112"/>
    <n v="2.3768172377985461"/>
    <n v="1.3611111111111112"/>
    <n v="3.3925233644859811"/>
  </r>
  <r>
    <n v="62"/>
    <x v="0"/>
    <n v="2"/>
    <n v="5.6568541526794398"/>
    <x v="0"/>
    <n v="221"/>
    <n v="315"/>
    <n v="3"/>
    <n v="3"/>
    <x v="0"/>
    <n v="222"/>
    <n v="316"/>
    <x v="0"/>
    <n v="4"/>
    <n v="2.8037383177570093E-2"/>
    <n v="2.7777777777777776E-2"/>
    <n v="2.7907580477673936E-2"/>
    <n v="2.7777777777777776E-2"/>
    <n v="2.8037383177570093E-2"/>
  </r>
  <r>
    <n v="63"/>
    <x v="0"/>
    <n v="42748.5"/>
    <n v="908.28130638599396"/>
    <x v="1"/>
    <n v="380"/>
    <n v="313"/>
    <n v="374"/>
    <n v="156"/>
    <x v="43"/>
    <n v="576"/>
    <n v="392"/>
    <x v="1"/>
    <n v="48"/>
    <n v="3.4953271028037385"/>
    <n v="1.4444444444444444"/>
    <n v="2.4698857736240916"/>
    <n v="1.4444444444444444"/>
    <n v="3.4953271028037385"/>
  </r>
  <r>
    <n v="64"/>
    <x v="0"/>
    <n v="10"/>
    <n v="13.313708186149499"/>
    <x v="5"/>
    <n v="222"/>
    <n v="313"/>
    <n v="6"/>
    <n v="5"/>
    <x v="44"/>
    <n v="224"/>
    <n v="314"/>
    <x v="1"/>
    <n v="6"/>
    <n v="5.6074766355140186E-2"/>
    <n v="4.6296296296296294E-2"/>
    <n v="5.1185531325718236E-2"/>
    <n v="4.6296296296296294E-2"/>
    <n v="5.6074766355140186E-2"/>
  </r>
  <r>
    <n v="65"/>
    <x v="0"/>
    <n v="10"/>
    <n v="12.485281229019099"/>
    <x v="3"/>
    <n v="300"/>
    <n v="305"/>
    <n v="4"/>
    <n v="6"/>
    <x v="11"/>
    <n v="301"/>
    <n v="307"/>
    <x v="0"/>
    <n v="6"/>
    <n v="3.7383177570093455E-2"/>
    <n v="5.5555555555555552E-2"/>
    <n v="4.6469366562824507E-2"/>
    <n v="3.7383177570093455E-2"/>
    <n v="5.5555555555555552E-2"/>
  </r>
  <r>
    <n v="66"/>
    <x v="0"/>
    <n v="21.5"/>
    <n v="17.899494767189001"/>
    <x v="7"/>
    <n v="183"/>
    <n v="303"/>
    <n v="6"/>
    <n v="7"/>
    <x v="27"/>
    <n v="185"/>
    <n v="306"/>
    <x v="1"/>
    <n v="10"/>
    <n v="5.6074766355140186E-2"/>
    <n v="6.4814814814814811E-2"/>
    <n v="6.0444790584977495E-2"/>
    <n v="5.6074766355140186E-2"/>
    <n v="6.4814814814814811E-2"/>
  </r>
  <r>
    <n v="67"/>
    <x v="0"/>
    <n v="2"/>
    <n v="5.6568541526794398"/>
    <x v="0"/>
    <n v="253"/>
    <n v="294"/>
    <n v="3"/>
    <n v="3"/>
    <x v="0"/>
    <n v="254"/>
    <n v="295"/>
    <x v="0"/>
    <n v="4"/>
    <n v="2.8037383177570093E-2"/>
    <n v="2.7777777777777776E-2"/>
    <n v="2.7907580477673936E-2"/>
    <n v="2.7777777777777776E-2"/>
    <n v="2.8037383177570093E-2"/>
  </r>
  <r>
    <n v="68"/>
    <x v="0"/>
    <n v="24013"/>
    <n v="2610.55250740051"/>
    <x v="8"/>
    <n v="304"/>
    <n v="270"/>
    <n v="801"/>
    <n v="129"/>
    <x v="45"/>
    <n v="759"/>
    <n v="318"/>
    <x v="1"/>
    <n v="37"/>
    <n v="7.4859813084112146"/>
    <n v="1.1944444444444444"/>
    <n v="4.3402128764278292"/>
    <n v="1.1944444444444444"/>
    <n v="7.4859813084112146"/>
  </r>
  <r>
    <n v="69"/>
    <x v="0"/>
    <n v="525.5"/>
    <n v="88.183765292167607"/>
    <x v="6"/>
    <n v="808"/>
    <n v="243"/>
    <n v="24"/>
    <n v="30"/>
    <x v="46"/>
    <n v="819"/>
    <n v="258"/>
    <x v="1"/>
    <n v="18"/>
    <n v="0.22429906542056074"/>
    <n v="0.27777777777777779"/>
    <n v="0.25103842159916928"/>
    <n v="0.22429906542056074"/>
    <n v="0.27777777777777779"/>
  </r>
  <r>
    <n v="70"/>
    <x v="0"/>
    <n v="206.5"/>
    <n v="58.526911139488199"/>
    <x v="4"/>
    <n v="872"/>
    <n v="242"/>
    <n v="18"/>
    <n v="20"/>
    <x v="47"/>
    <n v="880"/>
    <n v="251"/>
    <x v="1"/>
    <n v="12"/>
    <n v="0.16822429906542055"/>
    <n v="0.18518518518518517"/>
    <n v="0.17670474212530285"/>
    <n v="0.16822429906542055"/>
    <n v="0.18518518518518517"/>
  </r>
  <r>
    <n v="71"/>
    <x v="0"/>
    <n v="322"/>
    <n v="69.1126979589462"/>
    <x v="7"/>
    <n v="796"/>
    <n v="221"/>
    <n v="25"/>
    <n v="18"/>
    <x v="48"/>
    <n v="808"/>
    <n v="228"/>
    <x v="1"/>
    <n v="17"/>
    <n v="0.23364485981308411"/>
    <n v="0.16666666666666666"/>
    <n v="0.20015576323987538"/>
    <n v="0.16666666666666666"/>
    <n v="0.23364485981308411"/>
  </r>
  <r>
    <n v="72"/>
    <x v="0"/>
    <n v="2420.5"/>
    <n v="542.139172554016"/>
    <x v="7"/>
    <n v="166"/>
    <n v="222"/>
    <n v="83"/>
    <n v="169"/>
    <x v="31"/>
    <n v="204"/>
    <n v="306"/>
    <x v="1"/>
    <n v="18"/>
    <n v="0.77570093457943923"/>
    <n v="1.5648148148148149"/>
    <n v="1.1702578746971271"/>
    <n v="0.77570093457943923"/>
    <n v="1.5648148148148149"/>
  </r>
  <r>
    <n v="73"/>
    <x v="0"/>
    <n v="2527.5"/>
    <n v="567.93816292285896"/>
    <x v="6"/>
    <n v="229"/>
    <n v="221"/>
    <n v="81"/>
    <n v="176"/>
    <x v="25"/>
    <n v="271"/>
    <n v="308"/>
    <x v="1"/>
    <n v="15"/>
    <n v="0.7570093457943925"/>
    <n v="1.6296296296296295"/>
    <n v="1.193319487712011"/>
    <n v="0.7570093457943925"/>
    <n v="1.6296296296296295"/>
  </r>
  <r>
    <n v="74"/>
    <x v="0"/>
    <n v="374.5"/>
    <n v="75.355338335037203"/>
    <x v="2"/>
    <n v="858"/>
    <n v="216"/>
    <n v="27"/>
    <n v="20"/>
    <x v="49"/>
    <n v="870"/>
    <n v="226"/>
    <x v="1"/>
    <n v="17"/>
    <n v="0.25233644859813081"/>
    <n v="0.18518518518518517"/>
    <n v="0.21876081689165799"/>
    <n v="0.18518518518518517"/>
    <n v="0.25233644859813081"/>
  </r>
  <r>
    <n v="75"/>
    <x v="0"/>
    <n v="5469.5"/>
    <n v="456.634556889534"/>
    <x v="6"/>
    <n v="879"/>
    <n v="213"/>
    <n v="163"/>
    <n v="70"/>
    <x v="50"/>
    <n v="953"/>
    <n v="248"/>
    <x v="1"/>
    <n v="22"/>
    <n v="1.5233644859813085"/>
    <n v="0.64814814814814814"/>
    <n v="1.0857563170647282"/>
    <n v="0.64814814814814814"/>
    <n v="1.5233644859813085"/>
  </r>
  <r>
    <n v="76"/>
    <x v="0"/>
    <n v="11239"/>
    <n v="808.03866529464699"/>
    <x v="15"/>
    <n v="652"/>
    <n v="205"/>
    <n v="223"/>
    <n v="99"/>
    <x v="51"/>
    <n v="759"/>
    <n v="244"/>
    <x v="1"/>
    <n v="19"/>
    <n v="2.0841121495327104"/>
    <n v="0.91666666666666663"/>
    <n v="1.5003894080996885"/>
    <n v="0.91666666666666663"/>
    <n v="2.0841121495327104"/>
  </r>
  <r>
    <n v="77"/>
    <x v="0"/>
    <n v="976"/>
    <n v="313.70562458038302"/>
    <x v="7"/>
    <n v="404"/>
    <n v="194"/>
    <n v="65"/>
    <n v="89"/>
    <x v="20"/>
    <n v="431"/>
    <n v="239"/>
    <x v="1"/>
    <n v="17"/>
    <n v="0.60747663551401865"/>
    <n v="0.82407407407407407"/>
    <n v="0.71577535479404641"/>
    <n v="0.60747663551401865"/>
    <n v="0.82407407407407407"/>
  </r>
  <r>
    <n v="78"/>
    <x v="0"/>
    <n v="1469.5"/>
    <n v="505.20309782028198"/>
    <x v="15"/>
    <n v="453"/>
    <n v="179"/>
    <n v="82"/>
    <n v="82"/>
    <x v="0"/>
    <n v="490"/>
    <n v="216"/>
    <x v="1"/>
    <n v="17"/>
    <n v="0.76635514018691586"/>
    <n v="0.7592592592592593"/>
    <n v="0.76280719972308764"/>
    <n v="0.7592592592592593"/>
    <n v="0.76635514018691586"/>
  </r>
  <r>
    <n v="79"/>
    <x v="0"/>
    <n v="142.5"/>
    <n v="46.384776115417402"/>
    <x v="6"/>
    <n v="781"/>
    <n v="145"/>
    <n v="14"/>
    <n v="15"/>
    <x v="52"/>
    <n v="786"/>
    <n v="151"/>
    <x v="1"/>
    <n v="10"/>
    <n v="0.13084112149532709"/>
    <n v="0.1388888888888889"/>
    <n v="0.13486500519210798"/>
    <n v="0.13084112149532709"/>
    <n v="0.1388888888888889"/>
  </r>
  <r>
    <n v="80"/>
    <x v="0"/>
    <n v="128"/>
    <n v="46.284271001815704"/>
    <x v="6"/>
    <n v="762"/>
    <n v="145"/>
    <n v="16"/>
    <n v="15"/>
    <x v="37"/>
    <n v="770"/>
    <n v="151"/>
    <x v="1"/>
    <n v="12"/>
    <n v="0.14953271028037382"/>
    <n v="0.1388888888888889"/>
    <n v="0.14421079958463134"/>
    <n v="0.1388888888888889"/>
    <n v="0.14953271028037382"/>
  </r>
  <r>
    <n v="81"/>
    <x v="0"/>
    <n v="458"/>
    <n v="117.941125035285"/>
    <x v="1"/>
    <n v="319"/>
    <n v="141"/>
    <n v="52"/>
    <n v="13"/>
    <x v="53"/>
    <n v="344"/>
    <n v="147"/>
    <x v="1"/>
    <n v="12"/>
    <n v="0.48598130841121495"/>
    <n v="0.12037037037037036"/>
    <n v="0.30317583939079268"/>
    <n v="0.12037037037037036"/>
    <n v="0.48598130841121495"/>
  </r>
  <r>
    <n v="82"/>
    <x v="0"/>
    <n v="10"/>
    <n v="12.485281229019099"/>
    <x v="3"/>
    <n v="793"/>
    <n v="140"/>
    <n v="6"/>
    <n v="4"/>
    <x v="54"/>
    <n v="795"/>
    <n v="141"/>
    <x v="0"/>
    <n v="6"/>
    <n v="5.6074766355140186E-2"/>
    <n v="3.7037037037037035E-2"/>
    <n v="4.6555901696088614E-2"/>
    <n v="3.7037037037037035E-2"/>
    <n v="5.6074766355140186E-2"/>
  </r>
  <r>
    <n v="83"/>
    <x v="0"/>
    <n v="20"/>
    <n v="17.313708186149501"/>
    <x v="1"/>
    <n v="774"/>
    <n v="139"/>
    <n v="6"/>
    <n v="7"/>
    <x v="27"/>
    <n v="776"/>
    <n v="142"/>
    <x v="1"/>
    <n v="8"/>
    <n v="5.6074766355140186E-2"/>
    <n v="6.4814814814814811E-2"/>
    <n v="6.0444790584977495E-2"/>
    <n v="5.6074766355140186E-2"/>
    <n v="6.4814814814814811E-2"/>
  </r>
  <r>
    <n v="84"/>
    <x v="0"/>
    <n v="5.5"/>
    <n v="9.0710676908493006"/>
    <x v="3"/>
    <n v="428"/>
    <n v="133"/>
    <n v="4"/>
    <n v="4"/>
    <x v="0"/>
    <n v="429"/>
    <n v="134"/>
    <x v="0"/>
    <n v="6"/>
    <n v="3.7383177570093455E-2"/>
    <n v="3.7037037037037035E-2"/>
    <n v="3.7210107303565249E-2"/>
    <n v="3.7037037037037035E-2"/>
    <n v="3.7383177570093455E-2"/>
  </r>
  <r>
    <n v="85"/>
    <x v="0"/>
    <n v="146.5"/>
    <n v="49.698484182357703"/>
    <x v="4"/>
    <n v="776"/>
    <n v="125"/>
    <n v="17"/>
    <n v="16"/>
    <x v="55"/>
    <n v="783"/>
    <n v="132"/>
    <x v="1"/>
    <n v="15"/>
    <n v="0.15887850467289719"/>
    <n v="0.14814814814814814"/>
    <n v="0.15351332641052268"/>
    <n v="0.14814814814814814"/>
    <n v="0.15887850467289719"/>
  </r>
  <r>
    <n v="86"/>
    <x v="0"/>
    <n v="132.5"/>
    <n v="45.213203072547898"/>
    <x v="2"/>
    <n v="760"/>
    <n v="125"/>
    <n v="13"/>
    <n v="16"/>
    <x v="56"/>
    <n v="766"/>
    <n v="133"/>
    <x v="1"/>
    <n v="13"/>
    <n v="0.12149532710280374"/>
    <n v="0.14814814814814814"/>
    <n v="0.13482173762547595"/>
    <n v="0.12149532710280374"/>
    <n v="0.14814814814814814"/>
  </r>
  <r>
    <n v="87"/>
    <x v="0"/>
    <n v="186.5"/>
    <n v="55.698484301566999"/>
    <x v="4"/>
    <n v="409"/>
    <n v="120"/>
    <n v="20"/>
    <n v="16"/>
    <x v="57"/>
    <n v="419"/>
    <n v="127"/>
    <x v="1"/>
    <n v="14"/>
    <n v="0.18691588785046728"/>
    <n v="0.14814814814814814"/>
    <n v="0.16753201799930773"/>
    <n v="0.14814814814814814"/>
    <n v="0.18691588785046728"/>
  </r>
  <r>
    <n v="88"/>
    <x v="0"/>
    <n v="155.5"/>
    <n v="49.698484659194897"/>
    <x v="4"/>
    <n v="432"/>
    <n v="117"/>
    <n v="16"/>
    <n v="16"/>
    <x v="0"/>
    <n v="439"/>
    <n v="124"/>
    <x v="1"/>
    <n v="14"/>
    <n v="0.14953271028037382"/>
    <n v="0.14814814814814814"/>
    <n v="0.14884042921426099"/>
    <n v="0.14814814814814814"/>
    <n v="0.14953271028037382"/>
  </r>
  <r>
    <n v="89"/>
    <x v="0"/>
    <n v="9.5"/>
    <n v="11.899494767188999"/>
    <x v="3"/>
    <n v="426"/>
    <n v="115"/>
    <n v="5"/>
    <n v="5"/>
    <x v="0"/>
    <n v="427"/>
    <n v="116"/>
    <x v="0"/>
    <n v="6"/>
    <n v="4.6728971962616821E-2"/>
    <n v="4.6296296296296294E-2"/>
    <n v="4.6512634129456554E-2"/>
    <n v="4.6296296296296294E-2"/>
    <n v="4.6728971962616821E-2"/>
  </r>
  <r>
    <n v="90"/>
    <x v="0"/>
    <n v="1103.5"/>
    <n v="363.11983704566899"/>
    <x v="7"/>
    <n v="669"/>
    <n v="108"/>
    <n v="53"/>
    <n v="92"/>
    <x v="16"/>
    <n v="694"/>
    <n v="143"/>
    <x v="1"/>
    <n v="18"/>
    <n v="0.49532710280373832"/>
    <n v="0.85185185185185186"/>
    <n v="0.67358947732779506"/>
    <n v="0.49532710280373832"/>
    <n v="0.85185185185185186"/>
  </r>
  <r>
    <n v="91"/>
    <x v="0"/>
    <n v="2108"/>
    <n v="245.62236464023499"/>
    <x v="14"/>
    <n v="746"/>
    <n v="106"/>
    <n v="66"/>
    <n v="72"/>
    <x v="58"/>
    <n v="777"/>
    <n v="141"/>
    <x v="1"/>
    <n v="13"/>
    <n v="0.61682242990654201"/>
    <n v="0.66666666666666663"/>
    <n v="0.64174454828660432"/>
    <n v="0.61682242990654201"/>
    <n v="0.66666666666666663"/>
  </r>
  <r>
    <n v="92"/>
    <x v="0"/>
    <n v="165"/>
    <n v="49.455843925476003"/>
    <x v="2"/>
    <n v="407"/>
    <n v="103"/>
    <n v="18"/>
    <n v="14"/>
    <x v="22"/>
    <n v="415"/>
    <n v="110"/>
    <x v="1"/>
    <n v="12"/>
    <n v="0.16822429906542055"/>
    <n v="0.12962962962962962"/>
    <n v="0.14892696434752509"/>
    <n v="0.12962962962962962"/>
    <n v="0.16822429906542055"/>
  </r>
  <r>
    <n v="93"/>
    <x v="0"/>
    <n v="143.5"/>
    <n v="47.213202953338602"/>
    <x v="2"/>
    <n v="429"/>
    <n v="101"/>
    <n v="17"/>
    <n v="13"/>
    <x v="59"/>
    <n v="436"/>
    <n v="107"/>
    <x v="1"/>
    <n v="12"/>
    <n v="0.15887850467289719"/>
    <n v="0.12037037037037036"/>
    <n v="0.13962443752163378"/>
    <n v="0.12037037037037036"/>
    <n v="0.15887850467289719"/>
  </r>
  <r>
    <n v="94"/>
    <x v="0"/>
    <n v="1518.5"/>
    <n v="519.40410804748501"/>
    <x v="1"/>
    <n v="816"/>
    <n v="99"/>
    <n v="73"/>
    <n v="100"/>
    <x v="20"/>
    <n v="850"/>
    <n v="139"/>
    <x v="1"/>
    <n v="20"/>
    <n v="0.68224299065420557"/>
    <n v="0.92592592592592593"/>
    <n v="0.8040844582900657"/>
    <n v="0.68224299065420557"/>
    <n v="0.92592592592592593"/>
  </r>
  <r>
    <n v="95"/>
    <x v="0"/>
    <n v="2"/>
    <n v="5.6568541526794398"/>
    <x v="0"/>
    <n v="423"/>
    <n v="98"/>
    <n v="3"/>
    <n v="3"/>
    <x v="0"/>
    <n v="424"/>
    <n v="99"/>
    <x v="0"/>
    <n v="4"/>
    <n v="2.8037383177570093E-2"/>
    <n v="2.7777777777777776E-2"/>
    <n v="2.7907580477673936E-2"/>
    <n v="2.7777777777777776E-2"/>
    <n v="2.8037383177570093E-2"/>
  </r>
  <r>
    <n v="96"/>
    <x v="0"/>
    <n v="2040.5"/>
    <n v="445.97265005111598"/>
    <x v="6"/>
    <n v="294"/>
    <n v="93"/>
    <n v="95"/>
    <n v="101"/>
    <x v="60"/>
    <n v="343"/>
    <n v="146"/>
    <x v="1"/>
    <n v="19"/>
    <n v="0.88785046728971961"/>
    <n v="0.93518518518518523"/>
    <n v="0.91151782623745237"/>
    <n v="0.88785046728971961"/>
    <n v="0.93518518518518523"/>
  </r>
  <r>
    <n v="97"/>
    <x v="0"/>
    <n v="2407"/>
    <n v="260.93607211112902"/>
    <x v="16"/>
    <n v="387"/>
    <n v="85"/>
    <n v="79"/>
    <n v="67"/>
    <x v="36"/>
    <n v="426"/>
    <n v="117"/>
    <x v="1"/>
    <n v="13"/>
    <n v="0.73831775700934577"/>
    <n v="0.62037037037037035"/>
    <n v="0.679344063689858"/>
    <n v="0.62037037037037035"/>
    <n v="0.73831775700934577"/>
  </r>
  <r>
    <n v="98"/>
    <x v="0"/>
    <n v="1024.5"/>
    <n v="333.94826650619501"/>
    <x v="6"/>
    <n v="487"/>
    <n v="76"/>
    <n v="39"/>
    <n v="82"/>
    <x v="61"/>
    <n v="499"/>
    <n v="111"/>
    <x v="1"/>
    <n v="14"/>
    <n v="0.3644859813084112"/>
    <n v="0.7592592592592593"/>
    <n v="0.56187262028383522"/>
    <n v="0.3644859813084112"/>
    <n v="0.7592592592592593"/>
  </r>
  <r>
    <n v="99"/>
    <x v="0"/>
    <n v="31"/>
    <n v="24.485281229019101"/>
    <x v="2"/>
    <n v="857"/>
    <n v="74"/>
    <n v="11"/>
    <n v="5"/>
    <x v="62"/>
    <n v="862"/>
    <n v="75"/>
    <x v="1"/>
    <n v="8"/>
    <n v="0.10280373831775701"/>
    <n v="4.6296296296296294E-2"/>
    <n v="7.455001730702665E-2"/>
    <n v="4.6296296296296294E-2"/>
    <n v="0.10280373831775701"/>
  </r>
  <r>
    <n v="100"/>
    <x v="0"/>
    <n v="32965"/>
    <n v="828.64169669151295"/>
    <x v="5"/>
    <n v="618"/>
    <n v="71"/>
    <n v="318"/>
    <n v="146"/>
    <x v="24"/>
    <n v="776"/>
    <n v="145"/>
    <x v="1"/>
    <n v="40"/>
    <n v="2.97196261682243"/>
    <n v="1.3518518518518519"/>
    <n v="2.161907234337141"/>
    <n v="1.3518518518518519"/>
    <n v="2.971962616822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46" firstHeaderRow="0" firstDataRow="1" firstDataCol="1"/>
  <pivotFields count="21"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18">
        <item x="0"/>
        <item x="13"/>
        <item x="3"/>
        <item x="5"/>
        <item x="10"/>
        <item x="1"/>
        <item x="2"/>
        <item x="6"/>
        <item x="7"/>
        <item x="4"/>
        <item x="8"/>
        <item x="9"/>
        <item x="11"/>
        <item x="12"/>
        <item x="15"/>
        <item x="14"/>
        <item x="16"/>
        <item t="default"/>
      </items>
    </pivotField>
    <pivotField showAll="0"/>
    <pivotField showAll="0"/>
    <pivotField dataField="1" showAll="0"/>
    <pivotField dataField="1" showAll="0"/>
    <pivotField axis="axisRow" showAll="0">
      <items count="64">
        <item h="1" x="35"/>
        <item h="1" x="12"/>
        <item h="1" x="2"/>
        <item h="1" x="7"/>
        <item h="1" x="34"/>
        <item h="1" x="25"/>
        <item h="1" x="14"/>
        <item h="1" x="61"/>
        <item h="1" x="31"/>
        <item h="1" x="13"/>
        <item h="1" x="23"/>
        <item h="1" x="10"/>
        <item h="1" x="16"/>
        <item h="1" x="19"/>
        <item h="1" x="17"/>
        <item h="1" x="15"/>
        <item h="1" x="32"/>
        <item x="26"/>
        <item x="11"/>
        <item x="18"/>
        <item x="20"/>
        <item x="4"/>
        <item x="46"/>
        <item x="56"/>
        <item x="27"/>
        <item x="33"/>
        <item x="47"/>
        <item x="58"/>
        <item x="52"/>
        <item x="60"/>
        <item x="40"/>
        <item x="30"/>
        <item x="0"/>
        <item x="55"/>
        <item x="37"/>
        <item x="41"/>
        <item x="39"/>
        <item x="38"/>
        <item x="3"/>
        <item x="21"/>
        <item x="9"/>
        <item x="36"/>
        <item x="6"/>
        <item x="44"/>
        <item x="57"/>
        <item x="22"/>
        <item x="59"/>
        <item x="8"/>
        <item x="49"/>
        <item x="28"/>
        <item x="48"/>
        <item x="5"/>
        <item x="54"/>
        <item x="1"/>
        <item h="1" x="24"/>
        <item h="1" x="62"/>
        <item h="1" x="51"/>
        <item h="1" x="50"/>
        <item h="1" x="29"/>
        <item h="1" x="43"/>
        <item h="1" x="42"/>
        <item h="1" x="53"/>
        <item h="1" x="45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>
      <items count="3">
        <item x="0"/>
        <item x="1"/>
        <item t="default"/>
      </items>
    </pivotField>
    <pivotField showAll="0">
      <items count="27">
        <item x="16"/>
        <item x="3"/>
        <item x="0"/>
        <item x="1"/>
        <item x="15"/>
        <item x="11"/>
        <item x="5"/>
        <item x="23"/>
        <item x="13"/>
        <item x="4"/>
        <item x="10"/>
        <item x="2"/>
        <item x="7"/>
        <item x="9"/>
        <item x="8"/>
        <item x="6"/>
        <item x="14"/>
        <item x="25"/>
        <item x="24"/>
        <item x="21"/>
        <item x="20"/>
        <item x="12"/>
        <item x="18"/>
        <item x="17"/>
        <item x="22"/>
        <item x="19"/>
        <item t="default"/>
      </items>
    </pivotField>
  </pivotFields>
  <rowFields count="2">
    <field x="12"/>
    <field x="9"/>
  </rowFields>
  <rowItems count="43">
    <i>
      <x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3"/>
    </i>
    <i>
      <x v="1"/>
    </i>
    <i r="1">
      <x v="18"/>
    </i>
    <i r="1">
      <x v="21"/>
    </i>
    <i r="1">
      <x v="32"/>
    </i>
    <i r="1">
      <x v="40"/>
    </i>
    <i r="1">
      <x v="47"/>
    </i>
    <i r="1">
      <x v="5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BoundingBox_W" fld="7" subtotal="average" baseField="9" baseItem="27"/>
    <dataField name="Average of BoundingBox_H" fld="8" subtotal="average" baseField="9" baseItem="26"/>
    <dataField name="Min of Average_ratio" fld="16" subtotal="min" baseField="0" baseItem="1"/>
    <dataField name="Max of Average_ratio" fld="16" subtotal="max" baseField="0" baseItem="1"/>
    <dataField name="Min of Min_ratio" fld="17" subtotal="min" baseField="0" baseItem="1"/>
    <dataField name="Max of Min_ratio2" fld="17" subtotal="max" baseField="0" baseItem="1"/>
    <dataField name="Min of Max_ratio" fld="18" subtotal="min" baseField="0" baseItem="1"/>
    <dataField name="Max of Max_ratio" fld="18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6"/>
  <sheetViews>
    <sheetView workbookViewId="0">
      <selection activeCell="F31" sqref="F31"/>
    </sheetView>
  </sheetViews>
  <sheetFormatPr defaultRowHeight="14.4" x14ac:dyDescent="0.3"/>
  <cols>
    <col min="1" max="1" width="12.5546875" bestFit="1" customWidth="1"/>
    <col min="2" max="2" width="24.88671875" bestFit="1" customWidth="1"/>
    <col min="3" max="3" width="24.33203125" bestFit="1" customWidth="1"/>
    <col min="4" max="4" width="19" bestFit="1" customWidth="1"/>
    <col min="5" max="5" width="19.33203125" bestFit="1" customWidth="1"/>
    <col min="6" max="6" width="15.33203125" bestFit="1" customWidth="1"/>
    <col min="7" max="7" width="16.6640625" bestFit="1" customWidth="1"/>
    <col min="8" max="8" width="15.6640625" bestFit="1" customWidth="1"/>
    <col min="9" max="9" width="16" bestFit="1" customWidth="1"/>
  </cols>
  <sheetData>
    <row r="3" spans="1:16" x14ac:dyDescent="0.3">
      <c r="A3" s="2" t="s">
        <v>25</v>
      </c>
      <c r="B3" t="s">
        <v>27</v>
      </c>
      <c r="C3" t="s">
        <v>28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6" x14ac:dyDescent="0.3">
      <c r="A4" s="3">
        <v>0</v>
      </c>
      <c r="B4" s="1">
        <v>54.351851851851855</v>
      </c>
      <c r="C4" s="1">
        <v>54.166666666666664</v>
      </c>
      <c r="D4" s="1">
        <v>4.6469366562824507E-2</v>
      </c>
      <c r="E4" s="1">
        <v>1.5892609899619246</v>
      </c>
      <c r="F4" s="1">
        <v>3.7383177570093455E-2</v>
      </c>
      <c r="G4" s="1">
        <v>1.3611111111111112</v>
      </c>
      <c r="H4" s="1">
        <v>5.5555555555555552E-2</v>
      </c>
      <c r="I4" s="1">
        <v>1.8981481481481481</v>
      </c>
      <c r="K4">
        <f>107*D4</f>
        <v>4.9722222222222223</v>
      </c>
      <c r="L4">
        <f t="shared" ref="L4:P4" si="0">107*E4</f>
        <v>170.05092592592592</v>
      </c>
      <c r="M4">
        <f t="shared" si="0"/>
        <v>3.9999999999999996</v>
      </c>
      <c r="N4">
        <f t="shared" si="0"/>
        <v>145.63888888888889</v>
      </c>
      <c r="O4">
        <f t="shared" si="0"/>
        <v>5.9444444444444438</v>
      </c>
      <c r="P4">
        <f t="shared" si="0"/>
        <v>203.10185185185185</v>
      </c>
    </row>
    <row r="5" spans="1:16" x14ac:dyDescent="0.3">
      <c r="A5" s="4">
        <v>0.66</v>
      </c>
      <c r="B5" s="1">
        <v>58</v>
      </c>
      <c r="C5" s="1">
        <v>88</v>
      </c>
      <c r="D5" s="1">
        <v>0.67843544479058493</v>
      </c>
      <c r="E5" s="1">
        <v>0.67843544479058493</v>
      </c>
      <c r="F5" s="1">
        <v>0.54205607476635509</v>
      </c>
      <c r="G5" s="1">
        <v>0.54205607476635509</v>
      </c>
      <c r="H5" s="1">
        <v>0.81481481481481477</v>
      </c>
      <c r="I5" s="1">
        <v>0.81481481481481477</v>
      </c>
    </row>
    <row r="6" spans="1:16" x14ac:dyDescent="0.3">
      <c r="A6" s="4">
        <v>0.67</v>
      </c>
      <c r="B6" s="1">
        <v>70.5</v>
      </c>
      <c r="C6" s="1">
        <v>105.5</v>
      </c>
      <c r="D6" s="1">
        <v>4.6469366562824507E-2</v>
      </c>
      <c r="E6" s="1">
        <v>1.5892609899619246</v>
      </c>
      <c r="F6" s="1">
        <v>3.7383177570093455E-2</v>
      </c>
      <c r="G6" s="1">
        <v>1.280373831775701</v>
      </c>
      <c r="H6" s="1">
        <v>5.5555555555555552E-2</v>
      </c>
      <c r="I6" s="1">
        <v>1.8981481481481481</v>
      </c>
    </row>
    <row r="7" spans="1:16" x14ac:dyDescent="0.3">
      <c r="A7" s="4">
        <v>0.68</v>
      </c>
      <c r="B7" s="1">
        <v>61</v>
      </c>
      <c r="C7" s="1">
        <v>90</v>
      </c>
      <c r="D7" s="1">
        <v>0.70171339563862922</v>
      </c>
      <c r="E7" s="1">
        <v>0.70171339563862922</v>
      </c>
      <c r="F7" s="1">
        <v>0.57009345794392519</v>
      </c>
      <c r="G7" s="1">
        <v>0.57009345794392519</v>
      </c>
      <c r="H7" s="1">
        <v>0.83333333333333337</v>
      </c>
      <c r="I7" s="1">
        <v>0.83333333333333337</v>
      </c>
    </row>
    <row r="8" spans="1:16" x14ac:dyDescent="0.3">
      <c r="A8" s="4">
        <v>0.73</v>
      </c>
      <c r="B8" s="1">
        <v>66.666666666666671</v>
      </c>
      <c r="C8" s="1">
        <v>91.333333333333329</v>
      </c>
      <c r="D8" s="1">
        <v>0.68323814468674282</v>
      </c>
      <c r="E8" s="1">
        <v>0.8040844582900657</v>
      </c>
      <c r="F8" s="1">
        <v>0.57943925233644855</v>
      </c>
      <c r="G8" s="1">
        <v>0.68224299065420557</v>
      </c>
      <c r="H8" s="1">
        <v>0.78703703703703709</v>
      </c>
      <c r="I8" s="1">
        <v>0.92592592592592593</v>
      </c>
    </row>
    <row r="9" spans="1:16" x14ac:dyDescent="0.3">
      <c r="A9" s="4">
        <v>0.8</v>
      </c>
      <c r="B9" s="1">
        <v>24</v>
      </c>
      <c r="C9" s="1">
        <v>30</v>
      </c>
      <c r="D9" s="1">
        <v>0.25103842159916928</v>
      </c>
      <c r="E9" s="1">
        <v>0.25103842159916928</v>
      </c>
      <c r="F9" s="1">
        <v>0.22429906542056074</v>
      </c>
      <c r="G9" s="1">
        <v>0.22429906542056074</v>
      </c>
      <c r="H9" s="1">
        <v>0.27777777777777779</v>
      </c>
      <c r="I9" s="1">
        <v>0.27777777777777779</v>
      </c>
    </row>
    <row r="10" spans="1:16" x14ac:dyDescent="0.3">
      <c r="A10" s="4">
        <v>0.81</v>
      </c>
      <c r="B10" s="1">
        <v>13</v>
      </c>
      <c r="C10" s="1">
        <v>16</v>
      </c>
      <c r="D10" s="1">
        <v>0.13482173762547595</v>
      </c>
      <c r="E10" s="1">
        <v>0.13482173762547595</v>
      </c>
      <c r="F10" s="1">
        <v>0.12149532710280374</v>
      </c>
      <c r="G10" s="1">
        <v>0.12149532710280374</v>
      </c>
      <c r="H10" s="1">
        <v>0.14814814814814814</v>
      </c>
      <c r="I10" s="1">
        <v>0.14814814814814814</v>
      </c>
    </row>
    <row r="11" spans="1:16" x14ac:dyDescent="0.3">
      <c r="A11" s="4">
        <v>0.86</v>
      </c>
      <c r="B11" s="1">
        <v>34.333333333333336</v>
      </c>
      <c r="C11" s="1">
        <v>40</v>
      </c>
      <c r="D11" s="1">
        <v>6.0444790584977495E-2</v>
      </c>
      <c r="E11" s="1">
        <v>0.91597438560055378</v>
      </c>
      <c r="F11" s="1">
        <v>5.6074766355140186E-2</v>
      </c>
      <c r="G11" s="1">
        <v>0.85046728971962615</v>
      </c>
      <c r="H11" s="1">
        <v>6.4814814814814811E-2</v>
      </c>
      <c r="I11" s="1">
        <v>0.98148148148148151</v>
      </c>
    </row>
    <row r="12" spans="1:16" x14ac:dyDescent="0.3">
      <c r="A12" s="4">
        <v>0.89</v>
      </c>
      <c r="B12" s="1">
        <v>75</v>
      </c>
      <c r="C12" s="1">
        <v>84</v>
      </c>
      <c r="D12" s="1">
        <v>0.73935617860851499</v>
      </c>
      <c r="E12" s="1">
        <v>0.73935617860851499</v>
      </c>
      <c r="F12" s="1">
        <v>0.7009345794392523</v>
      </c>
      <c r="G12" s="1">
        <v>0.7009345794392523</v>
      </c>
      <c r="H12" s="1">
        <v>0.77777777777777779</v>
      </c>
      <c r="I12" s="1">
        <v>0.77777777777777779</v>
      </c>
    </row>
    <row r="13" spans="1:16" x14ac:dyDescent="0.3">
      <c r="A13" s="4">
        <v>0.9</v>
      </c>
      <c r="B13" s="1">
        <v>18</v>
      </c>
      <c r="C13" s="1">
        <v>20</v>
      </c>
      <c r="D13" s="1">
        <v>0.17670474212530285</v>
      </c>
      <c r="E13" s="1">
        <v>0.17670474212530285</v>
      </c>
      <c r="F13" s="1">
        <v>0.16822429906542055</v>
      </c>
      <c r="G13" s="1">
        <v>0.16822429906542055</v>
      </c>
      <c r="H13" s="1">
        <v>0.18518518518518517</v>
      </c>
      <c r="I13" s="1">
        <v>0.18518518518518517</v>
      </c>
    </row>
    <row r="14" spans="1:16" x14ac:dyDescent="0.3">
      <c r="A14" s="4">
        <v>0.92</v>
      </c>
      <c r="B14" s="1">
        <v>66</v>
      </c>
      <c r="C14" s="1">
        <v>72</v>
      </c>
      <c r="D14" s="1">
        <v>0.64174454828660432</v>
      </c>
      <c r="E14" s="1">
        <v>0.64174454828660432</v>
      </c>
      <c r="F14" s="1">
        <v>0.61682242990654201</v>
      </c>
      <c r="G14" s="1">
        <v>0.61682242990654201</v>
      </c>
      <c r="H14" s="1">
        <v>0.66666666666666663</v>
      </c>
      <c r="I14" s="1">
        <v>0.66666666666666663</v>
      </c>
    </row>
    <row r="15" spans="1:16" x14ac:dyDescent="0.3">
      <c r="A15" s="4">
        <v>0.93</v>
      </c>
      <c r="B15" s="1">
        <v>14</v>
      </c>
      <c r="C15" s="1">
        <v>15</v>
      </c>
      <c r="D15" s="1">
        <v>0.13486500519210798</v>
      </c>
      <c r="E15" s="1">
        <v>0.13486500519210798</v>
      </c>
      <c r="F15" s="1">
        <v>0.13084112149532709</v>
      </c>
      <c r="G15" s="1">
        <v>0.13084112149532709</v>
      </c>
      <c r="H15" s="1">
        <v>0.1388888888888889</v>
      </c>
      <c r="I15" s="1">
        <v>0.1388888888888889</v>
      </c>
    </row>
    <row r="16" spans="1:16" x14ac:dyDescent="0.3">
      <c r="A16" s="4">
        <v>0.94</v>
      </c>
      <c r="B16" s="1">
        <v>95</v>
      </c>
      <c r="C16" s="1">
        <v>101</v>
      </c>
      <c r="D16" s="1">
        <v>0.91151782623745237</v>
      </c>
      <c r="E16" s="1">
        <v>0.91151782623745237</v>
      </c>
      <c r="F16" s="1">
        <v>0.88785046728971961</v>
      </c>
      <c r="G16" s="1">
        <v>0.88785046728971961</v>
      </c>
      <c r="H16" s="1">
        <v>0.93518518518518523</v>
      </c>
      <c r="I16" s="1">
        <v>0.93518518518518523</v>
      </c>
    </row>
    <row r="17" spans="1:9" x14ac:dyDescent="0.3">
      <c r="A17" s="4">
        <v>0.96</v>
      </c>
      <c r="B17" s="1">
        <v>24</v>
      </c>
      <c r="C17" s="1">
        <v>25</v>
      </c>
      <c r="D17" s="1">
        <v>0.22789027345102111</v>
      </c>
      <c r="E17" s="1">
        <v>0.22789027345102111</v>
      </c>
      <c r="F17" s="1">
        <v>0.22429906542056074</v>
      </c>
      <c r="G17" s="1">
        <v>0.22429906542056074</v>
      </c>
      <c r="H17" s="1">
        <v>0.23148148148148148</v>
      </c>
      <c r="I17" s="1">
        <v>0.23148148148148148</v>
      </c>
    </row>
    <row r="18" spans="1:9" x14ac:dyDescent="0.3">
      <c r="A18" s="4">
        <v>0.97</v>
      </c>
      <c r="B18" s="1">
        <v>96</v>
      </c>
      <c r="C18" s="1">
        <v>99</v>
      </c>
      <c r="D18" s="1">
        <v>0.9069314641744548</v>
      </c>
      <c r="E18" s="1">
        <v>0.9069314641744548</v>
      </c>
      <c r="F18" s="1">
        <v>0.89719626168224298</v>
      </c>
      <c r="G18" s="1">
        <v>0.89719626168224298</v>
      </c>
      <c r="H18" s="1">
        <v>0.91666666666666663</v>
      </c>
      <c r="I18" s="1">
        <v>0.91666666666666663</v>
      </c>
    </row>
    <row r="19" spans="1:9" x14ac:dyDescent="0.3">
      <c r="A19" s="4">
        <v>1</v>
      </c>
      <c r="B19" s="1">
        <v>35</v>
      </c>
      <c r="C19" s="1">
        <v>35</v>
      </c>
      <c r="D19" s="1">
        <v>6.5117687781239178E-2</v>
      </c>
      <c r="E19" s="1">
        <v>0.76280719972308764</v>
      </c>
      <c r="F19" s="1">
        <v>6.4814814814814811E-2</v>
      </c>
      <c r="G19" s="1">
        <v>0.7592592592592593</v>
      </c>
      <c r="H19" s="1">
        <v>6.5420560747663545E-2</v>
      </c>
      <c r="I19" s="1">
        <v>0.76635514018691586</v>
      </c>
    </row>
    <row r="20" spans="1:9" x14ac:dyDescent="0.3">
      <c r="A20" s="4">
        <v>1.06</v>
      </c>
      <c r="B20" s="1">
        <v>17</v>
      </c>
      <c r="C20" s="1">
        <v>16</v>
      </c>
      <c r="D20" s="1">
        <v>0.15351332641052268</v>
      </c>
      <c r="E20" s="1">
        <v>0.15351332641052268</v>
      </c>
      <c r="F20" s="1">
        <v>0.14814814814814814</v>
      </c>
      <c r="G20" s="1">
        <v>0.14814814814814814</v>
      </c>
      <c r="H20" s="1">
        <v>0.15887850467289719</v>
      </c>
      <c r="I20" s="1">
        <v>0.15887850467289719</v>
      </c>
    </row>
    <row r="21" spans="1:9" x14ac:dyDescent="0.3">
      <c r="A21" s="4">
        <v>1.07</v>
      </c>
      <c r="B21" s="1">
        <v>32.4</v>
      </c>
      <c r="C21" s="1">
        <v>30.2</v>
      </c>
      <c r="D21" s="1">
        <v>0.14421079958463134</v>
      </c>
      <c r="E21" s="1">
        <v>0.38611976462443753</v>
      </c>
      <c r="F21" s="1">
        <v>0.1388888888888889</v>
      </c>
      <c r="G21" s="1">
        <v>0.37037037037037035</v>
      </c>
      <c r="H21" s="1">
        <v>0.14953271028037382</v>
      </c>
      <c r="I21" s="1">
        <v>0.40186915887850466</v>
      </c>
    </row>
    <row r="22" spans="1:9" x14ac:dyDescent="0.3">
      <c r="A22" s="4">
        <v>1.0900000000000001</v>
      </c>
      <c r="B22" s="1">
        <v>150</v>
      </c>
      <c r="C22" s="1">
        <v>137</v>
      </c>
      <c r="D22" s="1">
        <v>1.3351938386985116</v>
      </c>
      <c r="E22" s="1">
        <v>1.3351938386985116</v>
      </c>
      <c r="F22" s="1">
        <v>1.2685185185185186</v>
      </c>
      <c r="G22" s="1">
        <v>1.2685185185185186</v>
      </c>
      <c r="H22" s="1">
        <v>1.4018691588785046</v>
      </c>
      <c r="I22" s="1">
        <v>1.4018691588785046</v>
      </c>
    </row>
    <row r="23" spans="1:9" x14ac:dyDescent="0.3">
      <c r="A23" s="4">
        <v>1.1000000000000001</v>
      </c>
      <c r="B23" s="1">
        <v>102</v>
      </c>
      <c r="C23" s="1">
        <v>93</v>
      </c>
      <c r="D23" s="1">
        <v>0.28379196953963309</v>
      </c>
      <c r="E23" s="1">
        <v>1.2188906195915541</v>
      </c>
      <c r="F23" s="1">
        <v>0.26851851851851855</v>
      </c>
      <c r="G23" s="1">
        <v>1.1574074074074074</v>
      </c>
      <c r="H23" s="1">
        <v>0.29906542056074764</v>
      </c>
      <c r="I23" s="1">
        <v>1.280373831775701</v>
      </c>
    </row>
    <row r="24" spans="1:9" x14ac:dyDescent="0.3">
      <c r="A24" s="4">
        <v>1.1100000000000001</v>
      </c>
      <c r="B24" s="1">
        <v>90</v>
      </c>
      <c r="C24" s="1">
        <v>81</v>
      </c>
      <c r="D24" s="1">
        <v>0.26518691588785048</v>
      </c>
      <c r="E24" s="1">
        <v>1.3259345794392523</v>
      </c>
      <c r="F24" s="1">
        <v>0.25</v>
      </c>
      <c r="G24" s="1">
        <v>1.25</v>
      </c>
      <c r="H24" s="1">
        <v>0.28037383177570091</v>
      </c>
      <c r="I24" s="1">
        <v>1.4018691588785046</v>
      </c>
    </row>
    <row r="25" spans="1:9" x14ac:dyDescent="0.3">
      <c r="A25" s="4">
        <v>1.1299999999999999</v>
      </c>
      <c r="B25" s="1">
        <v>85.5</v>
      </c>
      <c r="C25" s="1">
        <v>75.5</v>
      </c>
      <c r="D25" s="1">
        <v>0.30706992038767739</v>
      </c>
      <c r="E25" s="1">
        <v>1.1910695742471442</v>
      </c>
      <c r="F25" s="1">
        <v>0.28703703703703703</v>
      </c>
      <c r="G25" s="1">
        <v>1.1111111111111112</v>
      </c>
      <c r="H25" s="1">
        <v>0.32710280373831774</v>
      </c>
      <c r="I25" s="1">
        <v>1.2710280373831775</v>
      </c>
    </row>
    <row r="26" spans="1:9" x14ac:dyDescent="0.3">
      <c r="A26" s="4">
        <v>1.1399999999999999</v>
      </c>
      <c r="B26" s="1">
        <v>121</v>
      </c>
      <c r="C26" s="1">
        <v>106</v>
      </c>
      <c r="D26" s="1">
        <v>1.0561613014884044</v>
      </c>
      <c r="E26" s="1">
        <v>1.0561613014884044</v>
      </c>
      <c r="F26" s="1">
        <v>0.98148148148148151</v>
      </c>
      <c r="G26" s="1">
        <v>0.98148148148148151</v>
      </c>
      <c r="H26" s="1">
        <v>1.1308411214953271</v>
      </c>
      <c r="I26" s="1">
        <v>1.1308411214953271</v>
      </c>
    </row>
    <row r="27" spans="1:9" x14ac:dyDescent="0.3">
      <c r="A27" s="4">
        <v>1.17</v>
      </c>
      <c r="B27" s="1">
        <v>172</v>
      </c>
      <c r="C27" s="1">
        <v>147</v>
      </c>
      <c r="D27" s="1">
        <v>1.484293873312565</v>
      </c>
      <c r="E27" s="1">
        <v>1.484293873312565</v>
      </c>
      <c r="F27" s="1">
        <v>1.3611111111111112</v>
      </c>
      <c r="G27" s="1">
        <v>1.3611111111111112</v>
      </c>
      <c r="H27" s="1">
        <v>1.6074766355140186</v>
      </c>
      <c r="I27" s="1">
        <v>1.6074766355140186</v>
      </c>
    </row>
    <row r="28" spans="1:9" x14ac:dyDescent="0.3">
      <c r="A28" s="4">
        <v>1.18</v>
      </c>
      <c r="B28" s="1">
        <v>39.666666666666664</v>
      </c>
      <c r="C28" s="1">
        <v>33.666666666666664</v>
      </c>
      <c r="D28" s="1">
        <v>0.17216164762893735</v>
      </c>
      <c r="E28" s="1">
        <v>0.679344063689858</v>
      </c>
      <c r="F28" s="1">
        <v>0.15740740740740741</v>
      </c>
      <c r="G28" s="1">
        <v>0.62037037037037035</v>
      </c>
      <c r="H28" s="1">
        <v>0.18691588785046728</v>
      </c>
      <c r="I28" s="1">
        <v>0.73831775700934577</v>
      </c>
    </row>
    <row r="29" spans="1:9" x14ac:dyDescent="0.3">
      <c r="A29" s="4">
        <v>1.19</v>
      </c>
      <c r="B29" s="1">
        <v>31</v>
      </c>
      <c r="C29" s="1">
        <v>26</v>
      </c>
      <c r="D29" s="1">
        <v>0.26523018345448252</v>
      </c>
      <c r="E29" s="1">
        <v>0.26523018345448252</v>
      </c>
      <c r="F29" s="1">
        <v>0.24074074074074073</v>
      </c>
      <c r="G29" s="1">
        <v>0.24074074074074073</v>
      </c>
      <c r="H29" s="1">
        <v>0.28971962616822428</v>
      </c>
      <c r="I29" s="1">
        <v>0.28971962616822428</v>
      </c>
    </row>
    <row r="30" spans="1:9" x14ac:dyDescent="0.3">
      <c r="A30" s="4">
        <v>1.2</v>
      </c>
      <c r="B30" s="1">
        <v>6</v>
      </c>
      <c r="C30" s="1">
        <v>5</v>
      </c>
      <c r="D30" s="1">
        <v>5.1185531325718236E-2</v>
      </c>
      <c r="E30" s="1">
        <v>5.1185531325718236E-2</v>
      </c>
      <c r="F30" s="1">
        <v>4.6296296296296294E-2</v>
      </c>
      <c r="G30" s="1">
        <v>4.6296296296296294E-2</v>
      </c>
      <c r="H30" s="1">
        <v>5.6074766355140186E-2</v>
      </c>
      <c r="I30" s="1">
        <v>5.6074766355140186E-2</v>
      </c>
    </row>
    <row r="31" spans="1:9" x14ac:dyDescent="0.3">
      <c r="A31" s="4">
        <v>1.25</v>
      </c>
      <c r="B31" s="1">
        <v>20</v>
      </c>
      <c r="C31" s="1">
        <v>16</v>
      </c>
      <c r="D31" s="1">
        <v>0.16753201799930773</v>
      </c>
      <c r="E31" s="1">
        <v>0.16753201799930773</v>
      </c>
      <c r="F31" s="1">
        <v>0.14814814814814814</v>
      </c>
      <c r="G31" s="1">
        <v>0.14814814814814814</v>
      </c>
      <c r="H31" s="1">
        <v>0.18691588785046728</v>
      </c>
      <c r="I31" s="1">
        <v>0.18691588785046728</v>
      </c>
    </row>
    <row r="32" spans="1:9" x14ac:dyDescent="0.3">
      <c r="A32" s="4">
        <v>1.29</v>
      </c>
      <c r="B32" s="1">
        <v>27</v>
      </c>
      <c r="C32" s="1">
        <v>21</v>
      </c>
      <c r="D32" s="1">
        <v>0.14892696434752509</v>
      </c>
      <c r="E32" s="1">
        <v>0.29785392869505017</v>
      </c>
      <c r="F32" s="1">
        <v>0.12962962962962962</v>
      </c>
      <c r="G32" s="1">
        <v>0.25925925925925924</v>
      </c>
      <c r="H32" s="1">
        <v>0.16822429906542055</v>
      </c>
      <c r="I32" s="1">
        <v>0.3364485981308411</v>
      </c>
    </row>
    <row r="33" spans="1:9" x14ac:dyDescent="0.3">
      <c r="A33" s="4">
        <v>1.31</v>
      </c>
      <c r="B33" s="1">
        <v>17</v>
      </c>
      <c r="C33" s="1">
        <v>13</v>
      </c>
      <c r="D33" s="1">
        <v>0.13962443752163378</v>
      </c>
      <c r="E33" s="1">
        <v>0.13962443752163378</v>
      </c>
      <c r="F33" s="1">
        <v>0.12037037037037036</v>
      </c>
      <c r="G33" s="1">
        <v>0.12037037037037036</v>
      </c>
      <c r="H33" s="1">
        <v>0.15887850467289719</v>
      </c>
      <c r="I33" s="1">
        <v>0.15887850467289719</v>
      </c>
    </row>
    <row r="34" spans="1:9" x14ac:dyDescent="0.3">
      <c r="A34" s="4">
        <v>1.35</v>
      </c>
      <c r="B34" s="1">
        <v>27</v>
      </c>
      <c r="C34" s="1">
        <v>20</v>
      </c>
      <c r="D34" s="1">
        <v>0.21876081689165799</v>
      </c>
      <c r="E34" s="1">
        <v>0.21876081689165799</v>
      </c>
      <c r="F34" s="1">
        <v>0.18518518518518517</v>
      </c>
      <c r="G34" s="1">
        <v>0.18518518518518517</v>
      </c>
      <c r="H34" s="1">
        <v>0.25233644859813081</v>
      </c>
      <c r="I34" s="1">
        <v>0.25233644859813081</v>
      </c>
    </row>
    <row r="35" spans="1:9" x14ac:dyDescent="0.3">
      <c r="A35" s="4">
        <v>1.37</v>
      </c>
      <c r="B35" s="1">
        <v>93</v>
      </c>
      <c r="C35" s="1">
        <v>68</v>
      </c>
      <c r="D35" s="1">
        <v>0.74939425406715121</v>
      </c>
      <c r="E35" s="1">
        <v>0.74939425406715121</v>
      </c>
      <c r="F35" s="1">
        <v>0.62962962962962965</v>
      </c>
      <c r="G35" s="1">
        <v>0.62962962962962965</v>
      </c>
      <c r="H35" s="1">
        <v>0.86915887850467288</v>
      </c>
      <c r="I35" s="1">
        <v>0.86915887850467288</v>
      </c>
    </row>
    <row r="36" spans="1:9" x14ac:dyDescent="0.3">
      <c r="A36" s="4">
        <v>1.39</v>
      </c>
      <c r="B36" s="1">
        <v>25</v>
      </c>
      <c r="C36" s="1">
        <v>18</v>
      </c>
      <c r="D36" s="1">
        <v>0.20015576323987538</v>
      </c>
      <c r="E36" s="1">
        <v>0.20015576323987538</v>
      </c>
      <c r="F36" s="1">
        <v>0.16666666666666666</v>
      </c>
      <c r="G36" s="1">
        <v>0.16666666666666666</v>
      </c>
      <c r="H36" s="1">
        <v>0.23364485981308411</v>
      </c>
      <c r="I36" s="1">
        <v>0.23364485981308411</v>
      </c>
    </row>
    <row r="37" spans="1:9" x14ac:dyDescent="0.3">
      <c r="A37" s="4">
        <v>1.43</v>
      </c>
      <c r="B37" s="1">
        <v>10</v>
      </c>
      <c r="C37" s="1">
        <v>7</v>
      </c>
      <c r="D37" s="1">
        <v>7.9136379370024226E-2</v>
      </c>
      <c r="E37" s="1">
        <v>7.9136379370024226E-2</v>
      </c>
      <c r="F37" s="1">
        <v>6.4814814814814811E-2</v>
      </c>
      <c r="G37" s="1">
        <v>6.4814814814814811E-2</v>
      </c>
      <c r="H37" s="1">
        <v>9.3457943925233641E-2</v>
      </c>
      <c r="I37" s="1">
        <v>9.3457943925233641E-2</v>
      </c>
    </row>
    <row r="38" spans="1:9" x14ac:dyDescent="0.3">
      <c r="A38" s="4">
        <v>1.61</v>
      </c>
      <c r="B38" s="1">
        <v>68.5</v>
      </c>
      <c r="C38" s="1">
        <v>42.5</v>
      </c>
      <c r="D38" s="1">
        <v>0.37716337833160263</v>
      </c>
      <c r="E38" s="1">
        <v>0.65654205607476634</v>
      </c>
      <c r="F38" s="1">
        <v>0.28703703703703703</v>
      </c>
      <c r="G38" s="1">
        <v>0.5</v>
      </c>
      <c r="H38" s="1">
        <v>0.46728971962616822</v>
      </c>
      <c r="I38" s="1">
        <v>0.81308411214953269</v>
      </c>
    </row>
    <row r="39" spans="1:9" x14ac:dyDescent="0.3">
      <c r="A39" s="3">
        <v>1</v>
      </c>
      <c r="B39" s="1">
        <v>3.9333333333333331</v>
      </c>
      <c r="C39" s="1">
        <v>4</v>
      </c>
      <c r="D39" s="1">
        <v>2.7907580477673936E-2</v>
      </c>
      <c r="E39" s="1">
        <v>6.0488058151609549E-2</v>
      </c>
      <c r="F39" s="1">
        <v>2.7777777777777776E-2</v>
      </c>
      <c r="G39" s="1">
        <v>5.5555555555555552E-2</v>
      </c>
      <c r="H39" s="1">
        <v>2.8037383177570093E-2</v>
      </c>
      <c r="I39" s="1">
        <v>6.5420560747663545E-2</v>
      </c>
    </row>
    <row r="40" spans="1:9" x14ac:dyDescent="0.3">
      <c r="A40" s="4">
        <v>0.67</v>
      </c>
      <c r="B40" s="1">
        <v>4</v>
      </c>
      <c r="C40" s="1">
        <v>6</v>
      </c>
      <c r="D40" s="1">
        <v>4.6469366562824507E-2</v>
      </c>
      <c r="E40" s="1">
        <v>4.6469366562824507E-2</v>
      </c>
      <c r="F40" s="1">
        <v>3.7383177570093455E-2</v>
      </c>
      <c r="G40" s="1">
        <v>3.7383177570093455E-2</v>
      </c>
      <c r="H40" s="1">
        <v>5.5555555555555552E-2</v>
      </c>
      <c r="I40" s="1">
        <v>5.5555555555555552E-2</v>
      </c>
    </row>
    <row r="41" spans="1:9" x14ac:dyDescent="0.3">
      <c r="A41" s="4">
        <v>0.75</v>
      </c>
      <c r="B41" s="1">
        <v>3</v>
      </c>
      <c r="C41" s="1">
        <v>4</v>
      </c>
      <c r="D41" s="1">
        <v>3.2537210107303566E-2</v>
      </c>
      <c r="E41" s="1">
        <v>3.2537210107303566E-2</v>
      </c>
      <c r="F41" s="1">
        <v>2.8037383177570093E-2</v>
      </c>
      <c r="G41" s="1">
        <v>2.8037383177570093E-2</v>
      </c>
      <c r="H41" s="1">
        <v>3.7037037037037035E-2</v>
      </c>
      <c r="I41" s="1">
        <v>3.7037037037037035E-2</v>
      </c>
    </row>
    <row r="42" spans="1:9" x14ac:dyDescent="0.3">
      <c r="A42" s="4">
        <v>1</v>
      </c>
      <c r="B42" s="1">
        <v>3.4444444444444446</v>
      </c>
      <c r="C42" s="1">
        <v>3.4444444444444446</v>
      </c>
      <c r="D42" s="1">
        <v>2.7907580477673936E-2</v>
      </c>
      <c r="E42" s="1">
        <v>4.6512634129456554E-2</v>
      </c>
      <c r="F42" s="1">
        <v>2.7777777777777776E-2</v>
      </c>
      <c r="G42" s="1">
        <v>4.6296296296296294E-2</v>
      </c>
      <c r="H42" s="1">
        <v>2.8037383177570093E-2</v>
      </c>
      <c r="I42" s="1">
        <v>4.6728971962616821E-2</v>
      </c>
    </row>
    <row r="43" spans="1:9" x14ac:dyDescent="0.3">
      <c r="A43" s="4">
        <v>1.17</v>
      </c>
      <c r="B43" s="1">
        <v>7</v>
      </c>
      <c r="C43" s="1">
        <v>6</v>
      </c>
      <c r="D43" s="1">
        <v>6.0488058151609549E-2</v>
      </c>
      <c r="E43" s="1">
        <v>6.0488058151609549E-2</v>
      </c>
      <c r="F43" s="1">
        <v>5.5555555555555552E-2</v>
      </c>
      <c r="G43" s="1">
        <v>5.5555555555555552E-2</v>
      </c>
      <c r="H43" s="1">
        <v>6.5420560747663545E-2</v>
      </c>
      <c r="I43" s="1">
        <v>6.5420560747663545E-2</v>
      </c>
    </row>
    <row r="44" spans="1:9" x14ac:dyDescent="0.3">
      <c r="A44" s="4">
        <v>1.33</v>
      </c>
      <c r="B44" s="1">
        <v>4</v>
      </c>
      <c r="C44" s="1">
        <v>3</v>
      </c>
      <c r="D44" s="1">
        <v>3.2580477673935612E-2</v>
      </c>
      <c r="E44" s="1">
        <v>3.2580477673935612E-2</v>
      </c>
      <c r="F44" s="1">
        <v>2.7777777777777776E-2</v>
      </c>
      <c r="G44" s="1">
        <v>2.7777777777777776E-2</v>
      </c>
      <c r="H44" s="1">
        <v>3.7383177570093455E-2</v>
      </c>
      <c r="I44" s="1">
        <v>3.7383177570093455E-2</v>
      </c>
    </row>
    <row r="45" spans="1:9" x14ac:dyDescent="0.3">
      <c r="A45" s="4">
        <v>1.5</v>
      </c>
      <c r="B45" s="1">
        <v>6</v>
      </c>
      <c r="C45" s="1">
        <v>4</v>
      </c>
      <c r="D45" s="1">
        <v>4.6555901696088614E-2</v>
      </c>
      <c r="E45" s="1">
        <v>4.6555901696088614E-2</v>
      </c>
      <c r="F45" s="1">
        <v>3.7037037037037035E-2</v>
      </c>
      <c r="G45" s="1">
        <v>3.7037037037037035E-2</v>
      </c>
      <c r="H45" s="1">
        <v>5.6074766355140186E-2</v>
      </c>
      <c r="I45" s="1">
        <v>5.6074766355140186E-2</v>
      </c>
    </row>
    <row r="46" spans="1:9" x14ac:dyDescent="0.3">
      <c r="A46" s="3" t="s">
        <v>26</v>
      </c>
      <c r="B46" s="1">
        <v>43.391304347826086</v>
      </c>
      <c r="C46" s="1">
        <v>43.260869565217391</v>
      </c>
      <c r="D46" s="1">
        <v>2.7907580477673936E-2</v>
      </c>
      <c r="E46" s="1">
        <v>1.5892609899619246</v>
      </c>
      <c r="F46" s="1">
        <v>2.7777777777777776E-2</v>
      </c>
      <c r="G46" s="1">
        <v>1.3611111111111112</v>
      </c>
      <c r="H46" s="1">
        <v>2.8037383177570093E-2</v>
      </c>
      <c r="I46" s="1">
        <v>1.8981481481481481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3"/>
  <sheetViews>
    <sheetView tabSelected="1" topLeftCell="A33" workbookViewId="0">
      <selection activeCell="R2" sqref="R2:S103"/>
    </sheetView>
  </sheetViews>
  <sheetFormatPr defaultRowHeight="14.4" x14ac:dyDescent="0.3"/>
  <cols>
    <col min="5" max="5" width="15.33203125" customWidth="1"/>
    <col min="6" max="6" width="13.5546875" customWidth="1"/>
    <col min="8" max="8" width="14.5546875" bestFit="1" customWidth="1"/>
    <col min="9" max="9" width="14" bestFit="1" customWidth="1"/>
    <col min="10" max="10" width="15" customWidth="1"/>
    <col min="11" max="11" width="13.44140625" customWidth="1"/>
    <col min="12" max="12" width="12" customWidth="1"/>
    <col min="13" max="13" width="13.6640625" customWidth="1"/>
  </cols>
  <sheetData>
    <row r="1" spans="1:19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3">
      <c r="A2">
        <v>0</v>
      </c>
      <c r="B2">
        <v>0</v>
      </c>
      <c r="C2">
        <v>2</v>
      </c>
      <c r="D2">
        <v>5.6568541526794398</v>
      </c>
      <c r="E2">
        <v>4</v>
      </c>
      <c r="F2">
        <v>256</v>
      </c>
      <c r="G2">
        <v>826</v>
      </c>
      <c r="H2">
        <v>3</v>
      </c>
      <c r="I2">
        <v>3</v>
      </c>
      <c r="J2">
        <v>1</v>
      </c>
      <c r="K2">
        <v>257</v>
      </c>
      <c r="L2">
        <v>827</v>
      </c>
      <c r="M2">
        <v>1</v>
      </c>
      <c r="N2">
        <v>4</v>
      </c>
      <c r="O2">
        <f>H2/107</f>
        <v>2.8037383177570093E-2</v>
      </c>
      <c r="P2">
        <f>I2/108</f>
        <v>2.7777777777777776E-2</v>
      </c>
      <c r="Q2">
        <f>(O2+P2)/2</f>
        <v>2.7907580477673936E-2</v>
      </c>
      <c r="R2">
        <f>MIN(O2:P2)</f>
        <v>2.7777777777777776E-2</v>
      </c>
      <c r="S2">
        <f>MAX(O2:P2)</f>
        <v>2.8037383177570093E-2</v>
      </c>
    </row>
    <row r="3" spans="1:19" x14ac:dyDescent="0.3">
      <c r="A3">
        <v>1</v>
      </c>
      <c r="B3">
        <v>0</v>
      </c>
      <c r="C3">
        <v>278</v>
      </c>
      <c r="D3">
        <v>128.71067690849301</v>
      </c>
      <c r="E3">
        <v>9</v>
      </c>
      <c r="F3">
        <v>107</v>
      </c>
      <c r="G3">
        <v>757</v>
      </c>
      <c r="H3">
        <v>50</v>
      </c>
      <c r="I3">
        <v>31</v>
      </c>
      <c r="J3">
        <v>1.61</v>
      </c>
      <c r="K3">
        <v>127</v>
      </c>
      <c r="L3">
        <v>772</v>
      </c>
      <c r="M3">
        <v>0</v>
      </c>
      <c r="N3">
        <v>15</v>
      </c>
      <c r="O3">
        <f t="shared" ref="O3:O66" si="0">H3/107</f>
        <v>0.46728971962616822</v>
      </c>
      <c r="P3">
        <f t="shared" ref="P3:P66" si="1">I3/108</f>
        <v>0.28703703703703703</v>
      </c>
      <c r="Q3">
        <f t="shared" ref="Q3:Q66" si="2">(O3+P3)/2</f>
        <v>0.37716337833160263</v>
      </c>
      <c r="R3">
        <f t="shared" ref="R3:R66" si="3">MIN(O3:P3)</f>
        <v>0.28703703703703703</v>
      </c>
      <c r="S3">
        <f t="shared" ref="S3:S66" si="4">MAX(O3:P3)</f>
        <v>0.46728971962616822</v>
      </c>
    </row>
    <row r="4" spans="1:19" x14ac:dyDescent="0.3">
      <c r="A4">
        <v>2</v>
      </c>
      <c r="B4">
        <v>0</v>
      </c>
      <c r="C4">
        <v>213.5</v>
      </c>
      <c r="D4">
        <v>108.526911377906</v>
      </c>
      <c r="E4">
        <v>9</v>
      </c>
      <c r="F4">
        <v>185</v>
      </c>
      <c r="G4">
        <v>702</v>
      </c>
      <c r="H4">
        <v>12</v>
      </c>
      <c r="I4">
        <v>48</v>
      </c>
      <c r="J4">
        <v>0.25</v>
      </c>
      <c r="K4">
        <v>190</v>
      </c>
      <c r="L4">
        <v>728</v>
      </c>
      <c r="M4">
        <v>0</v>
      </c>
      <c r="N4">
        <v>13</v>
      </c>
      <c r="O4">
        <f t="shared" si="0"/>
        <v>0.11214953271028037</v>
      </c>
      <c r="P4">
        <f t="shared" si="1"/>
        <v>0.44444444444444442</v>
      </c>
      <c r="Q4">
        <f t="shared" si="2"/>
        <v>0.2782969885773624</v>
      </c>
      <c r="R4">
        <f t="shared" si="3"/>
        <v>0.11214953271028037</v>
      </c>
      <c r="S4">
        <f t="shared" si="4"/>
        <v>0.44444444444444442</v>
      </c>
    </row>
    <row r="5" spans="1:19" x14ac:dyDescent="0.3">
      <c r="A5">
        <v>3</v>
      </c>
      <c r="B5">
        <v>0</v>
      </c>
      <c r="C5">
        <v>172</v>
      </c>
      <c r="D5">
        <v>100.36753046512599</v>
      </c>
      <c r="E5">
        <v>10</v>
      </c>
      <c r="F5">
        <v>97</v>
      </c>
      <c r="G5">
        <v>676</v>
      </c>
      <c r="H5">
        <v>35</v>
      </c>
      <c r="I5">
        <v>31</v>
      </c>
      <c r="J5">
        <v>1.1299999999999999</v>
      </c>
      <c r="K5">
        <v>115</v>
      </c>
      <c r="L5">
        <v>689</v>
      </c>
      <c r="M5">
        <v>0</v>
      </c>
      <c r="N5">
        <v>11</v>
      </c>
      <c r="O5">
        <f t="shared" si="0"/>
        <v>0.32710280373831774</v>
      </c>
      <c r="P5">
        <f t="shared" si="1"/>
        <v>0.28703703703703703</v>
      </c>
      <c r="Q5">
        <f t="shared" si="2"/>
        <v>0.30706992038767739</v>
      </c>
      <c r="R5">
        <f t="shared" si="3"/>
        <v>0.28703703703703703</v>
      </c>
      <c r="S5">
        <f t="shared" si="4"/>
        <v>0.32710280373831774</v>
      </c>
    </row>
    <row r="6" spans="1:19" x14ac:dyDescent="0.3">
      <c r="A6">
        <v>4</v>
      </c>
      <c r="B6">
        <v>0</v>
      </c>
      <c r="C6">
        <v>4</v>
      </c>
      <c r="D6">
        <v>7.6568541526794398</v>
      </c>
      <c r="E6">
        <v>6</v>
      </c>
      <c r="F6">
        <v>829</v>
      </c>
      <c r="G6">
        <v>671</v>
      </c>
      <c r="H6">
        <v>3</v>
      </c>
      <c r="I6">
        <v>4</v>
      </c>
      <c r="J6">
        <v>0.75</v>
      </c>
      <c r="K6">
        <v>830</v>
      </c>
      <c r="L6">
        <v>672</v>
      </c>
      <c r="M6">
        <v>1</v>
      </c>
      <c r="N6">
        <v>6</v>
      </c>
      <c r="O6">
        <f t="shared" si="0"/>
        <v>2.8037383177570093E-2</v>
      </c>
      <c r="P6">
        <f t="shared" si="1"/>
        <v>3.7037037037037035E-2</v>
      </c>
      <c r="Q6">
        <f t="shared" si="2"/>
        <v>3.2537210107303566E-2</v>
      </c>
      <c r="R6">
        <f t="shared" si="3"/>
        <v>2.8037383177570093E-2</v>
      </c>
      <c r="S6">
        <f t="shared" si="4"/>
        <v>3.7037037037037035E-2</v>
      </c>
    </row>
    <row r="7" spans="1:19" x14ac:dyDescent="0.3">
      <c r="A7">
        <v>5</v>
      </c>
      <c r="B7">
        <v>0</v>
      </c>
      <c r="C7">
        <v>2</v>
      </c>
      <c r="D7">
        <v>5.6568541526794398</v>
      </c>
      <c r="E7">
        <v>4</v>
      </c>
      <c r="F7">
        <v>828</v>
      </c>
      <c r="G7">
        <v>670</v>
      </c>
      <c r="H7">
        <v>3</v>
      </c>
      <c r="I7">
        <v>3</v>
      </c>
      <c r="J7">
        <v>1</v>
      </c>
      <c r="K7">
        <v>829</v>
      </c>
      <c r="L7">
        <v>671</v>
      </c>
      <c r="M7">
        <v>1</v>
      </c>
      <c r="N7">
        <v>4</v>
      </c>
      <c r="O7">
        <f t="shared" si="0"/>
        <v>2.8037383177570093E-2</v>
      </c>
      <c r="P7">
        <f t="shared" si="1"/>
        <v>2.7777777777777776E-2</v>
      </c>
      <c r="Q7">
        <f t="shared" si="2"/>
        <v>2.7907580477673936E-2</v>
      </c>
      <c r="R7">
        <f t="shared" si="3"/>
        <v>2.7777777777777776E-2</v>
      </c>
      <c r="S7">
        <f t="shared" si="4"/>
        <v>2.8037383177570093E-2</v>
      </c>
    </row>
    <row r="8" spans="1:19" x14ac:dyDescent="0.3">
      <c r="A8">
        <v>6</v>
      </c>
      <c r="B8">
        <v>0</v>
      </c>
      <c r="C8">
        <v>5.5</v>
      </c>
      <c r="D8">
        <v>9.0710676908493006</v>
      </c>
      <c r="E8">
        <v>6</v>
      </c>
      <c r="F8">
        <v>827</v>
      </c>
      <c r="G8">
        <v>667</v>
      </c>
      <c r="H8">
        <v>4</v>
      </c>
      <c r="I8">
        <v>4</v>
      </c>
      <c r="J8">
        <v>1</v>
      </c>
      <c r="K8">
        <v>828</v>
      </c>
      <c r="L8">
        <v>668</v>
      </c>
      <c r="M8">
        <v>1</v>
      </c>
      <c r="N8">
        <v>6</v>
      </c>
      <c r="O8">
        <f t="shared" si="0"/>
        <v>3.7383177570093455E-2</v>
      </c>
      <c r="P8">
        <f t="shared" si="1"/>
        <v>3.7037037037037035E-2</v>
      </c>
      <c r="Q8">
        <f t="shared" si="2"/>
        <v>3.7210107303565249E-2</v>
      </c>
      <c r="R8">
        <f t="shared" si="3"/>
        <v>3.7037037037037035E-2</v>
      </c>
      <c r="S8">
        <f t="shared" si="4"/>
        <v>3.7383177570093455E-2</v>
      </c>
    </row>
    <row r="9" spans="1:19" x14ac:dyDescent="0.3">
      <c r="A9">
        <v>7</v>
      </c>
      <c r="B9">
        <v>0</v>
      </c>
      <c r="C9">
        <v>33.5</v>
      </c>
      <c r="D9">
        <v>24.727921843528701</v>
      </c>
      <c r="E9">
        <v>13</v>
      </c>
      <c r="F9">
        <v>858</v>
      </c>
      <c r="G9">
        <v>659</v>
      </c>
      <c r="H9">
        <v>10</v>
      </c>
      <c r="I9">
        <v>7</v>
      </c>
      <c r="J9">
        <v>1.43</v>
      </c>
      <c r="K9">
        <v>861</v>
      </c>
      <c r="L9">
        <v>661</v>
      </c>
      <c r="M9">
        <v>0</v>
      </c>
      <c r="N9">
        <v>9</v>
      </c>
      <c r="O9">
        <f t="shared" si="0"/>
        <v>9.3457943925233641E-2</v>
      </c>
      <c r="P9">
        <f t="shared" si="1"/>
        <v>6.4814814814814811E-2</v>
      </c>
      <c r="Q9">
        <f t="shared" si="2"/>
        <v>7.9136379370024226E-2</v>
      </c>
      <c r="R9">
        <f t="shared" si="3"/>
        <v>6.4814814814814811E-2</v>
      </c>
      <c r="S9">
        <f t="shared" si="4"/>
        <v>9.3457943925233641E-2</v>
      </c>
    </row>
    <row r="10" spans="1:19" x14ac:dyDescent="0.3">
      <c r="A10">
        <v>8</v>
      </c>
      <c r="B10">
        <v>0</v>
      </c>
      <c r="C10">
        <v>182</v>
      </c>
      <c r="D10">
        <v>89.396968245506201</v>
      </c>
      <c r="E10">
        <v>10</v>
      </c>
      <c r="F10">
        <v>37</v>
      </c>
      <c r="G10">
        <v>658</v>
      </c>
      <c r="H10">
        <v>31</v>
      </c>
      <c r="I10">
        <v>26</v>
      </c>
      <c r="J10">
        <v>1.19</v>
      </c>
      <c r="K10">
        <v>50</v>
      </c>
      <c r="L10">
        <v>670</v>
      </c>
      <c r="M10">
        <v>0</v>
      </c>
      <c r="N10">
        <v>14</v>
      </c>
      <c r="O10">
        <f t="shared" si="0"/>
        <v>0.28971962616822428</v>
      </c>
      <c r="P10">
        <f t="shared" si="1"/>
        <v>0.24074074074074073</v>
      </c>
      <c r="Q10">
        <f t="shared" si="2"/>
        <v>0.26523018345448252</v>
      </c>
      <c r="R10">
        <f t="shared" si="3"/>
        <v>0.24074074074074073</v>
      </c>
      <c r="S10">
        <f t="shared" si="4"/>
        <v>0.28971962616822428</v>
      </c>
    </row>
    <row r="11" spans="1:19" x14ac:dyDescent="0.3">
      <c r="A11">
        <v>9</v>
      </c>
      <c r="B11">
        <v>0</v>
      </c>
      <c r="C11">
        <v>67.5</v>
      </c>
      <c r="D11">
        <v>40.727921843528698</v>
      </c>
      <c r="E11">
        <v>13</v>
      </c>
      <c r="F11">
        <v>796</v>
      </c>
      <c r="G11">
        <v>650</v>
      </c>
      <c r="H11">
        <v>7</v>
      </c>
      <c r="I11">
        <v>18</v>
      </c>
      <c r="J11">
        <v>0.39</v>
      </c>
      <c r="K11">
        <v>798</v>
      </c>
      <c r="L11">
        <v>659</v>
      </c>
      <c r="M11">
        <v>0</v>
      </c>
      <c r="N11">
        <v>11</v>
      </c>
      <c r="O11">
        <f t="shared" si="0"/>
        <v>6.5420560747663545E-2</v>
      </c>
      <c r="P11">
        <f t="shared" si="1"/>
        <v>0.16666666666666666</v>
      </c>
      <c r="Q11">
        <f t="shared" si="2"/>
        <v>0.11604361370716509</v>
      </c>
      <c r="R11">
        <f t="shared" si="3"/>
        <v>6.5420560747663545E-2</v>
      </c>
      <c r="S11">
        <f t="shared" si="4"/>
        <v>0.16666666666666666</v>
      </c>
    </row>
    <row r="12" spans="1:19" x14ac:dyDescent="0.3">
      <c r="A12">
        <v>10</v>
      </c>
      <c r="B12">
        <v>0</v>
      </c>
      <c r="C12">
        <v>4</v>
      </c>
      <c r="D12">
        <v>7.6568541526794398</v>
      </c>
      <c r="E12">
        <v>6</v>
      </c>
      <c r="F12">
        <v>931</v>
      </c>
      <c r="G12">
        <v>648</v>
      </c>
      <c r="H12">
        <v>4</v>
      </c>
      <c r="I12">
        <v>3</v>
      </c>
      <c r="J12">
        <v>1.33</v>
      </c>
      <c r="K12">
        <v>932</v>
      </c>
      <c r="L12">
        <v>649</v>
      </c>
      <c r="M12">
        <v>1</v>
      </c>
      <c r="N12">
        <v>6</v>
      </c>
      <c r="O12">
        <f t="shared" si="0"/>
        <v>3.7383177570093455E-2</v>
      </c>
      <c r="P12">
        <f t="shared" si="1"/>
        <v>2.7777777777777776E-2</v>
      </c>
      <c r="Q12">
        <f t="shared" si="2"/>
        <v>3.2580477673935612E-2</v>
      </c>
      <c r="R12">
        <f t="shared" si="3"/>
        <v>2.7777777777777776E-2</v>
      </c>
      <c r="S12">
        <f t="shared" si="4"/>
        <v>3.7383177570093455E-2</v>
      </c>
    </row>
    <row r="13" spans="1:19" x14ac:dyDescent="0.3">
      <c r="A13">
        <v>11</v>
      </c>
      <c r="B13">
        <v>0</v>
      </c>
      <c r="C13">
        <v>22.5</v>
      </c>
      <c r="D13">
        <v>17.899494647979701</v>
      </c>
      <c r="E13">
        <v>7</v>
      </c>
      <c r="F13">
        <v>172</v>
      </c>
      <c r="G13">
        <v>640</v>
      </c>
      <c r="H13">
        <v>7</v>
      </c>
      <c r="I13">
        <v>6</v>
      </c>
      <c r="J13">
        <v>1.17</v>
      </c>
      <c r="K13">
        <v>174</v>
      </c>
      <c r="L13">
        <v>642</v>
      </c>
      <c r="M13">
        <v>1</v>
      </c>
      <c r="N13">
        <v>7</v>
      </c>
      <c r="O13">
        <f t="shared" si="0"/>
        <v>6.5420560747663545E-2</v>
      </c>
      <c r="P13">
        <f t="shared" si="1"/>
        <v>5.5555555555555552E-2</v>
      </c>
      <c r="Q13">
        <f t="shared" si="2"/>
        <v>6.0488058151609549E-2</v>
      </c>
      <c r="R13">
        <f t="shared" si="3"/>
        <v>5.5555555555555552E-2</v>
      </c>
      <c r="S13">
        <f t="shared" si="4"/>
        <v>6.5420560747663545E-2</v>
      </c>
    </row>
    <row r="14" spans="1:19" x14ac:dyDescent="0.3">
      <c r="A14">
        <v>12</v>
      </c>
      <c r="B14">
        <v>0</v>
      </c>
      <c r="C14">
        <v>141.5</v>
      </c>
      <c r="D14">
        <v>51.213202953338602</v>
      </c>
      <c r="E14">
        <v>10</v>
      </c>
      <c r="F14">
        <v>916</v>
      </c>
      <c r="G14">
        <v>631</v>
      </c>
      <c r="H14">
        <v>11</v>
      </c>
      <c r="I14">
        <v>21</v>
      </c>
      <c r="J14">
        <v>0.52</v>
      </c>
      <c r="K14">
        <v>920</v>
      </c>
      <c r="L14">
        <v>641</v>
      </c>
      <c r="M14">
        <v>0</v>
      </c>
      <c r="N14">
        <v>12</v>
      </c>
      <c r="O14">
        <f t="shared" si="0"/>
        <v>0.10280373831775701</v>
      </c>
      <c r="P14">
        <f t="shared" si="1"/>
        <v>0.19444444444444445</v>
      </c>
      <c r="Q14">
        <f t="shared" si="2"/>
        <v>0.14862409138110072</v>
      </c>
      <c r="R14">
        <f t="shared" si="3"/>
        <v>0.10280373831775701</v>
      </c>
      <c r="S14">
        <f t="shared" si="4"/>
        <v>0.19444444444444445</v>
      </c>
    </row>
    <row r="15" spans="1:19" x14ac:dyDescent="0.3">
      <c r="A15">
        <v>13</v>
      </c>
      <c r="B15">
        <v>0</v>
      </c>
      <c r="C15">
        <v>9</v>
      </c>
      <c r="D15">
        <v>12.485281229019099</v>
      </c>
      <c r="E15">
        <v>7</v>
      </c>
      <c r="F15">
        <v>507</v>
      </c>
      <c r="G15">
        <v>631</v>
      </c>
      <c r="H15">
        <v>4</v>
      </c>
      <c r="I15">
        <v>6</v>
      </c>
      <c r="J15">
        <v>0.67</v>
      </c>
      <c r="K15">
        <v>508</v>
      </c>
      <c r="L15">
        <v>633</v>
      </c>
      <c r="M15">
        <v>0</v>
      </c>
      <c r="N15">
        <v>6</v>
      </c>
      <c r="O15">
        <f t="shared" si="0"/>
        <v>3.7383177570093455E-2</v>
      </c>
      <c r="P15">
        <f t="shared" si="1"/>
        <v>5.5555555555555552E-2</v>
      </c>
      <c r="Q15">
        <f t="shared" si="2"/>
        <v>4.6469366562824507E-2</v>
      </c>
      <c r="R15">
        <f t="shared" si="3"/>
        <v>3.7383177570093455E-2</v>
      </c>
      <c r="S15">
        <f t="shared" si="4"/>
        <v>5.5555555555555552E-2</v>
      </c>
    </row>
    <row r="16" spans="1:19" x14ac:dyDescent="0.3">
      <c r="A16">
        <v>14</v>
      </c>
      <c r="B16">
        <v>0</v>
      </c>
      <c r="C16">
        <v>455</v>
      </c>
      <c r="D16">
        <v>129.45584368705701</v>
      </c>
      <c r="E16">
        <v>11</v>
      </c>
      <c r="F16">
        <v>554</v>
      </c>
      <c r="G16">
        <v>631</v>
      </c>
      <c r="H16">
        <v>13</v>
      </c>
      <c r="I16">
        <v>58</v>
      </c>
      <c r="J16">
        <v>0.22</v>
      </c>
      <c r="K16">
        <v>559</v>
      </c>
      <c r="L16">
        <v>659</v>
      </c>
      <c r="M16">
        <v>0</v>
      </c>
      <c r="N16">
        <v>12</v>
      </c>
      <c r="O16">
        <f t="shared" si="0"/>
        <v>0.12149532710280374</v>
      </c>
      <c r="P16">
        <f t="shared" si="1"/>
        <v>0.53703703703703709</v>
      </c>
      <c r="Q16">
        <f t="shared" si="2"/>
        <v>0.32926618206992042</v>
      </c>
      <c r="R16">
        <f t="shared" si="3"/>
        <v>0.12149532710280374</v>
      </c>
      <c r="S16">
        <f t="shared" si="4"/>
        <v>0.53703703703703709</v>
      </c>
    </row>
    <row r="17" spans="1:19" x14ac:dyDescent="0.3">
      <c r="A17">
        <v>15</v>
      </c>
      <c r="B17">
        <v>0</v>
      </c>
      <c r="C17">
        <v>11.5</v>
      </c>
      <c r="D17">
        <v>13.071067690849301</v>
      </c>
      <c r="E17">
        <v>7</v>
      </c>
      <c r="F17">
        <v>915</v>
      </c>
      <c r="G17">
        <v>625</v>
      </c>
      <c r="H17">
        <v>4</v>
      </c>
      <c r="I17">
        <v>6</v>
      </c>
      <c r="J17">
        <v>0.67</v>
      </c>
      <c r="K17">
        <v>916</v>
      </c>
      <c r="L17">
        <v>627</v>
      </c>
      <c r="M17">
        <v>1</v>
      </c>
      <c r="N17">
        <v>7</v>
      </c>
      <c r="O17">
        <f t="shared" si="0"/>
        <v>3.7383177570093455E-2</v>
      </c>
      <c r="P17">
        <f t="shared" si="1"/>
        <v>5.5555555555555552E-2</v>
      </c>
      <c r="Q17">
        <f t="shared" si="2"/>
        <v>4.6469366562824507E-2</v>
      </c>
      <c r="R17">
        <f t="shared" si="3"/>
        <v>3.7383177570093455E-2</v>
      </c>
      <c r="S17">
        <f t="shared" si="4"/>
        <v>5.5555555555555552E-2</v>
      </c>
    </row>
    <row r="18" spans="1:19" x14ac:dyDescent="0.3">
      <c r="A18">
        <v>16</v>
      </c>
      <c r="B18">
        <v>0</v>
      </c>
      <c r="C18">
        <v>10621.5</v>
      </c>
      <c r="D18">
        <v>676.05591094493798</v>
      </c>
      <c r="E18">
        <v>6</v>
      </c>
      <c r="F18">
        <v>119</v>
      </c>
      <c r="G18">
        <v>620</v>
      </c>
      <c r="H18">
        <v>137</v>
      </c>
      <c r="I18">
        <v>205</v>
      </c>
      <c r="J18">
        <v>0.67</v>
      </c>
      <c r="K18">
        <v>203</v>
      </c>
      <c r="L18">
        <v>734</v>
      </c>
      <c r="M18">
        <v>0</v>
      </c>
      <c r="N18">
        <v>17</v>
      </c>
      <c r="O18">
        <f t="shared" si="0"/>
        <v>1.280373831775701</v>
      </c>
      <c r="P18">
        <f t="shared" si="1"/>
        <v>1.8981481481481481</v>
      </c>
      <c r="Q18">
        <f t="shared" si="2"/>
        <v>1.5892609899619246</v>
      </c>
      <c r="R18">
        <f t="shared" si="3"/>
        <v>1.280373831775701</v>
      </c>
      <c r="S18">
        <f t="shared" si="4"/>
        <v>1.8981481481481481</v>
      </c>
    </row>
    <row r="19" spans="1:19" x14ac:dyDescent="0.3">
      <c r="A19">
        <v>17</v>
      </c>
      <c r="B19">
        <v>0</v>
      </c>
      <c r="C19">
        <v>2054.5</v>
      </c>
      <c r="D19">
        <v>462.267025828361</v>
      </c>
      <c r="E19">
        <v>12</v>
      </c>
      <c r="F19">
        <v>789</v>
      </c>
      <c r="G19">
        <v>620</v>
      </c>
      <c r="H19">
        <v>51</v>
      </c>
      <c r="I19">
        <v>103</v>
      </c>
      <c r="J19">
        <v>0.5</v>
      </c>
      <c r="K19">
        <v>813</v>
      </c>
      <c r="L19">
        <v>670</v>
      </c>
      <c r="M19">
        <v>0</v>
      </c>
      <c r="N19">
        <v>17</v>
      </c>
      <c r="O19">
        <f t="shared" si="0"/>
        <v>0.47663551401869159</v>
      </c>
      <c r="P19">
        <f t="shared" si="1"/>
        <v>0.95370370370370372</v>
      </c>
      <c r="Q19">
        <f t="shared" si="2"/>
        <v>0.71516960886119763</v>
      </c>
      <c r="R19">
        <f t="shared" si="3"/>
        <v>0.47663551401869159</v>
      </c>
      <c r="S19">
        <f t="shared" si="4"/>
        <v>0.95370370370370372</v>
      </c>
    </row>
    <row r="20" spans="1:19" x14ac:dyDescent="0.3">
      <c r="A20">
        <v>18</v>
      </c>
      <c r="B20">
        <v>0</v>
      </c>
      <c r="C20">
        <v>1601</v>
      </c>
      <c r="D20">
        <v>403.96550989151001</v>
      </c>
      <c r="E20">
        <v>14</v>
      </c>
      <c r="F20">
        <v>847</v>
      </c>
      <c r="G20">
        <v>614</v>
      </c>
      <c r="H20">
        <v>48</v>
      </c>
      <c r="I20">
        <v>103</v>
      </c>
      <c r="J20">
        <v>0.47</v>
      </c>
      <c r="K20">
        <v>864</v>
      </c>
      <c r="L20">
        <v>663</v>
      </c>
      <c r="M20">
        <v>0</v>
      </c>
      <c r="N20">
        <v>20</v>
      </c>
      <c r="O20">
        <f t="shared" si="0"/>
        <v>0.44859813084112149</v>
      </c>
      <c r="P20">
        <f t="shared" si="1"/>
        <v>0.95370370370370372</v>
      </c>
      <c r="Q20">
        <f t="shared" si="2"/>
        <v>0.70115091727241263</v>
      </c>
      <c r="R20">
        <f t="shared" si="3"/>
        <v>0.44859813084112149</v>
      </c>
      <c r="S20">
        <f t="shared" si="4"/>
        <v>0.95370370370370372</v>
      </c>
    </row>
    <row r="21" spans="1:19" x14ac:dyDescent="0.3">
      <c r="A21">
        <v>19</v>
      </c>
      <c r="B21">
        <v>0</v>
      </c>
      <c r="C21">
        <v>1623</v>
      </c>
      <c r="D21">
        <v>346.10764515399899</v>
      </c>
      <c r="E21">
        <v>15</v>
      </c>
      <c r="F21">
        <v>901</v>
      </c>
      <c r="G21">
        <v>611</v>
      </c>
      <c r="H21">
        <v>58</v>
      </c>
      <c r="I21">
        <v>93</v>
      </c>
      <c r="J21">
        <v>0.62</v>
      </c>
      <c r="K21">
        <v>923</v>
      </c>
      <c r="L21">
        <v>654</v>
      </c>
      <c r="M21">
        <v>0</v>
      </c>
      <c r="N21">
        <v>17</v>
      </c>
      <c r="O21">
        <f t="shared" si="0"/>
        <v>0.54205607476635509</v>
      </c>
      <c r="P21">
        <f t="shared" si="1"/>
        <v>0.86111111111111116</v>
      </c>
      <c r="Q21">
        <f t="shared" si="2"/>
        <v>0.70158359293873307</v>
      </c>
      <c r="R21">
        <f t="shared" si="3"/>
        <v>0.54205607476635509</v>
      </c>
      <c r="S21">
        <f t="shared" si="4"/>
        <v>0.86111111111111116</v>
      </c>
    </row>
    <row r="22" spans="1:19" x14ac:dyDescent="0.3">
      <c r="A22">
        <v>20</v>
      </c>
      <c r="B22">
        <v>0</v>
      </c>
      <c r="C22">
        <v>1813</v>
      </c>
      <c r="D22">
        <v>520.93607246875695</v>
      </c>
      <c r="E22">
        <v>8</v>
      </c>
      <c r="F22">
        <v>578</v>
      </c>
      <c r="G22">
        <v>611</v>
      </c>
      <c r="H22">
        <v>52</v>
      </c>
      <c r="I22">
        <v>90</v>
      </c>
      <c r="J22">
        <v>0.57999999999999996</v>
      </c>
      <c r="K22">
        <v>604</v>
      </c>
      <c r="L22">
        <v>654</v>
      </c>
      <c r="M22">
        <v>0</v>
      </c>
      <c r="N22">
        <v>16</v>
      </c>
      <c r="O22">
        <f t="shared" si="0"/>
        <v>0.48598130841121495</v>
      </c>
      <c r="P22">
        <f t="shared" si="1"/>
        <v>0.83333333333333337</v>
      </c>
      <c r="Q22">
        <f t="shared" si="2"/>
        <v>0.65965732087227413</v>
      </c>
      <c r="R22">
        <f t="shared" si="3"/>
        <v>0.48598130841121495</v>
      </c>
      <c r="S22">
        <f t="shared" si="4"/>
        <v>0.83333333333333337</v>
      </c>
    </row>
    <row r="23" spans="1:19" x14ac:dyDescent="0.3">
      <c r="A23">
        <v>21</v>
      </c>
      <c r="B23">
        <v>0</v>
      </c>
      <c r="C23">
        <v>1493.5</v>
      </c>
      <c r="D23">
        <v>185.58073389530099</v>
      </c>
      <c r="E23">
        <v>7</v>
      </c>
      <c r="F23">
        <v>953</v>
      </c>
      <c r="G23">
        <v>601</v>
      </c>
      <c r="H23">
        <v>43</v>
      </c>
      <c r="I23">
        <v>72</v>
      </c>
      <c r="J23">
        <v>0.6</v>
      </c>
      <c r="K23">
        <v>975</v>
      </c>
      <c r="L23">
        <v>635</v>
      </c>
      <c r="M23">
        <v>0</v>
      </c>
      <c r="N23">
        <v>20</v>
      </c>
      <c r="O23">
        <f t="shared" si="0"/>
        <v>0.40186915887850466</v>
      </c>
      <c r="P23">
        <f t="shared" si="1"/>
        <v>0.66666666666666663</v>
      </c>
      <c r="Q23">
        <f t="shared" si="2"/>
        <v>0.53426791277258567</v>
      </c>
      <c r="R23">
        <f t="shared" si="3"/>
        <v>0.40186915887850466</v>
      </c>
      <c r="S23">
        <f t="shared" si="4"/>
        <v>0.66666666666666663</v>
      </c>
    </row>
    <row r="24" spans="1:19" x14ac:dyDescent="0.3">
      <c r="A24">
        <v>22</v>
      </c>
      <c r="B24">
        <v>0</v>
      </c>
      <c r="C24">
        <v>9787</v>
      </c>
      <c r="D24">
        <v>628.38181161880402</v>
      </c>
      <c r="E24">
        <v>6</v>
      </c>
      <c r="F24">
        <v>15</v>
      </c>
      <c r="G24">
        <v>595</v>
      </c>
      <c r="H24">
        <v>172</v>
      </c>
      <c r="I24">
        <v>147</v>
      </c>
      <c r="J24">
        <v>1.17</v>
      </c>
      <c r="K24">
        <v>116</v>
      </c>
      <c r="L24">
        <v>676</v>
      </c>
      <c r="M24">
        <v>0</v>
      </c>
      <c r="N24">
        <v>14</v>
      </c>
      <c r="O24">
        <f t="shared" si="0"/>
        <v>1.6074766355140186</v>
      </c>
      <c r="P24">
        <f t="shared" si="1"/>
        <v>1.3611111111111112</v>
      </c>
      <c r="Q24">
        <f t="shared" si="2"/>
        <v>1.484293873312565</v>
      </c>
      <c r="R24">
        <f t="shared" si="3"/>
        <v>1.3611111111111112</v>
      </c>
      <c r="S24">
        <f t="shared" si="4"/>
        <v>1.6074766355140186</v>
      </c>
    </row>
    <row r="25" spans="1:19" x14ac:dyDescent="0.3">
      <c r="A25">
        <v>23</v>
      </c>
      <c r="B25">
        <v>0</v>
      </c>
      <c r="C25">
        <v>3060.5</v>
      </c>
      <c r="D25">
        <v>244.69343101978299</v>
      </c>
      <c r="E25">
        <v>9</v>
      </c>
      <c r="F25">
        <v>943</v>
      </c>
      <c r="G25">
        <v>593</v>
      </c>
      <c r="H25">
        <v>61</v>
      </c>
      <c r="I25">
        <v>90</v>
      </c>
      <c r="J25">
        <v>0.68</v>
      </c>
      <c r="K25">
        <v>975</v>
      </c>
      <c r="L25">
        <v>635</v>
      </c>
      <c r="M25">
        <v>0</v>
      </c>
      <c r="N25">
        <v>20</v>
      </c>
      <c r="O25">
        <f t="shared" si="0"/>
        <v>0.57009345794392519</v>
      </c>
      <c r="P25">
        <f t="shared" si="1"/>
        <v>0.83333333333333337</v>
      </c>
      <c r="Q25">
        <f t="shared" si="2"/>
        <v>0.70171339563862922</v>
      </c>
      <c r="R25">
        <f t="shared" si="3"/>
        <v>0.57009345794392519</v>
      </c>
      <c r="S25">
        <f t="shared" si="4"/>
        <v>0.83333333333333337</v>
      </c>
    </row>
    <row r="26" spans="1:19" x14ac:dyDescent="0.3">
      <c r="A26">
        <v>24</v>
      </c>
      <c r="B26">
        <v>0</v>
      </c>
      <c r="C26">
        <v>1364.5</v>
      </c>
      <c r="D26">
        <v>360.91882741451201</v>
      </c>
      <c r="E26">
        <v>16</v>
      </c>
      <c r="F26">
        <v>496</v>
      </c>
      <c r="G26">
        <v>592</v>
      </c>
      <c r="H26">
        <v>54</v>
      </c>
      <c r="I26">
        <v>91</v>
      </c>
      <c r="J26">
        <v>0.59</v>
      </c>
      <c r="K26">
        <v>517</v>
      </c>
      <c r="L26">
        <v>637</v>
      </c>
      <c r="M26">
        <v>0</v>
      </c>
      <c r="N26">
        <v>18</v>
      </c>
      <c r="O26">
        <f t="shared" si="0"/>
        <v>0.50467289719626163</v>
      </c>
      <c r="P26">
        <f t="shared" si="1"/>
        <v>0.84259259259259256</v>
      </c>
      <c r="Q26">
        <f t="shared" si="2"/>
        <v>0.67363274489442704</v>
      </c>
      <c r="R26">
        <f t="shared" si="3"/>
        <v>0.50467289719626163</v>
      </c>
      <c r="S26">
        <f t="shared" si="4"/>
        <v>0.84259259259259256</v>
      </c>
    </row>
    <row r="27" spans="1:19" x14ac:dyDescent="0.3">
      <c r="A27">
        <v>25</v>
      </c>
      <c r="B27">
        <v>0</v>
      </c>
      <c r="C27">
        <v>1531</v>
      </c>
      <c r="D27">
        <v>412.98484313488001</v>
      </c>
      <c r="E27">
        <v>12</v>
      </c>
      <c r="F27">
        <v>438</v>
      </c>
      <c r="G27">
        <v>585</v>
      </c>
      <c r="H27">
        <v>62</v>
      </c>
      <c r="I27">
        <v>85</v>
      </c>
      <c r="J27">
        <v>0.73</v>
      </c>
      <c r="K27">
        <v>465</v>
      </c>
      <c r="L27">
        <v>626</v>
      </c>
      <c r="M27">
        <v>0</v>
      </c>
      <c r="N27">
        <v>21</v>
      </c>
      <c r="O27">
        <f t="shared" si="0"/>
        <v>0.57943925233644855</v>
      </c>
      <c r="P27">
        <f t="shared" si="1"/>
        <v>0.78703703703703709</v>
      </c>
      <c r="Q27">
        <f t="shared" si="2"/>
        <v>0.68323814468674282</v>
      </c>
      <c r="R27">
        <f t="shared" si="3"/>
        <v>0.57943925233644855</v>
      </c>
      <c r="S27">
        <f t="shared" si="4"/>
        <v>0.78703703703703709</v>
      </c>
    </row>
    <row r="28" spans="1:19" x14ac:dyDescent="0.3">
      <c r="A28">
        <v>26</v>
      </c>
      <c r="B28">
        <v>1</v>
      </c>
      <c r="C28">
        <v>5336.5</v>
      </c>
      <c r="D28">
        <v>686.87423384189594</v>
      </c>
      <c r="E28">
        <v>17</v>
      </c>
      <c r="F28">
        <v>652</v>
      </c>
      <c r="G28">
        <v>582</v>
      </c>
      <c r="H28">
        <v>121</v>
      </c>
      <c r="I28">
        <v>106</v>
      </c>
      <c r="J28">
        <v>1.1399999999999999</v>
      </c>
      <c r="K28">
        <v>711</v>
      </c>
      <c r="L28">
        <v>635</v>
      </c>
      <c r="M28">
        <v>0</v>
      </c>
      <c r="N28">
        <v>20</v>
      </c>
      <c r="O28">
        <f t="shared" si="0"/>
        <v>1.1308411214953271</v>
      </c>
      <c r="P28">
        <f t="shared" si="1"/>
        <v>0.98148148148148151</v>
      </c>
      <c r="Q28">
        <f t="shared" si="2"/>
        <v>1.0561613014884044</v>
      </c>
      <c r="R28">
        <f t="shared" si="3"/>
        <v>0.98148148148148151</v>
      </c>
      <c r="S28">
        <f t="shared" si="4"/>
        <v>1.1308411214953271</v>
      </c>
    </row>
    <row r="29" spans="1:19" x14ac:dyDescent="0.3">
      <c r="A29">
        <v>27</v>
      </c>
      <c r="B29">
        <v>0</v>
      </c>
      <c r="C29">
        <v>352.5</v>
      </c>
      <c r="D29">
        <v>109.78174483776</v>
      </c>
      <c r="E29">
        <v>11</v>
      </c>
      <c r="F29">
        <v>547</v>
      </c>
      <c r="G29">
        <v>581</v>
      </c>
      <c r="H29">
        <v>36</v>
      </c>
      <c r="I29">
        <v>28</v>
      </c>
      <c r="J29">
        <v>1.29</v>
      </c>
      <c r="K29">
        <v>565</v>
      </c>
      <c r="L29">
        <v>594</v>
      </c>
      <c r="M29">
        <v>0</v>
      </c>
      <c r="N29">
        <v>15</v>
      </c>
      <c r="O29">
        <f t="shared" si="0"/>
        <v>0.3364485981308411</v>
      </c>
      <c r="P29">
        <f t="shared" si="1"/>
        <v>0.25925925925925924</v>
      </c>
      <c r="Q29">
        <f t="shared" si="2"/>
        <v>0.29785392869505017</v>
      </c>
      <c r="R29">
        <f t="shared" si="3"/>
        <v>0.25925925925925924</v>
      </c>
      <c r="S29">
        <f t="shared" si="4"/>
        <v>0.3364485981308411</v>
      </c>
    </row>
    <row r="30" spans="1:19" x14ac:dyDescent="0.3">
      <c r="A30">
        <v>28</v>
      </c>
      <c r="B30">
        <v>0</v>
      </c>
      <c r="C30">
        <v>8448.5</v>
      </c>
      <c r="D30">
        <v>381.71276819705901</v>
      </c>
      <c r="E30">
        <v>6</v>
      </c>
      <c r="F30">
        <v>646</v>
      </c>
      <c r="G30">
        <v>576</v>
      </c>
      <c r="H30">
        <v>136</v>
      </c>
      <c r="I30">
        <v>120</v>
      </c>
      <c r="J30">
        <v>1.1299999999999999</v>
      </c>
      <c r="K30">
        <v>711</v>
      </c>
      <c r="L30">
        <v>635</v>
      </c>
      <c r="M30">
        <v>0</v>
      </c>
      <c r="N30">
        <v>21</v>
      </c>
      <c r="O30">
        <f t="shared" si="0"/>
        <v>1.2710280373831775</v>
      </c>
      <c r="P30">
        <f t="shared" si="1"/>
        <v>1.1111111111111112</v>
      </c>
      <c r="Q30">
        <f t="shared" si="2"/>
        <v>1.1910695742471442</v>
      </c>
      <c r="R30">
        <f t="shared" si="3"/>
        <v>1.1111111111111112</v>
      </c>
      <c r="S30">
        <f t="shared" si="4"/>
        <v>1.2710280373831775</v>
      </c>
    </row>
    <row r="31" spans="1:19" x14ac:dyDescent="0.3">
      <c r="A31">
        <v>29</v>
      </c>
      <c r="B31">
        <v>0</v>
      </c>
      <c r="C31">
        <v>2</v>
      </c>
      <c r="D31">
        <v>5.6568541526794398</v>
      </c>
      <c r="E31">
        <v>4</v>
      </c>
      <c r="F31">
        <v>523</v>
      </c>
      <c r="G31">
        <v>532</v>
      </c>
      <c r="H31">
        <v>3</v>
      </c>
      <c r="I31">
        <v>3</v>
      </c>
      <c r="J31">
        <v>1</v>
      </c>
      <c r="K31">
        <v>524</v>
      </c>
      <c r="L31">
        <v>533</v>
      </c>
      <c r="M31">
        <v>1</v>
      </c>
      <c r="N31">
        <v>4</v>
      </c>
      <c r="O31">
        <f t="shared" si="0"/>
        <v>2.8037383177570093E-2</v>
      </c>
      <c r="P31">
        <f t="shared" si="1"/>
        <v>2.7777777777777776E-2</v>
      </c>
      <c r="Q31">
        <f t="shared" si="2"/>
        <v>2.7907580477673936E-2</v>
      </c>
      <c r="R31">
        <f t="shared" si="3"/>
        <v>2.7777777777777776E-2</v>
      </c>
      <c r="S31">
        <f t="shared" si="4"/>
        <v>2.8037383177570093E-2</v>
      </c>
    </row>
    <row r="32" spans="1:19" x14ac:dyDescent="0.3">
      <c r="A32">
        <v>30</v>
      </c>
      <c r="B32">
        <v>0</v>
      </c>
      <c r="C32">
        <v>713.5</v>
      </c>
      <c r="D32">
        <v>186.75230693817099</v>
      </c>
      <c r="E32">
        <v>9</v>
      </c>
      <c r="F32">
        <v>341</v>
      </c>
      <c r="G32">
        <v>515</v>
      </c>
      <c r="H32">
        <v>39</v>
      </c>
      <c r="I32">
        <v>76</v>
      </c>
      <c r="J32">
        <v>0.51</v>
      </c>
      <c r="K32">
        <v>365</v>
      </c>
      <c r="L32">
        <v>554</v>
      </c>
      <c r="M32">
        <v>0</v>
      </c>
      <c r="N32">
        <v>21</v>
      </c>
      <c r="O32">
        <f t="shared" si="0"/>
        <v>0.3644859813084112</v>
      </c>
      <c r="P32">
        <f t="shared" si="1"/>
        <v>0.70370370370370372</v>
      </c>
      <c r="Q32">
        <f t="shared" si="2"/>
        <v>0.53409484250605743</v>
      </c>
      <c r="R32">
        <f t="shared" si="3"/>
        <v>0.3644859813084112</v>
      </c>
      <c r="S32">
        <f t="shared" si="4"/>
        <v>0.70370370370370372</v>
      </c>
    </row>
    <row r="33" spans="1:19" x14ac:dyDescent="0.3">
      <c r="A33">
        <v>31</v>
      </c>
      <c r="B33">
        <v>0</v>
      </c>
      <c r="C33">
        <v>949.5</v>
      </c>
      <c r="D33">
        <v>378.57568168640103</v>
      </c>
      <c r="E33">
        <v>5</v>
      </c>
      <c r="F33">
        <v>515</v>
      </c>
      <c r="G33">
        <v>512</v>
      </c>
      <c r="H33">
        <v>159</v>
      </c>
      <c r="I33">
        <v>73</v>
      </c>
      <c r="J33">
        <v>2.1800000000000002</v>
      </c>
      <c r="K33">
        <v>593</v>
      </c>
      <c r="L33">
        <v>550</v>
      </c>
      <c r="M33">
        <v>0</v>
      </c>
      <c r="N33">
        <v>17</v>
      </c>
      <c r="O33">
        <f t="shared" si="0"/>
        <v>1.485981308411215</v>
      </c>
      <c r="P33">
        <f t="shared" si="1"/>
        <v>0.67592592592592593</v>
      </c>
      <c r="Q33">
        <f t="shared" si="2"/>
        <v>1.0809536171685705</v>
      </c>
      <c r="R33">
        <f t="shared" si="3"/>
        <v>0.67592592592592593</v>
      </c>
      <c r="S33">
        <f t="shared" si="4"/>
        <v>1.485981308411215</v>
      </c>
    </row>
    <row r="34" spans="1:19" x14ac:dyDescent="0.3">
      <c r="A34">
        <v>32</v>
      </c>
      <c r="B34">
        <v>1</v>
      </c>
      <c r="C34">
        <v>1144</v>
      </c>
      <c r="D34">
        <v>465.24472820758803</v>
      </c>
      <c r="E34">
        <v>20</v>
      </c>
      <c r="F34">
        <v>477</v>
      </c>
      <c r="G34">
        <v>509</v>
      </c>
      <c r="H34">
        <v>87</v>
      </c>
      <c r="I34">
        <v>54</v>
      </c>
      <c r="J34">
        <v>1.61</v>
      </c>
      <c r="K34">
        <v>519</v>
      </c>
      <c r="L34">
        <v>534</v>
      </c>
      <c r="M34">
        <v>0</v>
      </c>
      <c r="N34">
        <v>18</v>
      </c>
      <c r="O34">
        <f t="shared" si="0"/>
        <v>0.81308411214953269</v>
      </c>
      <c r="P34">
        <f t="shared" si="1"/>
        <v>0.5</v>
      </c>
      <c r="Q34">
        <f t="shared" si="2"/>
        <v>0.65654205607476634</v>
      </c>
      <c r="R34">
        <f t="shared" si="3"/>
        <v>0.5</v>
      </c>
      <c r="S34">
        <f t="shared" si="4"/>
        <v>0.81308411214953269</v>
      </c>
    </row>
    <row r="35" spans="1:19" x14ac:dyDescent="0.3">
      <c r="A35">
        <v>33</v>
      </c>
      <c r="B35">
        <v>0</v>
      </c>
      <c r="C35">
        <v>544.5</v>
      </c>
      <c r="D35">
        <v>170.26702535152401</v>
      </c>
      <c r="E35">
        <v>9</v>
      </c>
      <c r="F35">
        <v>301</v>
      </c>
      <c r="G35">
        <v>503</v>
      </c>
      <c r="H35">
        <v>33</v>
      </c>
      <c r="I35">
        <v>72</v>
      </c>
      <c r="J35">
        <v>0.46</v>
      </c>
      <c r="K35">
        <v>312</v>
      </c>
      <c r="L35">
        <v>536</v>
      </c>
      <c r="M35">
        <v>0</v>
      </c>
      <c r="N35">
        <v>15</v>
      </c>
      <c r="O35">
        <f t="shared" si="0"/>
        <v>0.30841121495327101</v>
      </c>
      <c r="P35">
        <f t="shared" si="1"/>
        <v>0.66666666666666663</v>
      </c>
      <c r="Q35">
        <f t="shared" si="2"/>
        <v>0.48753894080996885</v>
      </c>
      <c r="R35">
        <f t="shared" si="3"/>
        <v>0.30841121495327101</v>
      </c>
      <c r="S35">
        <f t="shared" si="4"/>
        <v>0.66666666666666663</v>
      </c>
    </row>
    <row r="36" spans="1:19" x14ac:dyDescent="0.3">
      <c r="A36">
        <v>34</v>
      </c>
      <c r="B36">
        <v>0</v>
      </c>
      <c r="C36">
        <v>398.5</v>
      </c>
      <c r="D36">
        <v>139.78174471855101</v>
      </c>
      <c r="E36">
        <v>12</v>
      </c>
      <c r="F36">
        <v>249</v>
      </c>
      <c r="G36">
        <v>502</v>
      </c>
      <c r="H36">
        <v>31</v>
      </c>
      <c r="I36">
        <v>50</v>
      </c>
      <c r="J36">
        <v>0.62</v>
      </c>
      <c r="K36">
        <v>268</v>
      </c>
      <c r="L36">
        <v>524</v>
      </c>
      <c r="M36">
        <v>0</v>
      </c>
      <c r="N36">
        <v>17</v>
      </c>
      <c r="O36">
        <f t="shared" si="0"/>
        <v>0.28971962616822428</v>
      </c>
      <c r="P36">
        <f t="shared" si="1"/>
        <v>0.46296296296296297</v>
      </c>
      <c r="Q36">
        <f t="shared" si="2"/>
        <v>0.37634129456559362</v>
      </c>
      <c r="R36">
        <f t="shared" si="3"/>
        <v>0.28971962616822428</v>
      </c>
      <c r="S36">
        <f t="shared" si="4"/>
        <v>0.46296296296296297</v>
      </c>
    </row>
    <row r="37" spans="1:19" x14ac:dyDescent="0.3">
      <c r="A37">
        <v>35</v>
      </c>
      <c r="B37">
        <v>0</v>
      </c>
      <c r="C37">
        <v>2973.5</v>
      </c>
      <c r="D37">
        <v>238.20815086364701</v>
      </c>
      <c r="E37">
        <v>11</v>
      </c>
      <c r="F37">
        <v>311</v>
      </c>
      <c r="G37">
        <v>501</v>
      </c>
      <c r="H37">
        <v>58</v>
      </c>
      <c r="I37">
        <v>88</v>
      </c>
      <c r="J37">
        <v>0.66</v>
      </c>
      <c r="K37">
        <v>339</v>
      </c>
      <c r="L37">
        <v>544</v>
      </c>
      <c r="M37">
        <v>0</v>
      </c>
      <c r="N37">
        <v>28</v>
      </c>
      <c r="O37">
        <f t="shared" si="0"/>
        <v>0.54205607476635509</v>
      </c>
      <c r="P37">
        <f t="shared" si="1"/>
        <v>0.81481481481481477</v>
      </c>
      <c r="Q37">
        <f t="shared" si="2"/>
        <v>0.67843544479058493</v>
      </c>
      <c r="R37">
        <f t="shared" si="3"/>
        <v>0.54205607476635509</v>
      </c>
      <c r="S37">
        <f t="shared" si="4"/>
        <v>0.81481481481481477</v>
      </c>
    </row>
    <row r="38" spans="1:19" x14ac:dyDescent="0.3">
      <c r="A38">
        <v>36</v>
      </c>
      <c r="B38">
        <v>0</v>
      </c>
      <c r="C38">
        <v>7210.5</v>
      </c>
      <c r="D38">
        <v>323.80613052845001</v>
      </c>
      <c r="E38">
        <v>13</v>
      </c>
      <c r="F38">
        <v>295</v>
      </c>
      <c r="G38">
        <v>492</v>
      </c>
      <c r="H38">
        <v>91</v>
      </c>
      <c r="I38">
        <v>106</v>
      </c>
      <c r="J38">
        <v>0.86</v>
      </c>
      <c r="K38">
        <v>339</v>
      </c>
      <c r="L38">
        <v>544</v>
      </c>
      <c r="M38">
        <v>0</v>
      </c>
      <c r="N38">
        <v>36</v>
      </c>
      <c r="O38">
        <f t="shared" si="0"/>
        <v>0.85046728971962615</v>
      </c>
      <c r="P38">
        <f t="shared" si="1"/>
        <v>0.98148148148148151</v>
      </c>
      <c r="Q38">
        <f t="shared" si="2"/>
        <v>0.91597438560055378</v>
      </c>
      <c r="R38">
        <f t="shared" si="3"/>
        <v>0.85046728971962615</v>
      </c>
      <c r="S38">
        <f t="shared" si="4"/>
        <v>0.98148148148148151</v>
      </c>
    </row>
    <row r="39" spans="1:19" x14ac:dyDescent="0.3">
      <c r="A39">
        <v>37</v>
      </c>
      <c r="B39">
        <v>1</v>
      </c>
      <c r="C39">
        <v>1188</v>
      </c>
      <c r="D39">
        <v>475.61225795745798</v>
      </c>
      <c r="E39">
        <v>18</v>
      </c>
      <c r="F39">
        <v>838</v>
      </c>
      <c r="G39">
        <v>483</v>
      </c>
      <c r="H39">
        <v>93</v>
      </c>
      <c r="I39">
        <v>68</v>
      </c>
      <c r="J39">
        <v>1.37</v>
      </c>
      <c r="K39">
        <v>883</v>
      </c>
      <c r="L39">
        <v>514</v>
      </c>
      <c r="M39">
        <v>0</v>
      </c>
      <c r="N39">
        <v>17</v>
      </c>
      <c r="O39">
        <f t="shared" si="0"/>
        <v>0.86915887850467288</v>
      </c>
      <c r="P39">
        <f t="shared" si="1"/>
        <v>0.62962962962962965</v>
      </c>
      <c r="Q39">
        <f t="shared" si="2"/>
        <v>0.74939425406715121</v>
      </c>
      <c r="R39">
        <f t="shared" si="3"/>
        <v>0.62962962962962965</v>
      </c>
      <c r="S39">
        <f t="shared" si="4"/>
        <v>0.86915887850467288</v>
      </c>
    </row>
    <row r="40" spans="1:19" x14ac:dyDescent="0.3">
      <c r="A40">
        <v>38</v>
      </c>
      <c r="B40">
        <v>0</v>
      </c>
      <c r="C40">
        <v>127.5</v>
      </c>
      <c r="D40">
        <v>71.698484301567007</v>
      </c>
      <c r="E40">
        <v>12</v>
      </c>
      <c r="F40">
        <v>267</v>
      </c>
      <c r="G40">
        <v>471</v>
      </c>
      <c r="H40">
        <v>31</v>
      </c>
      <c r="I40">
        <v>13</v>
      </c>
      <c r="J40">
        <v>2.38</v>
      </c>
      <c r="K40">
        <v>282</v>
      </c>
      <c r="L40">
        <v>476</v>
      </c>
      <c r="M40">
        <v>0</v>
      </c>
      <c r="N40">
        <v>10</v>
      </c>
      <c r="O40">
        <f t="shared" si="0"/>
        <v>0.28971962616822428</v>
      </c>
      <c r="P40">
        <f t="shared" si="1"/>
        <v>0.12037037037037036</v>
      </c>
      <c r="Q40">
        <f t="shared" si="2"/>
        <v>0.20504499826929731</v>
      </c>
      <c r="R40">
        <f t="shared" si="3"/>
        <v>0.12037037037037036</v>
      </c>
      <c r="S40">
        <f t="shared" si="4"/>
        <v>0.28971962616822428</v>
      </c>
    </row>
    <row r="41" spans="1:19" x14ac:dyDescent="0.3">
      <c r="A41">
        <v>39</v>
      </c>
      <c r="B41">
        <v>0</v>
      </c>
      <c r="C41">
        <v>112.5</v>
      </c>
      <c r="D41">
        <v>60.870057344436603</v>
      </c>
      <c r="E41">
        <v>10</v>
      </c>
      <c r="F41">
        <v>142</v>
      </c>
      <c r="G41">
        <v>464</v>
      </c>
      <c r="H41">
        <v>12</v>
      </c>
      <c r="I41">
        <v>26</v>
      </c>
      <c r="J41">
        <v>0.46</v>
      </c>
      <c r="K41">
        <v>149</v>
      </c>
      <c r="L41">
        <v>476</v>
      </c>
      <c r="M41">
        <v>0</v>
      </c>
      <c r="N41">
        <v>12</v>
      </c>
      <c r="O41">
        <f t="shared" si="0"/>
        <v>0.11214953271028037</v>
      </c>
      <c r="P41">
        <f t="shared" si="1"/>
        <v>0.24074074074074073</v>
      </c>
      <c r="Q41">
        <f t="shared" si="2"/>
        <v>0.17644513672551054</v>
      </c>
      <c r="R41">
        <f t="shared" si="3"/>
        <v>0.11214953271028037</v>
      </c>
      <c r="S41">
        <f t="shared" si="4"/>
        <v>0.24074074074074073</v>
      </c>
    </row>
    <row r="42" spans="1:19" x14ac:dyDescent="0.3">
      <c r="A42">
        <v>40</v>
      </c>
      <c r="B42">
        <v>0</v>
      </c>
      <c r="C42">
        <v>2665</v>
      </c>
      <c r="D42">
        <v>470.073155045509</v>
      </c>
      <c r="E42">
        <v>15</v>
      </c>
      <c r="F42">
        <v>216</v>
      </c>
      <c r="G42">
        <v>463</v>
      </c>
      <c r="H42">
        <v>96</v>
      </c>
      <c r="I42">
        <v>99</v>
      </c>
      <c r="J42">
        <v>0.97</v>
      </c>
      <c r="K42">
        <v>265</v>
      </c>
      <c r="L42">
        <v>513</v>
      </c>
      <c r="M42">
        <v>0</v>
      </c>
      <c r="N42">
        <v>18</v>
      </c>
      <c r="O42">
        <f t="shared" si="0"/>
        <v>0.89719626168224298</v>
      </c>
      <c r="P42">
        <f t="shared" si="1"/>
        <v>0.91666666666666663</v>
      </c>
      <c r="Q42">
        <f t="shared" si="2"/>
        <v>0.9069314641744548</v>
      </c>
      <c r="R42">
        <f t="shared" si="3"/>
        <v>0.89719626168224298</v>
      </c>
      <c r="S42">
        <f t="shared" si="4"/>
        <v>0.91666666666666663</v>
      </c>
    </row>
    <row r="43" spans="1:19" x14ac:dyDescent="0.3">
      <c r="A43">
        <v>41</v>
      </c>
      <c r="B43">
        <v>0</v>
      </c>
      <c r="C43">
        <v>399</v>
      </c>
      <c r="D43">
        <v>178.509666204452</v>
      </c>
      <c r="E43">
        <v>9</v>
      </c>
      <c r="F43">
        <v>178</v>
      </c>
      <c r="G43">
        <v>456</v>
      </c>
      <c r="H43">
        <v>36</v>
      </c>
      <c r="I43">
        <v>74</v>
      </c>
      <c r="J43">
        <v>0.49</v>
      </c>
      <c r="K43">
        <v>195</v>
      </c>
      <c r="L43">
        <v>492</v>
      </c>
      <c r="M43">
        <v>0</v>
      </c>
      <c r="N43">
        <v>13</v>
      </c>
      <c r="O43">
        <f t="shared" si="0"/>
        <v>0.3364485981308411</v>
      </c>
      <c r="P43">
        <f t="shared" si="1"/>
        <v>0.68518518518518523</v>
      </c>
      <c r="Q43">
        <f t="shared" si="2"/>
        <v>0.51081689165801314</v>
      </c>
      <c r="R43">
        <f t="shared" si="3"/>
        <v>0.3364485981308411</v>
      </c>
      <c r="S43">
        <f t="shared" si="4"/>
        <v>0.68518518518518523</v>
      </c>
    </row>
    <row r="44" spans="1:19" x14ac:dyDescent="0.3">
      <c r="A44">
        <v>42</v>
      </c>
      <c r="B44">
        <v>0</v>
      </c>
      <c r="C44">
        <v>1698.5</v>
      </c>
      <c r="D44">
        <v>299.17871284484801</v>
      </c>
      <c r="E44">
        <v>10</v>
      </c>
      <c r="F44">
        <v>163</v>
      </c>
      <c r="G44">
        <v>448</v>
      </c>
      <c r="H44">
        <v>61</v>
      </c>
      <c r="I44">
        <v>95</v>
      </c>
      <c r="J44">
        <v>0.64</v>
      </c>
      <c r="K44">
        <v>195</v>
      </c>
      <c r="L44">
        <v>493</v>
      </c>
      <c r="M44">
        <v>0</v>
      </c>
      <c r="N44">
        <v>14</v>
      </c>
      <c r="O44">
        <f t="shared" si="0"/>
        <v>0.57009345794392519</v>
      </c>
      <c r="P44">
        <f t="shared" si="1"/>
        <v>0.87962962962962965</v>
      </c>
      <c r="Q44">
        <f t="shared" si="2"/>
        <v>0.72486154378677736</v>
      </c>
      <c r="R44">
        <f t="shared" si="3"/>
        <v>0.57009345794392519</v>
      </c>
      <c r="S44">
        <f t="shared" si="4"/>
        <v>0.87962962962962965</v>
      </c>
    </row>
    <row r="45" spans="1:19" x14ac:dyDescent="0.3">
      <c r="A45">
        <v>43</v>
      </c>
      <c r="B45">
        <v>0</v>
      </c>
      <c r="C45">
        <v>1747</v>
      </c>
      <c r="D45">
        <v>377.84776055812802</v>
      </c>
      <c r="E45">
        <v>16</v>
      </c>
      <c r="F45">
        <v>106</v>
      </c>
      <c r="G45">
        <v>425</v>
      </c>
      <c r="H45">
        <v>75</v>
      </c>
      <c r="I45">
        <v>84</v>
      </c>
      <c r="J45">
        <v>0.89</v>
      </c>
      <c r="K45">
        <v>144</v>
      </c>
      <c r="L45">
        <v>467</v>
      </c>
      <c r="M45">
        <v>0</v>
      </c>
      <c r="N45">
        <v>20</v>
      </c>
      <c r="O45">
        <f t="shared" si="0"/>
        <v>0.7009345794392523</v>
      </c>
      <c r="P45">
        <f t="shared" si="1"/>
        <v>0.77777777777777779</v>
      </c>
      <c r="Q45">
        <f t="shared" si="2"/>
        <v>0.73935617860851499</v>
      </c>
      <c r="R45">
        <f t="shared" si="3"/>
        <v>0.7009345794392523</v>
      </c>
      <c r="S45">
        <f t="shared" si="4"/>
        <v>0.77777777777777779</v>
      </c>
    </row>
    <row r="46" spans="1:19" x14ac:dyDescent="0.3">
      <c r="A46">
        <v>44</v>
      </c>
      <c r="B46">
        <v>0</v>
      </c>
      <c r="C46">
        <v>24.5</v>
      </c>
      <c r="D46">
        <v>19.899494767189001</v>
      </c>
      <c r="E46">
        <v>14</v>
      </c>
      <c r="F46">
        <v>420</v>
      </c>
      <c r="G46">
        <v>414</v>
      </c>
      <c r="H46">
        <v>7</v>
      </c>
      <c r="I46">
        <v>7</v>
      </c>
      <c r="J46">
        <v>1</v>
      </c>
      <c r="K46">
        <v>422</v>
      </c>
      <c r="L46">
        <v>416</v>
      </c>
      <c r="M46">
        <v>0</v>
      </c>
      <c r="N46">
        <v>9</v>
      </c>
      <c r="O46">
        <f t="shared" si="0"/>
        <v>6.5420560747663545E-2</v>
      </c>
      <c r="P46">
        <f t="shared" si="1"/>
        <v>6.4814814814814811E-2</v>
      </c>
      <c r="Q46">
        <f t="shared" si="2"/>
        <v>6.5117687781239178E-2</v>
      </c>
      <c r="R46">
        <f t="shared" si="3"/>
        <v>6.4814814814814811E-2</v>
      </c>
      <c r="S46">
        <f t="shared" si="4"/>
        <v>6.5420560747663545E-2</v>
      </c>
    </row>
    <row r="47" spans="1:19" x14ac:dyDescent="0.3">
      <c r="A47">
        <v>45</v>
      </c>
      <c r="B47">
        <v>0</v>
      </c>
      <c r="C47">
        <v>19.5</v>
      </c>
      <c r="D47">
        <v>20.242640614509501</v>
      </c>
      <c r="E47">
        <v>9</v>
      </c>
      <c r="F47">
        <v>1110</v>
      </c>
      <c r="G47">
        <v>413</v>
      </c>
      <c r="H47">
        <v>4</v>
      </c>
      <c r="I47">
        <v>9</v>
      </c>
      <c r="J47">
        <v>0.44</v>
      </c>
      <c r="K47">
        <v>1111</v>
      </c>
      <c r="L47">
        <v>417</v>
      </c>
      <c r="M47">
        <v>0</v>
      </c>
      <c r="N47">
        <v>7</v>
      </c>
      <c r="O47">
        <f t="shared" si="0"/>
        <v>3.7383177570093455E-2</v>
      </c>
      <c r="P47">
        <f t="shared" si="1"/>
        <v>8.3333333333333329E-2</v>
      </c>
      <c r="Q47">
        <f t="shared" si="2"/>
        <v>6.0358255451713388E-2</v>
      </c>
      <c r="R47">
        <f t="shared" si="3"/>
        <v>3.7383177570093455E-2</v>
      </c>
      <c r="S47">
        <f t="shared" si="4"/>
        <v>8.3333333333333329E-2</v>
      </c>
    </row>
    <row r="48" spans="1:19" x14ac:dyDescent="0.3">
      <c r="A48">
        <v>46</v>
      </c>
      <c r="B48">
        <v>0</v>
      </c>
      <c r="C48">
        <v>91.5</v>
      </c>
      <c r="D48">
        <v>59.071067690849297</v>
      </c>
      <c r="E48">
        <v>9</v>
      </c>
      <c r="F48">
        <v>42</v>
      </c>
      <c r="G48">
        <v>387</v>
      </c>
      <c r="H48">
        <v>5</v>
      </c>
      <c r="I48">
        <v>28</v>
      </c>
      <c r="J48">
        <v>0.18</v>
      </c>
      <c r="K48">
        <v>43</v>
      </c>
      <c r="L48">
        <v>399</v>
      </c>
      <c r="M48">
        <v>0</v>
      </c>
      <c r="N48">
        <v>9</v>
      </c>
      <c r="O48">
        <f t="shared" si="0"/>
        <v>4.6728971962616821E-2</v>
      </c>
      <c r="P48">
        <f t="shared" si="1"/>
        <v>0.25925925925925924</v>
      </c>
      <c r="Q48">
        <f t="shared" si="2"/>
        <v>0.15299411561093804</v>
      </c>
      <c r="R48">
        <f t="shared" si="3"/>
        <v>4.6728971962616821E-2</v>
      </c>
      <c r="S48">
        <f t="shared" si="4"/>
        <v>0.25925925925925924</v>
      </c>
    </row>
    <row r="49" spans="1:19" x14ac:dyDescent="0.3">
      <c r="A49">
        <v>47</v>
      </c>
      <c r="B49">
        <v>0</v>
      </c>
      <c r="C49">
        <v>203.5</v>
      </c>
      <c r="D49">
        <v>55.355337977409299</v>
      </c>
      <c r="E49">
        <v>12</v>
      </c>
      <c r="F49">
        <v>521</v>
      </c>
      <c r="G49">
        <v>381</v>
      </c>
      <c r="H49">
        <v>20</v>
      </c>
      <c r="I49">
        <v>17</v>
      </c>
      <c r="J49">
        <v>1.18</v>
      </c>
      <c r="K49">
        <v>530</v>
      </c>
      <c r="L49">
        <v>388</v>
      </c>
      <c r="M49">
        <v>0</v>
      </c>
      <c r="N49">
        <v>14</v>
      </c>
      <c r="O49">
        <f t="shared" si="0"/>
        <v>0.18691588785046728</v>
      </c>
      <c r="P49">
        <f t="shared" si="1"/>
        <v>0.15740740740740741</v>
      </c>
      <c r="Q49">
        <f t="shared" si="2"/>
        <v>0.17216164762893735</v>
      </c>
      <c r="R49">
        <f t="shared" si="3"/>
        <v>0.15740740740740741</v>
      </c>
      <c r="S49">
        <f t="shared" si="4"/>
        <v>0.18691588785046728</v>
      </c>
    </row>
    <row r="50" spans="1:19" x14ac:dyDescent="0.3">
      <c r="A50">
        <v>48</v>
      </c>
      <c r="B50">
        <v>0</v>
      </c>
      <c r="C50">
        <v>200</v>
      </c>
      <c r="D50">
        <v>54.769551873207</v>
      </c>
      <c r="E50">
        <v>10</v>
      </c>
      <c r="F50">
        <v>885</v>
      </c>
      <c r="G50">
        <v>378</v>
      </c>
      <c r="H50">
        <v>20</v>
      </c>
      <c r="I50">
        <v>17</v>
      </c>
      <c r="J50">
        <v>1.18</v>
      </c>
      <c r="K50">
        <v>894</v>
      </c>
      <c r="L50">
        <v>386</v>
      </c>
      <c r="M50">
        <v>0</v>
      </c>
      <c r="N50">
        <v>15</v>
      </c>
      <c r="O50">
        <f t="shared" si="0"/>
        <v>0.18691588785046728</v>
      </c>
      <c r="P50">
        <f t="shared" si="1"/>
        <v>0.15740740740740741</v>
      </c>
      <c r="Q50">
        <f t="shared" si="2"/>
        <v>0.17216164762893735</v>
      </c>
      <c r="R50">
        <f t="shared" si="3"/>
        <v>0.15740740740740741</v>
      </c>
      <c r="S50">
        <f t="shared" si="4"/>
        <v>0.18691588785046728</v>
      </c>
    </row>
    <row r="51" spans="1:19" x14ac:dyDescent="0.3">
      <c r="A51">
        <v>49</v>
      </c>
      <c r="B51">
        <v>0</v>
      </c>
      <c r="C51">
        <v>607</v>
      </c>
      <c r="D51">
        <v>92.426405668258596</v>
      </c>
      <c r="E51">
        <v>11</v>
      </c>
      <c r="F51">
        <v>516</v>
      </c>
      <c r="G51">
        <v>376</v>
      </c>
      <c r="H51">
        <v>29</v>
      </c>
      <c r="I51">
        <v>27</v>
      </c>
      <c r="J51">
        <v>1.07</v>
      </c>
      <c r="K51">
        <v>530</v>
      </c>
      <c r="L51">
        <v>388</v>
      </c>
      <c r="M51">
        <v>0</v>
      </c>
      <c r="N51">
        <v>18</v>
      </c>
      <c r="O51">
        <f t="shared" si="0"/>
        <v>0.27102803738317754</v>
      </c>
      <c r="P51">
        <f t="shared" si="1"/>
        <v>0.25</v>
      </c>
      <c r="Q51">
        <f t="shared" si="2"/>
        <v>0.26051401869158874</v>
      </c>
      <c r="R51">
        <f t="shared" si="3"/>
        <v>0.25</v>
      </c>
      <c r="S51">
        <f t="shared" si="4"/>
        <v>0.27102803738317754</v>
      </c>
    </row>
    <row r="52" spans="1:19" x14ac:dyDescent="0.3">
      <c r="A52">
        <v>50</v>
      </c>
      <c r="B52">
        <v>0</v>
      </c>
      <c r="C52">
        <v>596.5</v>
      </c>
      <c r="D52">
        <v>93.497473955154405</v>
      </c>
      <c r="E52">
        <v>15</v>
      </c>
      <c r="F52">
        <v>880</v>
      </c>
      <c r="G52">
        <v>373</v>
      </c>
      <c r="H52">
        <v>30</v>
      </c>
      <c r="I52">
        <v>27</v>
      </c>
      <c r="J52">
        <v>1.1100000000000001</v>
      </c>
      <c r="K52">
        <v>894</v>
      </c>
      <c r="L52">
        <v>386</v>
      </c>
      <c r="M52">
        <v>0</v>
      </c>
      <c r="N52">
        <v>21</v>
      </c>
      <c r="O52">
        <f t="shared" si="0"/>
        <v>0.28037383177570091</v>
      </c>
      <c r="P52">
        <f t="shared" si="1"/>
        <v>0.25</v>
      </c>
      <c r="Q52">
        <f t="shared" si="2"/>
        <v>0.26518691588785048</v>
      </c>
      <c r="R52">
        <f t="shared" si="3"/>
        <v>0.25</v>
      </c>
      <c r="S52">
        <f t="shared" si="4"/>
        <v>0.28037383177570091</v>
      </c>
    </row>
    <row r="53" spans="1:19" x14ac:dyDescent="0.3">
      <c r="A53">
        <v>51</v>
      </c>
      <c r="B53">
        <v>0</v>
      </c>
      <c r="C53">
        <v>633.5</v>
      </c>
      <c r="D53">
        <v>95.497474193572998</v>
      </c>
      <c r="E53">
        <v>8</v>
      </c>
      <c r="F53">
        <v>558</v>
      </c>
      <c r="G53">
        <v>359</v>
      </c>
      <c r="H53">
        <v>31</v>
      </c>
      <c r="I53">
        <v>29</v>
      </c>
      <c r="J53">
        <v>1.07</v>
      </c>
      <c r="K53">
        <v>572</v>
      </c>
      <c r="L53">
        <v>372</v>
      </c>
      <c r="M53">
        <v>0</v>
      </c>
      <c r="N53">
        <v>18</v>
      </c>
      <c r="O53">
        <f t="shared" si="0"/>
        <v>0.28971962616822428</v>
      </c>
      <c r="P53">
        <f t="shared" si="1"/>
        <v>0.26851851851851855</v>
      </c>
      <c r="Q53">
        <f t="shared" si="2"/>
        <v>0.27911907234337141</v>
      </c>
      <c r="R53">
        <f t="shared" si="3"/>
        <v>0.26851851851851855</v>
      </c>
      <c r="S53">
        <f t="shared" si="4"/>
        <v>0.28971962616822428</v>
      </c>
    </row>
    <row r="54" spans="1:19" x14ac:dyDescent="0.3">
      <c r="A54">
        <v>52</v>
      </c>
      <c r="B54">
        <v>0</v>
      </c>
      <c r="C54">
        <v>642.5</v>
      </c>
      <c r="D54">
        <v>97.497474074363694</v>
      </c>
      <c r="E54">
        <v>11</v>
      </c>
      <c r="F54">
        <v>922</v>
      </c>
      <c r="G54">
        <v>356</v>
      </c>
      <c r="H54">
        <v>32</v>
      </c>
      <c r="I54">
        <v>29</v>
      </c>
      <c r="J54">
        <v>1.1000000000000001</v>
      </c>
      <c r="K54">
        <v>937</v>
      </c>
      <c r="L54">
        <v>369</v>
      </c>
      <c r="M54">
        <v>0</v>
      </c>
      <c r="N54">
        <v>20</v>
      </c>
      <c r="O54">
        <f t="shared" si="0"/>
        <v>0.29906542056074764</v>
      </c>
      <c r="P54">
        <f t="shared" si="1"/>
        <v>0.26851851851851855</v>
      </c>
      <c r="Q54">
        <f t="shared" si="2"/>
        <v>0.28379196953963309</v>
      </c>
      <c r="R54">
        <f t="shared" si="3"/>
        <v>0.26851851851851855</v>
      </c>
      <c r="S54">
        <f t="shared" si="4"/>
        <v>0.29906542056074764</v>
      </c>
    </row>
    <row r="55" spans="1:19" x14ac:dyDescent="0.3">
      <c r="A55">
        <v>53</v>
      </c>
      <c r="B55">
        <v>0</v>
      </c>
      <c r="C55">
        <v>1325.5</v>
      </c>
      <c r="D55">
        <v>136.81118214130399</v>
      </c>
      <c r="E55">
        <v>13</v>
      </c>
      <c r="F55">
        <v>552</v>
      </c>
      <c r="G55">
        <v>353</v>
      </c>
      <c r="H55">
        <v>43</v>
      </c>
      <c r="I55">
        <v>40</v>
      </c>
      <c r="J55">
        <v>1.07</v>
      </c>
      <c r="K55">
        <v>572</v>
      </c>
      <c r="L55">
        <v>371</v>
      </c>
      <c r="M55">
        <v>0</v>
      </c>
      <c r="N55">
        <v>23</v>
      </c>
      <c r="O55">
        <f t="shared" si="0"/>
        <v>0.40186915887850466</v>
      </c>
      <c r="P55">
        <f t="shared" si="1"/>
        <v>0.37037037037037035</v>
      </c>
      <c r="Q55">
        <f t="shared" si="2"/>
        <v>0.38611976462443753</v>
      </c>
      <c r="R55">
        <f t="shared" si="3"/>
        <v>0.37037037037037035</v>
      </c>
      <c r="S55">
        <f t="shared" si="4"/>
        <v>0.40186915887850466</v>
      </c>
    </row>
    <row r="56" spans="1:19" x14ac:dyDescent="0.3">
      <c r="A56">
        <v>54</v>
      </c>
      <c r="B56">
        <v>0</v>
      </c>
      <c r="C56">
        <v>1311.5</v>
      </c>
      <c r="D56">
        <v>136.468036055564</v>
      </c>
      <c r="E56">
        <v>12</v>
      </c>
      <c r="F56">
        <v>917</v>
      </c>
      <c r="G56">
        <v>350</v>
      </c>
      <c r="H56">
        <v>43</v>
      </c>
      <c r="I56">
        <v>40</v>
      </c>
      <c r="J56">
        <v>1.07</v>
      </c>
      <c r="K56">
        <v>937</v>
      </c>
      <c r="L56">
        <v>369</v>
      </c>
      <c r="M56">
        <v>0</v>
      </c>
      <c r="N56">
        <v>25</v>
      </c>
      <c r="O56">
        <f t="shared" si="0"/>
        <v>0.40186915887850466</v>
      </c>
      <c r="P56">
        <f t="shared" si="1"/>
        <v>0.37037037037037035</v>
      </c>
      <c r="Q56">
        <f t="shared" si="2"/>
        <v>0.38611976462443753</v>
      </c>
      <c r="R56">
        <f t="shared" si="3"/>
        <v>0.37037037037037035</v>
      </c>
      <c r="S56">
        <f t="shared" si="4"/>
        <v>0.40186915887850466</v>
      </c>
    </row>
    <row r="57" spans="1:19" x14ac:dyDescent="0.3">
      <c r="A57">
        <v>55</v>
      </c>
      <c r="B57">
        <v>0</v>
      </c>
      <c r="C57">
        <v>370</v>
      </c>
      <c r="D57">
        <v>74.0832599401474</v>
      </c>
      <c r="E57">
        <v>10</v>
      </c>
      <c r="F57">
        <v>517</v>
      </c>
      <c r="G57">
        <v>337</v>
      </c>
      <c r="H57">
        <v>24</v>
      </c>
      <c r="I57">
        <v>25</v>
      </c>
      <c r="J57">
        <v>0.96</v>
      </c>
      <c r="K57">
        <v>528</v>
      </c>
      <c r="L57">
        <v>348</v>
      </c>
      <c r="M57">
        <v>0</v>
      </c>
      <c r="N57">
        <v>18</v>
      </c>
      <c r="O57">
        <f t="shared" si="0"/>
        <v>0.22429906542056074</v>
      </c>
      <c r="P57">
        <f t="shared" si="1"/>
        <v>0.23148148148148148</v>
      </c>
      <c r="Q57">
        <f t="shared" si="2"/>
        <v>0.22789027345102111</v>
      </c>
      <c r="R57">
        <f t="shared" si="3"/>
        <v>0.22429906542056074</v>
      </c>
      <c r="S57">
        <f t="shared" si="4"/>
        <v>0.23148148148148148</v>
      </c>
    </row>
    <row r="58" spans="1:19" x14ac:dyDescent="0.3">
      <c r="A58">
        <v>56</v>
      </c>
      <c r="B58">
        <v>0</v>
      </c>
      <c r="C58">
        <v>374.5</v>
      </c>
      <c r="D58">
        <v>73.497473597526493</v>
      </c>
      <c r="E58">
        <v>8</v>
      </c>
      <c r="F58">
        <v>881</v>
      </c>
      <c r="G58">
        <v>334</v>
      </c>
      <c r="H58">
        <v>24</v>
      </c>
      <c r="I58">
        <v>25</v>
      </c>
      <c r="J58">
        <v>0.96</v>
      </c>
      <c r="K58">
        <v>892</v>
      </c>
      <c r="L58">
        <v>345</v>
      </c>
      <c r="M58">
        <v>0</v>
      </c>
      <c r="N58">
        <v>18</v>
      </c>
      <c r="O58">
        <f t="shared" si="0"/>
        <v>0.22429906542056074</v>
      </c>
      <c r="P58">
        <f t="shared" si="1"/>
        <v>0.23148148148148148</v>
      </c>
      <c r="Q58">
        <f t="shared" si="2"/>
        <v>0.22789027345102111</v>
      </c>
      <c r="R58">
        <f t="shared" si="3"/>
        <v>0.22429906542056074</v>
      </c>
      <c r="S58">
        <f t="shared" si="4"/>
        <v>0.23148148148148148</v>
      </c>
    </row>
    <row r="59" spans="1:19" x14ac:dyDescent="0.3">
      <c r="A59">
        <v>57</v>
      </c>
      <c r="B59">
        <v>0</v>
      </c>
      <c r="C59">
        <v>13004</v>
      </c>
      <c r="D59">
        <v>497.788884878158</v>
      </c>
      <c r="E59">
        <v>16</v>
      </c>
      <c r="F59">
        <v>483</v>
      </c>
      <c r="G59">
        <v>330</v>
      </c>
      <c r="H59">
        <v>137</v>
      </c>
      <c r="I59">
        <v>125</v>
      </c>
      <c r="J59">
        <v>1.1000000000000001</v>
      </c>
      <c r="K59">
        <v>551</v>
      </c>
      <c r="L59">
        <v>395</v>
      </c>
      <c r="M59">
        <v>0</v>
      </c>
      <c r="N59">
        <v>45</v>
      </c>
      <c r="O59">
        <f t="shared" si="0"/>
        <v>1.280373831775701</v>
      </c>
      <c r="P59">
        <f t="shared" si="1"/>
        <v>1.1574074074074074</v>
      </c>
      <c r="Q59">
        <f t="shared" si="2"/>
        <v>1.2188906195915541</v>
      </c>
      <c r="R59">
        <f t="shared" si="3"/>
        <v>1.1574074074074074</v>
      </c>
      <c r="S59">
        <f t="shared" si="4"/>
        <v>1.280373831775701</v>
      </c>
    </row>
    <row r="60" spans="1:19" x14ac:dyDescent="0.3">
      <c r="A60">
        <v>58</v>
      </c>
      <c r="B60">
        <v>0</v>
      </c>
      <c r="C60">
        <v>13000</v>
      </c>
      <c r="D60">
        <v>501.445738554</v>
      </c>
      <c r="E60">
        <v>16</v>
      </c>
      <c r="F60">
        <v>848</v>
      </c>
      <c r="G60">
        <v>327</v>
      </c>
      <c r="H60">
        <v>137</v>
      </c>
      <c r="I60">
        <v>125</v>
      </c>
      <c r="J60">
        <v>1.1000000000000001</v>
      </c>
      <c r="K60">
        <v>916</v>
      </c>
      <c r="L60">
        <v>392</v>
      </c>
      <c r="M60">
        <v>0</v>
      </c>
      <c r="N60">
        <v>43</v>
      </c>
      <c r="O60">
        <f t="shared" si="0"/>
        <v>1.280373831775701</v>
      </c>
      <c r="P60">
        <f t="shared" si="1"/>
        <v>1.1574074074074074</v>
      </c>
      <c r="Q60">
        <f t="shared" si="2"/>
        <v>1.2188906195915541</v>
      </c>
      <c r="R60">
        <f t="shared" si="3"/>
        <v>1.1574074074074074</v>
      </c>
      <c r="S60">
        <f t="shared" si="4"/>
        <v>1.280373831775701</v>
      </c>
    </row>
    <row r="61" spans="1:19" x14ac:dyDescent="0.3">
      <c r="A61">
        <v>59</v>
      </c>
      <c r="B61">
        <v>0</v>
      </c>
      <c r="C61">
        <v>16797.5</v>
      </c>
      <c r="D61">
        <v>487.88938963413199</v>
      </c>
      <c r="E61">
        <v>13</v>
      </c>
      <c r="F61">
        <v>477</v>
      </c>
      <c r="G61">
        <v>324</v>
      </c>
      <c r="H61">
        <v>150</v>
      </c>
      <c r="I61">
        <v>137</v>
      </c>
      <c r="J61">
        <v>1.0900000000000001</v>
      </c>
      <c r="K61">
        <v>550</v>
      </c>
      <c r="L61">
        <v>392</v>
      </c>
      <c r="M61">
        <v>0</v>
      </c>
      <c r="N61">
        <v>47</v>
      </c>
      <c r="O61">
        <f t="shared" si="0"/>
        <v>1.4018691588785046</v>
      </c>
      <c r="P61">
        <f t="shared" si="1"/>
        <v>1.2685185185185186</v>
      </c>
      <c r="Q61">
        <f t="shared" si="2"/>
        <v>1.3351938386985116</v>
      </c>
      <c r="R61">
        <f t="shared" si="3"/>
        <v>1.2685185185185186</v>
      </c>
      <c r="S61">
        <f t="shared" si="4"/>
        <v>1.4018691588785046</v>
      </c>
    </row>
    <row r="62" spans="1:19" x14ac:dyDescent="0.3">
      <c r="A62">
        <v>60</v>
      </c>
      <c r="B62">
        <v>0</v>
      </c>
      <c r="C62">
        <v>16571.5</v>
      </c>
      <c r="D62">
        <v>485.404108524322</v>
      </c>
      <c r="E62">
        <v>12</v>
      </c>
      <c r="F62">
        <v>841</v>
      </c>
      <c r="G62">
        <v>322</v>
      </c>
      <c r="H62">
        <v>150</v>
      </c>
      <c r="I62">
        <v>135</v>
      </c>
      <c r="J62">
        <v>1.1100000000000001</v>
      </c>
      <c r="K62">
        <v>914</v>
      </c>
      <c r="L62">
        <v>389</v>
      </c>
      <c r="M62">
        <v>0</v>
      </c>
      <c r="N62">
        <v>44</v>
      </c>
      <c r="O62">
        <f t="shared" si="0"/>
        <v>1.4018691588785046</v>
      </c>
      <c r="P62">
        <f t="shared" si="1"/>
        <v>1.25</v>
      </c>
      <c r="Q62">
        <f t="shared" si="2"/>
        <v>1.3259345794392523</v>
      </c>
      <c r="R62">
        <f t="shared" si="3"/>
        <v>1.25</v>
      </c>
      <c r="S62">
        <f t="shared" si="4"/>
        <v>1.4018691588785046</v>
      </c>
    </row>
    <row r="63" spans="1:19" x14ac:dyDescent="0.3">
      <c r="A63">
        <v>61</v>
      </c>
      <c r="B63">
        <v>0</v>
      </c>
      <c r="C63">
        <v>38770.5</v>
      </c>
      <c r="D63">
        <v>883.51175391673996</v>
      </c>
      <c r="E63">
        <v>10</v>
      </c>
      <c r="F63">
        <v>744</v>
      </c>
      <c r="G63">
        <v>316</v>
      </c>
      <c r="H63">
        <v>363</v>
      </c>
      <c r="I63">
        <v>147</v>
      </c>
      <c r="J63">
        <v>2.4700000000000002</v>
      </c>
      <c r="K63">
        <v>921</v>
      </c>
      <c r="L63">
        <v>392</v>
      </c>
      <c r="M63">
        <v>0</v>
      </c>
      <c r="N63">
        <v>54</v>
      </c>
      <c r="O63">
        <f t="shared" si="0"/>
        <v>3.3925233644859811</v>
      </c>
      <c r="P63">
        <f t="shared" si="1"/>
        <v>1.3611111111111112</v>
      </c>
      <c r="Q63">
        <f t="shared" si="2"/>
        <v>2.3768172377985461</v>
      </c>
      <c r="R63">
        <f t="shared" si="3"/>
        <v>1.3611111111111112</v>
      </c>
      <c r="S63">
        <f t="shared" si="4"/>
        <v>3.3925233644859811</v>
      </c>
    </row>
    <row r="64" spans="1:19" x14ac:dyDescent="0.3">
      <c r="A64">
        <v>62</v>
      </c>
      <c r="B64">
        <v>0</v>
      </c>
      <c r="C64">
        <v>2</v>
      </c>
      <c r="D64">
        <v>5.6568541526794398</v>
      </c>
      <c r="E64">
        <v>4</v>
      </c>
      <c r="F64">
        <v>221</v>
      </c>
      <c r="G64">
        <v>315</v>
      </c>
      <c r="H64">
        <v>3</v>
      </c>
      <c r="I64">
        <v>3</v>
      </c>
      <c r="J64">
        <v>1</v>
      </c>
      <c r="K64">
        <v>222</v>
      </c>
      <c r="L64">
        <v>316</v>
      </c>
      <c r="M64">
        <v>1</v>
      </c>
      <c r="N64">
        <v>4</v>
      </c>
      <c r="O64">
        <f t="shared" si="0"/>
        <v>2.8037383177570093E-2</v>
      </c>
      <c r="P64">
        <f t="shared" si="1"/>
        <v>2.7777777777777776E-2</v>
      </c>
      <c r="Q64">
        <f t="shared" si="2"/>
        <v>2.7907580477673936E-2</v>
      </c>
      <c r="R64">
        <f t="shared" si="3"/>
        <v>2.7777777777777776E-2</v>
      </c>
      <c r="S64">
        <f t="shared" si="4"/>
        <v>2.8037383177570093E-2</v>
      </c>
    </row>
    <row r="65" spans="1:19" x14ac:dyDescent="0.3">
      <c r="A65">
        <v>63</v>
      </c>
      <c r="B65">
        <v>0</v>
      </c>
      <c r="C65">
        <v>42748.5</v>
      </c>
      <c r="D65">
        <v>908.28130638599396</v>
      </c>
      <c r="E65">
        <v>9</v>
      </c>
      <c r="F65">
        <v>380</v>
      </c>
      <c r="G65">
        <v>313</v>
      </c>
      <c r="H65">
        <v>374</v>
      </c>
      <c r="I65">
        <v>156</v>
      </c>
      <c r="J65">
        <v>2.4</v>
      </c>
      <c r="K65">
        <v>576</v>
      </c>
      <c r="L65">
        <v>392</v>
      </c>
      <c r="M65">
        <v>0</v>
      </c>
      <c r="N65">
        <v>48</v>
      </c>
      <c r="O65">
        <f t="shared" si="0"/>
        <v>3.4953271028037385</v>
      </c>
      <c r="P65">
        <f t="shared" si="1"/>
        <v>1.4444444444444444</v>
      </c>
      <c r="Q65">
        <f t="shared" si="2"/>
        <v>2.4698857736240916</v>
      </c>
      <c r="R65">
        <f t="shared" si="3"/>
        <v>1.4444444444444444</v>
      </c>
      <c r="S65">
        <f t="shared" si="4"/>
        <v>3.4953271028037385</v>
      </c>
    </row>
    <row r="66" spans="1:19" x14ac:dyDescent="0.3">
      <c r="A66">
        <v>64</v>
      </c>
      <c r="B66">
        <v>0</v>
      </c>
      <c r="C66">
        <v>10</v>
      </c>
      <c r="D66">
        <v>13.313708186149499</v>
      </c>
      <c r="E66">
        <v>7</v>
      </c>
      <c r="F66">
        <v>222</v>
      </c>
      <c r="G66">
        <v>313</v>
      </c>
      <c r="H66">
        <v>6</v>
      </c>
      <c r="I66">
        <v>5</v>
      </c>
      <c r="J66">
        <v>1.2</v>
      </c>
      <c r="K66">
        <v>224</v>
      </c>
      <c r="L66">
        <v>314</v>
      </c>
      <c r="M66">
        <v>0</v>
      </c>
      <c r="N66">
        <v>6</v>
      </c>
      <c r="O66">
        <f t="shared" si="0"/>
        <v>5.6074766355140186E-2</v>
      </c>
      <c r="P66">
        <f t="shared" si="1"/>
        <v>4.6296296296296294E-2</v>
      </c>
      <c r="Q66">
        <f t="shared" si="2"/>
        <v>5.1185531325718236E-2</v>
      </c>
      <c r="R66">
        <f t="shared" si="3"/>
        <v>4.6296296296296294E-2</v>
      </c>
      <c r="S66">
        <f t="shared" si="4"/>
        <v>5.6074766355140186E-2</v>
      </c>
    </row>
    <row r="67" spans="1:19" x14ac:dyDescent="0.3">
      <c r="A67">
        <v>65</v>
      </c>
      <c r="B67">
        <v>0</v>
      </c>
      <c r="C67">
        <v>10</v>
      </c>
      <c r="D67">
        <v>12.485281229019099</v>
      </c>
      <c r="E67">
        <v>6</v>
      </c>
      <c r="F67">
        <v>300</v>
      </c>
      <c r="G67">
        <v>305</v>
      </c>
      <c r="H67">
        <v>4</v>
      </c>
      <c r="I67">
        <v>6</v>
      </c>
      <c r="J67">
        <v>0.67</v>
      </c>
      <c r="K67">
        <v>301</v>
      </c>
      <c r="L67">
        <v>307</v>
      </c>
      <c r="M67">
        <v>1</v>
      </c>
      <c r="N67">
        <v>6</v>
      </c>
      <c r="O67">
        <f t="shared" ref="O67:O103" si="5">H67/107</f>
        <v>3.7383177570093455E-2</v>
      </c>
      <c r="P67">
        <f t="shared" ref="P67:P103" si="6">I67/108</f>
        <v>5.5555555555555552E-2</v>
      </c>
      <c r="Q67">
        <f t="shared" ref="Q67:Q103" si="7">(O67+P67)/2</f>
        <v>4.6469366562824507E-2</v>
      </c>
      <c r="R67">
        <f t="shared" ref="R67:R102" si="8">MIN(O67:P67)</f>
        <v>3.7383177570093455E-2</v>
      </c>
      <c r="S67">
        <f t="shared" ref="S67:S102" si="9">MAX(O67:P67)</f>
        <v>5.5555555555555552E-2</v>
      </c>
    </row>
    <row r="68" spans="1:19" x14ac:dyDescent="0.3">
      <c r="A68">
        <v>66</v>
      </c>
      <c r="B68">
        <v>0</v>
      </c>
      <c r="C68">
        <v>21.5</v>
      </c>
      <c r="D68">
        <v>17.899494767189001</v>
      </c>
      <c r="E68">
        <v>12</v>
      </c>
      <c r="F68">
        <v>183</v>
      </c>
      <c r="G68">
        <v>303</v>
      </c>
      <c r="H68">
        <v>6</v>
      </c>
      <c r="I68">
        <v>7</v>
      </c>
      <c r="J68">
        <v>0.86</v>
      </c>
      <c r="K68">
        <v>185</v>
      </c>
      <c r="L68">
        <v>306</v>
      </c>
      <c r="M68">
        <v>0</v>
      </c>
      <c r="N68">
        <v>10</v>
      </c>
      <c r="O68">
        <f t="shared" si="5"/>
        <v>5.6074766355140186E-2</v>
      </c>
      <c r="P68">
        <f t="shared" si="6"/>
        <v>6.4814814814814811E-2</v>
      </c>
      <c r="Q68">
        <f t="shared" si="7"/>
        <v>6.0444790584977495E-2</v>
      </c>
      <c r="R68">
        <f t="shared" si="8"/>
        <v>5.6074766355140186E-2</v>
      </c>
      <c r="S68">
        <f t="shared" si="9"/>
        <v>6.4814814814814811E-2</v>
      </c>
    </row>
    <row r="69" spans="1:19" x14ac:dyDescent="0.3">
      <c r="A69">
        <v>67</v>
      </c>
      <c r="B69">
        <v>0</v>
      </c>
      <c r="C69">
        <v>2</v>
      </c>
      <c r="D69">
        <v>5.6568541526794398</v>
      </c>
      <c r="E69">
        <v>4</v>
      </c>
      <c r="F69">
        <v>253</v>
      </c>
      <c r="G69">
        <v>294</v>
      </c>
      <c r="H69">
        <v>3</v>
      </c>
      <c r="I69">
        <v>3</v>
      </c>
      <c r="J69">
        <v>1</v>
      </c>
      <c r="K69">
        <v>254</v>
      </c>
      <c r="L69">
        <v>295</v>
      </c>
      <c r="M69">
        <v>1</v>
      </c>
      <c r="N69">
        <v>4</v>
      </c>
      <c r="O69">
        <f t="shared" si="5"/>
        <v>2.8037383177570093E-2</v>
      </c>
      <c r="P69">
        <f t="shared" si="6"/>
        <v>2.7777777777777776E-2</v>
      </c>
      <c r="Q69">
        <f t="shared" si="7"/>
        <v>2.7907580477673936E-2</v>
      </c>
      <c r="R69">
        <f t="shared" si="8"/>
        <v>2.7777777777777776E-2</v>
      </c>
      <c r="S69">
        <f t="shared" si="9"/>
        <v>2.8037383177570093E-2</v>
      </c>
    </row>
    <row r="70" spans="1:19" x14ac:dyDescent="0.3">
      <c r="A70">
        <v>68</v>
      </c>
      <c r="B70">
        <v>0</v>
      </c>
      <c r="C70">
        <v>24013</v>
      </c>
      <c r="D70">
        <v>2610.55250740051</v>
      </c>
      <c r="E70">
        <v>14</v>
      </c>
      <c r="F70">
        <v>304</v>
      </c>
      <c r="G70">
        <v>270</v>
      </c>
      <c r="H70">
        <v>801</v>
      </c>
      <c r="I70">
        <v>129</v>
      </c>
      <c r="J70">
        <v>6.21</v>
      </c>
      <c r="K70">
        <v>759</v>
      </c>
      <c r="L70">
        <v>318</v>
      </c>
      <c r="M70">
        <v>0</v>
      </c>
      <c r="N70">
        <v>37</v>
      </c>
      <c r="O70">
        <f t="shared" si="5"/>
        <v>7.4859813084112146</v>
      </c>
      <c r="P70">
        <f t="shared" si="6"/>
        <v>1.1944444444444444</v>
      </c>
      <c r="Q70">
        <f t="shared" si="7"/>
        <v>4.3402128764278292</v>
      </c>
      <c r="R70">
        <f t="shared" si="8"/>
        <v>1.1944444444444444</v>
      </c>
      <c r="S70">
        <f t="shared" si="9"/>
        <v>7.4859813084112146</v>
      </c>
    </row>
    <row r="71" spans="1:19" x14ac:dyDescent="0.3">
      <c r="A71">
        <v>69</v>
      </c>
      <c r="B71">
        <v>0</v>
      </c>
      <c r="C71">
        <v>525.5</v>
      </c>
      <c r="D71">
        <v>88.183765292167607</v>
      </c>
      <c r="E71">
        <v>11</v>
      </c>
      <c r="F71">
        <v>808</v>
      </c>
      <c r="G71">
        <v>243</v>
      </c>
      <c r="H71">
        <v>24</v>
      </c>
      <c r="I71">
        <v>30</v>
      </c>
      <c r="J71">
        <v>0.8</v>
      </c>
      <c r="K71">
        <v>819</v>
      </c>
      <c r="L71">
        <v>258</v>
      </c>
      <c r="M71">
        <v>0</v>
      </c>
      <c r="N71">
        <v>18</v>
      </c>
      <c r="O71">
        <f t="shared" si="5"/>
        <v>0.22429906542056074</v>
      </c>
      <c r="P71">
        <f t="shared" si="6"/>
        <v>0.27777777777777779</v>
      </c>
      <c r="Q71">
        <f t="shared" si="7"/>
        <v>0.25103842159916928</v>
      </c>
      <c r="R71">
        <f t="shared" si="8"/>
        <v>0.22429906542056074</v>
      </c>
      <c r="S71">
        <f t="shared" si="9"/>
        <v>0.27777777777777779</v>
      </c>
    </row>
    <row r="72" spans="1:19" x14ac:dyDescent="0.3">
      <c r="A72">
        <v>70</v>
      </c>
      <c r="B72">
        <v>0</v>
      </c>
      <c r="C72">
        <v>206.5</v>
      </c>
      <c r="D72">
        <v>58.526911139488199</v>
      </c>
      <c r="E72">
        <v>13</v>
      </c>
      <c r="F72">
        <v>872</v>
      </c>
      <c r="G72">
        <v>242</v>
      </c>
      <c r="H72">
        <v>18</v>
      </c>
      <c r="I72">
        <v>20</v>
      </c>
      <c r="J72">
        <v>0.9</v>
      </c>
      <c r="K72">
        <v>880</v>
      </c>
      <c r="L72">
        <v>251</v>
      </c>
      <c r="M72">
        <v>0</v>
      </c>
      <c r="N72">
        <v>12</v>
      </c>
      <c r="O72">
        <f t="shared" si="5"/>
        <v>0.16822429906542055</v>
      </c>
      <c r="P72">
        <f t="shared" si="6"/>
        <v>0.18518518518518517</v>
      </c>
      <c r="Q72">
        <f t="shared" si="7"/>
        <v>0.17670474212530285</v>
      </c>
      <c r="R72">
        <f t="shared" si="8"/>
        <v>0.16822429906542055</v>
      </c>
      <c r="S72">
        <f t="shared" si="9"/>
        <v>0.18518518518518517</v>
      </c>
    </row>
    <row r="73" spans="1:19" x14ac:dyDescent="0.3">
      <c r="A73">
        <v>71</v>
      </c>
      <c r="B73">
        <v>0</v>
      </c>
      <c r="C73">
        <v>322</v>
      </c>
      <c r="D73">
        <v>69.1126979589462</v>
      </c>
      <c r="E73">
        <v>12</v>
      </c>
      <c r="F73">
        <v>796</v>
      </c>
      <c r="G73">
        <v>221</v>
      </c>
      <c r="H73">
        <v>25</v>
      </c>
      <c r="I73">
        <v>18</v>
      </c>
      <c r="J73">
        <v>1.39</v>
      </c>
      <c r="K73">
        <v>808</v>
      </c>
      <c r="L73">
        <v>228</v>
      </c>
      <c r="M73">
        <v>0</v>
      </c>
      <c r="N73">
        <v>17</v>
      </c>
      <c r="O73">
        <f t="shared" si="5"/>
        <v>0.23364485981308411</v>
      </c>
      <c r="P73">
        <f t="shared" si="6"/>
        <v>0.16666666666666666</v>
      </c>
      <c r="Q73">
        <f t="shared" si="7"/>
        <v>0.20015576323987538</v>
      </c>
      <c r="R73">
        <f t="shared" si="8"/>
        <v>0.16666666666666666</v>
      </c>
      <c r="S73">
        <f t="shared" si="9"/>
        <v>0.23364485981308411</v>
      </c>
    </row>
    <row r="74" spans="1:19" x14ac:dyDescent="0.3">
      <c r="A74">
        <v>72</v>
      </c>
      <c r="B74">
        <v>0</v>
      </c>
      <c r="C74">
        <v>2420.5</v>
      </c>
      <c r="D74">
        <v>542.139172554016</v>
      </c>
      <c r="E74">
        <v>12</v>
      </c>
      <c r="F74">
        <v>166</v>
      </c>
      <c r="G74">
        <v>222</v>
      </c>
      <c r="H74">
        <v>83</v>
      </c>
      <c r="I74">
        <v>169</v>
      </c>
      <c r="J74">
        <v>0.49</v>
      </c>
      <c r="K74">
        <v>204</v>
      </c>
      <c r="L74">
        <v>306</v>
      </c>
      <c r="M74">
        <v>0</v>
      </c>
      <c r="N74">
        <v>18</v>
      </c>
      <c r="O74">
        <f t="shared" si="5"/>
        <v>0.77570093457943923</v>
      </c>
      <c r="P74">
        <f t="shared" si="6"/>
        <v>1.5648148148148149</v>
      </c>
      <c r="Q74">
        <f t="shared" si="7"/>
        <v>1.1702578746971271</v>
      </c>
      <c r="R74">
        <f t="shared" si="8"/>
        <v>0.77570093457943923</v>
      </c>
      <c r="S74">
        <f t="shared" si="9"/>
        <v>1.5648148148148149</v>
      </c>
    </row>
    <row r="75" spans="1:19" x14ac:dyDescent="0.3">
      <c r="A75">
        <v>73</v>
      </c>
      <c r="B75">
        <v>0</v>
      </c>
      <c r="C75">
        <v>2527.5</v>
      </c>
      <c r="D75">
        <v>567.93816292285896</v>
      </c>
      <c r="E75">
        <v>11</v>
      </c>
      <c r="F75">
        <v>229</v>
      </c>
      <c r="G75">
        <v>221</v>
      </c>
      <c r="H75">
        <v>81</v>
      </c>
      <c r="I75">
        <v>176</v>
      </c>
      <c r="J75">
        <v>0.46</v>
      </c>
      <c r="K75">
        <v>271</v>
      </c>
      <c r="L75">
        <v>308</v>
      </c>
      <c r="M75">
        <v>0</v>
      </c>
      <c r="N75">
        <v>15</v>
      </c>
      <c r="O75">
        <f t="shared" si="5"/>
        <v>0.7570093457943925</v>
      </c>
      <c r="P75">
        <f t="shared" si="6"/>
        <v>1.6296296296296295</v>
      </c>
      <c r="Q75">
        <f t="shared" si="7"/>
        <v>1.193319487712011</v>
      </c>
      <c r="R75">
        <f t="shared" si="8"/>
        <v>0.7570093457943925</v>
      </c>
      <c r="S75">
        <f t="shared" si="9"/>
        <v>1.6296296296296295</v>
      </c>
    </row>
    <row r="76" spans="1:19" x14ac:dyDescent="0.3">
      <c r="A76">
        <v>74</v>
      </c>
      <c r="B76">
        <v>0</v>
      </c>
      <c r="C76">
        <v>374.5</v>
      </c>
      <c r="D76">
        <v>75.355338335037203</v>
      </c>
      <c r="E76">
        <v>10</v>
      </c>
      <c r="F76">
        <v>858</v>
      </c>
      <c r="G76">
        <v>216</v>
      </c>
      <c r="H76">
        <v>27</v>
      </c>
      <c r="I76">
        <v>20</v>
      </c>
      <c r="J76">
        <v>1.35</v>
      </c>
      <c r="K76">
        <v>870</v>
      </c>
      <c r="L76">
        <v>226</v>
      </c>
      <c r="M76">
        <v>0</v>
      </c>
      <c r="N76">
        <v>17</v>
      </c>
      <c r="O76">
        <f t="shared" si="5"/>
        <v>0.25233644859813081</v>
      </c>
      <c r="P76">
        <f t="shared" si="6"/>
        <v>0.18518518518518517</v>
      </c>
      <c r="Q76">
        <f t="shared" si="7"/>
        <v>0.21876081689165799</v>
      </c>
      <c r="R76">
        <f t="shared" si="8"/>
        <v>0.18518518518518517</v>
      </c>
      <c r="S76">
        <f t="shared" si="9"/>
        <v>0.25233644859813081</v>
      </c>
    </row>
    <row r="77" spans="1:19" x14ac:dyDescent="0.3">
      <c r="A77">
        <v>75</v>
      </c>
      <c r="B77">
        <v>0</v>
      </c>
      <c r="C77">
        <v>5469.5</v>
      </c>
      <c r="D77">
        <v>456.634556889534</v>
      </c>
      <c r="E77">
        <v>11</v>
      </c>
      <c r="F77">
        <v>879</v>
      </c>
      <c r="G77">
        <v>213</v>
      </c>
      <c r="H77">
        <v>163</v>
      </c>
      <c r="I77">
        <v>70</v>
      </c>
      <c r="J77">
        <v>2.33</v>
      </c>
      <c r="K77">
        <v>953</v>
      </c>
      <c r="L77">
        <v>248</v>
      </c>
      <c r="M77">
        <v>0</v>
      </c>
      <c r="N77">
        <v>22</v>
      </c>
      <c r="O77">
        <f t="shared" si="5"/>
        <v>1.5233644859813085</v>
      </c>
      <c r="P77">
        <f t="shared" si="6"/>
        <v>0.64814814814814814</v>
      </c>
      <c r="Q77">
        <f t="shared" si="7"/>
        <v>1.0857563170647282</v>
      </c>
      <c r="R77">
        <f t="shared" si="8"/>
        <v>0.64814814814814814</v>
      </c>
      <c r="S77">
        <f t="shared" si="9"/>
        <v>1.5233644859813085</v>
      </c>
    </row>
    <row r="78" spans="1:19" x14ac:dyDescent="0.3">
      <c r="A78">
        <v>76</v>
      </c>
      <c r="B78">
        <v>0</v>
      </c>
      <c r="C78">
        <v>11239</v>
      </c>
      <c r="D78">
        <v>808.03866529464699</v>
      </c>
      <c r="E78">
        <v>18</v>
      </c>
      <c r="F78">
        <v>652</v>
      </c>
      <c r="G78">
        <v>205</v>
      </c>
      <c r="H78">
        <v>223</v>
      </c>
      <c r="I78">
        <v>99</v>
      </c>
      <c r="J78">
        <v>2.25</v>
      </c>
      <c r="K78">
        <v>759</v>
      </c>
      <c r="L78">
        <v>244</v>
      </c>
      <c r="M78">
        <v>0</v>
      </c>
      <c r="N78">
        <v>19</v>
      </c>
      <c r="O78">
        <f t="shared" si="5"/>
        <v>2.0841121495327104</v>
      </c>
      <c r="P78">
        <f t="shared" si="6"/>
        <v>0.91666666666666663</v>
      </c>
      <c r="Q78">
        <f t="shared" si="7"/>
        <v>1.5003894080996885</v>
      </c>
      <c r="R78">
        <f t="shared" si="8"/>
        <v>0.91666666666666663</v>
      </c>
      <c r="S78">
        <f t="shared" si="9"/>
        <v>2.0841121495327104</v>
      </c>
    </row>
    <row r="79" spans="1:19" x14ac:dyDescent="0.3">
      <c r="A79">
        <v>77</v>
      </c>
      <c r="B79">
        <v>0</v>
      </c>
      <c r="C79">
        <v>976</v>
      </c>
      <c r="D79">
        <v>313.70562458038302</v>
      </c>
      <c r="E79">
        <v>12</v>
      </c>
      <c r="F79">
        <v>404</v>
      </c>
      <c r="G79">
        <v>194</v>
      </c>
      <c r="H79">
        <v>65</v>
      </c>
      <c r="I79">
        <v>89</v>
      </c>
      <c r="J79">
        <v>0.73</v>
      </c>
      <c r="K79">
        <v>431</v>
      </c>
      <c r="L79">
        <v>239</v>
      </c>
      <c r="M79">
        <v>0</v>
      </c>
      <c r="N79">
        <v>17</v>
      </c>
      <c r="O79">
        <f t="shared" si="5"/>
        <v>0.60747663551401865</v>
      </c>
      <c r="P79">
        <f t="shared" si="6"/>
        <v>0.82407407407407407</v>
      </c>
      <c r="Q79">
        <f t="shared" si="7"/>
        <v>0.71577535479404641</v>
      </c>
      <c r="R79">
        <f t="shared" si="8"/>
        <v>0.60747663551401865</v>
      </c>
      <c r="S79">
        <f t="shared" si="9"/>
        <v>0.82407407407407407</v>
      </c>
    </row>
    <row r="80" spans="1:19" x14ac:dyDescent="0.3">
      <c r="A80">
        <v>78</v>
      </c>
      <c r="B80">
        <v>0</v>
      </c>
      <c r="C80">
        <v>1469.5</v>
      </c>
      <c r="D80">
        <v>505.20309782028198</v>
      </c>
      <c r="E80">
        <v>18</v>
      </c>
      <c r="F80">
        <v>453</v>
      </c>
      <c r="G80">
        <v>179</v>
      </c>
      <c r="H80">
        <v>82</v>
      </c>
      <c r="I80">
        <v>82</v>
      </c>
      <c r="J80">
        <v>1</v>
      </c>
      <c r="K80">
        <v>490</v>
      </c>
      <c r="L80">
        <v>216</v>
      </c>
      <c r="M80">
        <v>0</v>
      </c>
      <c r="N80">
        <v>17</v>
      </c>
      <c r="O80">
        <f t="shared" si="5"/>
        <v>0.76635514018691586</v>
      </c>
      <c r="P80">
        <f t="shared" si="6"/>
        <v>0.7592592592592593</v>
      </c>
      <c r="Q80">
        <f t="shared" si="7"/>
        <v>0.76280719972308764</v>
      </c>
      <c r="R80">
        <f t="shared" si="8"/>
        <v>0.7592592592592593</v>
      </c>
      <c r="S80">
        <f t="shared" si="9"/>
        <v>0.76635514018691586</v>
      </c>
    </row>
    <row r="81" spans="1:19" x14ac:dyDescent="0.3">
      <c r="A81">
        <v>79</v>
      </c>
      <c r="B81">
        <v>0</v>
      </c>
      <c r="C81">
        <v>142.5</v>
      </c>
      <c r="D81">
        <v>46.384776115417402</v>
      </c>
      <c r="E81">
        <v>11</v>
      </c>
      <c r="F81">
        <v>781</v>
      </c>
      <c r="G81">
        <v>145</v>
      </c>
      <c r="H81">
        <v>14</v>
      </c>
      <c r="I81">
        <v>15</v>
      </c>
      <c r="J81">
        <v>0.93</v>
      </c>
      <c r="K81">
        <v>786</v>
      </c>
      <c r="L81">
        <v>151</v>
      </c>
      <c r="M81">
        <v>0</v>
      </c>
      <c r="N81">
        <v>10</v>
      </c>
      <c r="O81">
        <f t="shared" si="5"/>
        <v>0.13084112149532709</v>
      </c>
      <c r="P81">
        <f t="shared" si="6"/>
        <v>0.1388888888888889</v>
      </c>
      <c r="Q81">
        <f t="shared" si="7"/>
        <v>0.13486500519210798</v>
      </c>
      <c r="R81">
        <f t="shared" si="8"/>
        <v>0.13084112149532709</v>
      </c>
      <c r="S81">
        <f t="shared" si="9"/>
        <v>0.1388888888888889</v>
      </c>
    </row>
    <row r="82" spans="1:19" x14ac:dyDescent="0.3">
      <c r="A82">
        <v>80</v>
      </c>
      <c r="B82">
        <v>0</v>
      </c>
      <c r="C82">
        <v>128</v>
      </c>
      <c r="D82">
        <v>46.284271001815704</v>
      </c>
      <c r="E82">
        <v>11</v>
      </c>
      <c r="F82">
        <v>762</v>
      </c>
      <c r="G82">
        <v>145</v>
      </c>
      <c r="H82">
        <v>16</v>
      </c>
      <c r="I82">
        <v>15</v>
      </c>
      <c r="J82">
        <v>1.07</v>
      </c>
      <c r="K82">
        <v>770</v>
      </c>
      <c r="L82">
        <v>151</v>
      </c>
      <c r="M82">
        <v>0</v>
      </c>
      <c r="N82">
        <v>12</v>
      </c>
      <c r="O82">
        <f t="shared" si="5"/>
        <v>0.14953271028037382</v>
      </c>
      <c r="P82">
        <f t="shared" si="6"/>
        <v>0.1388888888888889</v>
      </c>
      <c r="Q82">
        <f t="shared" si="7"/>
        <v>0.14421079958463134</v>
      </c>
      <c r="R82">
        <f t="shared" si="8"/>
        <v>0.1388888888888889</v>
      </c>
      <c r="S82">
        <f t="shared" si="9"/>
        <v>0.14953271028037382</v>
      </c>
    </row>
    <row r="83" spans="1:19" x14ac:dyDescent="0.3">
      <c r="A83">
        <v>81</v>
      </c>
      <c r="B83">
        <v>0</v>
      </c>
      <c r="C83">
        <v>458</v>
      </c>
      <c r="D83">
        <v>117.941125035285</v>
      </c>
      <c r="E83">
        <v>9</v>
      </c>
      <c r="F83">
        <v>319</v>
      </c>
      <c r="G83">
        <v>141</v>
      </c>
      <c r="H83">
        <v>52</v>
      </c>
      <c r="I83">
        <v>13</v>
      </c>
      <c r="J83">
        <v>4</v>
      </c>
      <c r="K83">
        <v>344</v>
      </c>
      <c r="L83">
        <v>147</v>
      </c>
      <c r="M83">
        <v>0</v>
      </c>
      <c r="N83">
        <v>12</v>
      </c>
      <c r="O83">
        <f t="shared" si="5"/>
        <v>0.48598130841121495</v>
      </c>
      <c r="P83">
        <f t="shared" si="6"/>
        <v>0.12037037037037036</v>
      </c>
      <c r="Q83">
        <f t="shared" si="7"/>
        <v>0.30317583939079268</v>
      </c>
      <c r="R83">
        <f t="shared" si="8"/>
        <v>0.12037037037037036</v>
      </c>
      <c r="S83">
        <f t="shared" si="9"/>
        <v>0.48598130841121495</v>
      </c>
    </row>
    <row r="84" spans="1:19" x14ac:dyDescent="0.3">
      <c r="A84">
        <v>82</v>
      </c>
      <c r="B84">
        <v>0</v>
      </c>
      <c r="C84">
        <v>10</v>
      </c>
      <c r="D84">
        <v>12.485281229019099</v>
      </c>
      <c r="E84">
        <v>6</v>
      </c>
      <c r="F84">
        <v>793</v>
      </c>
      <c r="G84">
        <v>140</v>
      </c>
      <c r="H84">
        <v>6</v>
      </c>
      <c r="I84">
        <v>4</v>
      </c>
      <c r="J84">
        <v>1.5</v>
      </c>
      <c r="K84">
        <v>795</v>
      </c>
      <c r="L84">
        <v>141</v>
      </c>
      <c r="M84">
        <v>1</v>
      </c>
      <c r="N84">
        <v>6</v>
      </c>
      <c r="O84">
        <f t="shared" si="5"/>
        <v>5.6074766355140186E-2</v>
      </c>
      <c r="P84">
        <f t="shared" si="6"/>
        <v>3.7037037037037035E-2</v>
      </c>
      <c r="Q84">
        <f t="shared" si="7"/>
        <v>4.6555901696088614E-2</v>
      </c>
      <c r="R84">
        <f t="shared" si="8"/>
        <v>3.7037037037037035E-2</v>
      </c>
      <c r="S84">
        <f t="shared" si="9"/>
        <v>5.6074766355140186E-2</v>
      </c>
    </row>
    <row r="85" spans="1:19" x14ac:dyDescent="0.3">
      <c r="A85">
        <v>83</v>
      </c>
      <c r="B85">
        <v>0</v>
      </c>
      <c r="C85">
        <v>20</v>
      </c>
      <c r="D85">
        <v>17.313708186149501</v>
      </c>
      <c r="E85">
        <v>9</v>
      </c>
      <c r="F85">
        <v>774</v>
      </c>
      <c r="G85">
        <v>139</v>
      </c>
      <c r="H85">
        <v>6</v>
      </c>
      <c r="I85">
        <v>7</v>
      </c>
      <c r="J85">
        <v>0.86</v>
      </c>
      <c r="K85">
        <v>776</v>
      </c>
      <c r="L85">
        <v>142</v>
      </c>
      <c r="M85">
        <v>0</v>
      </c>
      <c r="N85">
        <v>8</v>
      </c>
      <c r="O85">
        <f t="shared" si="5"/>
        <v>5.6074766355140186E-2</v>
      </c>
      <c r="P85">
        <f t="shared" si="6"/>
        <v>6.4814814814814811E-2</v>
      </c>
      <c r="Q85">
        <f t="shared" si="7"/>
        <v>6.0444790584977495E-2</v>
      </c>
      <c r="R85">
        <f t="shared" si="8"/>
        <v>5.6074766355140186E-2</v>
      </c>
      <c r="S85">
        <f t="shared" si="9"/>
        <v>6.4814814814814811E-2</v>
      </c>
    </row>
    <row r="86" spans="1:19" x14ac:dyDescent="0.3">
      <c r="A86">
        <v>84</v>
      </c>
      <c r="B86">
        <v>0</v>
      </c>
      <c r="C86">
        <v>5.5</v>
      </c>
      <c r="D86">
        <v>9.0710676908493006</v>
      </c>
      <c r="E86">
        <v>6</v>
      </c>
      <c r="F86">
        <v>428</v>
      </c>
      <c r="G86">
        <v>133</v>
      </c>
      <c r="H86">
        <v>4</v>
      </c>
      <c r="I86">
        <v>4</v>
      </c>
      <c r="J86">
        <v>1</v>
      </c>
      <c r="K86">
        <v>429</v>
      </c>
      <c r="L86">
        <v>134</v>
      </c>
      <c r="M86">
        <v>1</v>
      </c>
      <c r="N86">
        <v>6</v>
      </c>
      <c r="O86">
        <f t="shared" si="5"/>
        <v>3.7383177570093455E-2</v>
      </c>
      <c r="P86">
        <f t="shared" si="6"/>
        <v>3.7037037037037035E-2</v>
      </c>
      <c r="Q86">
        <f t="shared" si="7"/>
        <v>3.7210107303565249E-2</v>
      </c>
      <c r="R86">
        <f t="shared" si="8"/>
        <v>3.7037037037037035E-2</v>
      </c>
      <c r="S86">
        <f t="shared" si="9"/>
        <v>3.7383177570093455E-2</v>
      </c>
    </row>
    <row r="87" spans="1:19" x14ac:dyDescent="0.3">
      <c r="A87">
        <v>85</v>
      </c>
      <c r="B87">
        <v>0</v>
      </c>
      <c r="C87">
        <v>146.5</v>
      </c>
      <c r="D87">
        <v>49.698484182357703</v>
      </c>
      <c r="E87">
        <v>13</v>
      </c>
      <c r="F87">
        <v>776</v>
      </c>
      <c r="G87">
        <v>125</v>
      </c>
      <c r="H87">
        <v>17</v>
      </c>
      <c r="I87">
        <v>16</v>
      </c>
      <c r="J87">
        <v>1.06</v>
      </c>
      <c r="K87">
        <v>783</v>
      </c>
      <c r="L87">
        <v>132</v>
      </c>
      <c r="M87">
        <v>0</v>
      </c>
      <c r="N87">
        <v>15</v>
      </c>
      <c r="O87">
        <f t="shared" si="5"/>
        <v>0.15887850467289719</v>
      </c>
      <c r="P87">
        <f t="shared" si="6"/>
        <v>0.14814814814814814</v>
      </c>
      <c r="Q87">
        <f t="shared" si="7"/>
        <v>0.15351332641052268</v>
      </c>
      <c r="R87">
        <f t="shared" si="8"/>
        <v>0.14814814814814814</v>
      </c>
      <c r="S87">
        <f t="shared" si="9"/>
        <v>0.15887850467289719</v>
      </c>
    </row>
    <row r="88" spans="1:19" x14ac:dyDescent="0.3">
      <c r="A88">
        <v>86</v>
      </c>
      <c r="B88">
        <v>0</v>
      </c>
      <c r="C88">
        <v>132.5</v>
      </c>
      <c r="D88">
        <v>45.213203072547898</v>
      </c>
      <c r="E88">
        <v>10</v>
      </c>
      <c r="F88">
        <v>760</v>
      </c>
      <c r="G88">
        <v>125</v>
      </c>
      <c r="H88">
        <v>13</v>
      </c>
      <c r="I88">
        <v>16</v>
      </c>
      <c r="J88">
        <v>0.81</v>
      </c>
      <c r="K88">
        <v>766</v>
      </c>
      <c r="L88">
        <v>133</v>
      </c>
      <c r="M88">
        <v>0</v>
      </c>
      <c r="N88">
        <v>13</v>
      </c>
      <c r="O88">
        <f t="shared" si="5"/>
        <v>0.12149532710280374</v>
      </c>
      <c r="P88">
        <f t="shared" si="6"/>
        <v>0.14814814814814814</v>
      </c>
      <c r="Q88">
        <f t="shared" si="7"/>
        <v>0.13482173762547595</v>
      </c>
      <c r="R88">
        <f t="shared" si="8"/>
        <v>0.12149532710280374</v>
      </c>
      <c r="S88">
        <f t="shared" si="9"/>
        <v>0.14814814814814814</v>
      </c>
    </row>
    <row r="89" spans="1:19" x14ac:dyDescent="0.3">
      <c r="A89">
        <v>87</v>
      </c>
      <c r="B89">
        <v>0</v>
      </c>
      <c r="C89">
        <v>186.5</v>
      </c>
      <c r="D89">
        <v>55.698484301566999</v>
      </c>
      <c r="E89">
        <v>13</v>
      </c>
      <c r="F89">
        <v>409</v>
      </c>
      <c r="G89">
        <v>120</v>
      </c>
      <c r="H89">
        <v>20</v>
      </c>
      <c r="I89">
        <v>16</v>
      </c>
      <c r="J89">
        <v>1.25</v>
      </c>
      <c r="K89">
        <v>419</v>
      </c>
      <c r="L89">
        <v>127</v>
      </c>
      <c r="M89">
        <v>0</v>
      </c>
      <c r="N89">
        <v>14</v>
      </c>
      <c r="O89">
        <f t="shared" si="5"/>
        <v>0.18691588785046728</v>
      </c>
      <c r="P89">
        <f t="shared" si="6"/>
        <v>0.14814814814814814</v>
      </c>
      <c r="Q89">
        <f t="shared" si="7"/>
        <v>0.16753201799930773</v>
      </c>
      <c r="R89">
        <f t="shared" si="8"/>
        <v>0.14814814814814814</v>
      </c>
      <c r="S89">
        <f t="shared" si="9"/>
        <v>0.18691588785046728</v>
      </c>
    </row>
    <row r="90" spans="1:19" x14ac:dyDescent="0.3">
      <c r="A90">
        <v>88</v>
      </c>
      <c r="B90">
        <v>0</v>
      </c>
      <c r="C90">
        <v>155.5</v>
      </c>
      <c r="D90">
        <v>49.698484659194897</v>
      </c>
      <c r="E90">
        <v>13</v>
      </c>
      <c r="F90">
        <v>432</v>
      </c>
      <c r="G90">
        <v>117</v>
      </c>
      <c r="H90">
        <v>16</v>
      </c>
      <c r="I90">
        <v>16</v>
      </c>
      <c r="J90">
        <v>1</v>
      </c>
      <c r="K90">
        <v>439</v>
      </c>
      <c r="L90">
        <v>124</v>
      </c>
      <c r="M90">
        <v>0</v>
      </c>
      <c r="N90">
        <v>14</v>
      </c>
      <c r="O90">
        <f t="shared" si="5"/>
        <v>0.14953271028037382</v>
      </c>
      <c r="P90">
        <f t="shared" si="6"/>
        <v>0.14814814814814814</v>
      </c>
      <c r="Q90">
        <f t="shared" si="7"/>
        <v>0.14884042921426099</v>
      </c>
      <c r="R90">
        <f t="shared" si="8"/>
        <v>0.14814814814814814</v>
      </c>
      <c r="S90">
        <f t="shared" si="9"/>
        <v>0.14953271028037382</v>
      </c>
    </row>
    <row r="91" spans="1:19" x14ac:dyDescent="0.3">
      <c r="A91">
        <v>89</v>
      </c>
      <c r="B91">
        <v>0</v>
      </c>
      <c r="C91">
        <v>9.5</v>
      </c>
      <c r="D91">
        <v>11.899494767188999</v>
      </c>
      <c r="E91">
        <v>6</v>
      </c>
      <c r="F91">
        <v>426</v>
      </c>
      <c r="G91">
        <v>115</v>
      </c>
      <c r="H91">
        <v>5</v>
      </c>
      <c r="I91">
        <v>5</v>
      </c>
      <c r="J91">
        <v>1</v>
      </c>
      <c r="K91">
        <v>427</v>
      </c>
      <c r="L91">
        <v>116</v>
      </c>
      <c r="M91">
        <v>1</v>
      </c>
      <c r="N91">
        <v>6</v>
      </c>
      <c r="O91">
        <f t="shared" si="5"/>
        <v>4.6728971962616821E-2</v>
      </c>
      <c r="P91">
        <f t="shared" si="6"/>
        <v>4.6296296296296294E-2</v>
      </c>
      <c r="Q91">
        <f t="shared" si="7"/>
        <v>4.6512634129456554E-2</v>
      </c>
      <c r="R91">
        <f t="shared" si="8"/>
        <v>4.6296296296296294E-2</v>
      </c>
      <c r="S91">
        <f t="shared" si="9"/>
        <v>4.6728971962616821E-2</v>
      </c>
    </row>
    <row r="92" spans="1:19" x14ac:dyDescent="0.3">
      <c r="A92">
        <v>90</v>
      </c>
      <c r="B92">
        <v>0</v>
      </c>
      <c r="C92">
        <v>1103.5</v>
      </c>
      <c r="D92">
        <v>363.11983704566899</v>
      </c>
      <c r="E92">
        <v>12</v>
      </c>
      <c r="F92">
        <v>669</v>
      </c>
      <c r="G92">
        <v>108</v>
      </c>
      <c r="H92">
        <v>53</v>
      </c>
      <c r="I92">
        <v>92</v>
      </c>
      <c r="J92">
        <v>0.57999999999999996</v>
      </c>
      <c r="K92">
        <v>694</v>
      </c>
      <c r="L92">
        <v>143</v>
      </c>
      <c r="M92">
        <v>0</v>
      </c>
      <c r="N92">
        <v>18</v>
      </c>
      <c r="O92">
        <f t="shared" si="5"/>
        <v>0.49532710280373832</v>
      </c>
      <c r="P92">
        <f t="shared" si="6"/>
        <v>0.85185185185185186</v>
      </c>
      <c r="Q92">
        <f t="shared" si="7"/>
        <v>0.67358947732779506</v>
      </c>
      <c r="R92">
        <f t="shared" si="8"/>
        <v>0.49532710280373832</v>
      </c>
      <c r="S92">
        <f t="shared" si="9"/>
        <v>0.85185185185185186</v>
      </c>
    </row>
    <row r="93" spans="1:19" x14ac:dyDescent="0.3">
      <c r="A93">
        <v>91</v>
      </c>
      <c r="B93">
        <v>0</v>
      </c>
      <c r="C93">
        <v>2108</v>
      </c>
      <c r="D93">
        <v>245.62236464023499</v>
      </c>
      <c r="E93">
        <v>20</v>
      </c>
      <c r="F93">
        <v>746</v>
      </c>
      <c r="G93">
        <v>106</v>
      </c>
      <c r="H93">
        <v>66</v>
      </c>
      <c r="I93">
        <v>72</v>
      </c>
      <c r="J93">
        <v>0.92</v>
      </c>
      <c r="K93">
        <v>777</v>
      </c>
      <c r="L93">
        <v>141</v>
      </c>
      <c r="M93">
        <v>0</v>
      </c>
      <c r="N93">
        <v>13</v>
      </c>
      <c r="O93">
        <f t="shared" si="5"/>
        <v>0.61682242990654201</v>
      </c>
      <c r="P93">
        <f t="shared" si="6"/>
        <v>0.66666666666666663</v>
      </c>
      <c r="Q93">
        <f t="shared" si="7"/>
        <v>0.64174454828660432</v>
      </c>
      <c r="R93">
        <f t="shared" si="8"/>
        <v>0.61682242990654201</v>
      </c>
      <c r="S93">
        <f t="shared" si="9"/>
        <v>0.66666666666666663</v>
      </c>
    </row>
    <row r="94" spans="1:19" x14ac:dyDescent="0.3">
      <c r="A94">
        <v>92</v>
      </c>
      <c r="B94">
        <v>0</v>
      </c>
      <c r="C94">
        <v>165</v>
      </c>
      <c r="D94">
        <v>49.455843925476003</v>
      </c>
      <c r="E94">
        <v>10</v>
      </c>
      <c r="F94">
        <v>407</v>
      </c>
      <c r="G94">
        <v>103</v>
      </c>
      <c r="H94">
        <v>18</v>
      </c>
      <c r="I94">
        <v>14</v>
      </c>
      <c r="J94">
        <v>1.29</v>
      </c>
      <c r="K94">
        <v>415</v>
      </c>
      <c r="L94">
        <v>110</v>
      </c>
      <c r="M94">
        <v>0</v>
      </c>
      <c r="N94">
        <v>12</v>
      </c>
      <c r="O94">
        <f t="shared" si="5"/>
        <v>0.16822429906542055</v>
      </c>
      <c r="P94">
        <f t="shared" si="6"/>
        <v>0.12962962962962962</v>
      </c>
      <c r="Q94">
        <f t="shared" si="7"/>
        <v>0.14892696434752509</v>
      </c>
      <c r="R94">
        <f t="shared" si="8"/>
        <v>0.12962962962962962</v>
      </c>
      <c r="S94">
        <f t="shared" si="9"/>
        <v>0.16822429906542055</v>
      </c>
    </row>
    <row r="95" spans="1:19" x14ac:dyDescent="0.3">
      <c r="A95">
        <v>93</v>
      </c>
      <c r="B95">
        <v>0</v>
      </c>
      <c r="C95">
        <v>143.5</v>
      </c>
      <c r="D95">
        <v>47.213202953338602</v>
      </c>
      <c r="E95">
        <v>10</v>
      </c>
      <c r="F95">
        <v>429</v>
      </c>
      <c r="G95">
        <v>101</v>
      </c>
      <c r="H95">
        <v>17</v>
      </c>
      <c r="I95">
        <v>13</v>
      </c>
      <c r="J95">
        <v>1.31</v>
      </c>
      <c r="K95">
        <v>436</v>
      </c>
      <c r="L95">
        <v>107</v>
      </c>
      <c r="M95">
        <v>0</v>
      </c>
      <c r="N95">
        <v>12</v>
      </c>
      <c r="O95">
        <f t="shared" si="5"/>
        <v>0.15887850467289719</v>
      </c>
      <c r="P95">
        <f t="shared" si="6"/>
        <v>0.12037037037037036</v>
      </c>
      <c r="Q95">
        <f t="shared" si="7"/>
        <v>0.13962443752163378</v>
      </c>
      <c r="R95">
        <f t="shared" si="8"/>
        <v>0.12037037037037036</v>
      </c>
      <c r="S95">
        <f t="shared" si="9"/>
        <v>0.15887850467289719</v>
      </c>
    </row>
    <row r="96" spans="1:19" x14ac:dyDescent="0.3">
      <c r="A96">
        <v>94</v>
      </c>
      <c r="B96">
        <v>0</v>
      </c>
      <c r="C96">
        <v>1518.5</v>
      </c>
      <c r="D96">
        <v>519.40410804748501</v>
      </c>
      <c r="E96">
        <v>9</v>
      </c>
      <c r="F96">
        <v>816</v>
      </c>
      <c r="G96">
        <v>99</v>
      </c>
      <c r="H96">
        <v>73</v>
      </c>
      <c r="I96">
        <v>100</v>
      </c>
      <c r="J96">
        <v>0.73</v>
      </c>
      <c r="K96">
        <v>850</v>
      </c>
      <c r="L96">
        <v>139</v>
      </c>
      <c r="M96">
        <v>0</v>
      </c>
      <c r="N96">
        <v>20</v>
      </c>
      <c r="O96">
        <f t="shared" si="5"/>
        <v>0.68224299065420557</v>
      </c>
      <c r="P96">
        <f t="shared" si="6"/>
        <v>0.92592592592592593</v>
      </c>
      <c r="Q96">
        <f t="shared" si="7"/>
        <v>0.8040844582900657</v>
      </c>
      <c r="R96">
        <f t="shared" si="8"/>
        <v>0.68224299065420557</v>
      </c>
      <c r="S96">
        <f t="shared" si="9"/>
        <v>0.92592592592592593</v>
      </c>
    </row>
    <row r="97" spans="1:19" x14ac:dyDescent="0.3">
      <c r="A97">
        <v>95</v>
      </c>
      <c r="B97">
        <v>0</v>
      </c>
      <c r="C97">
        <v>2</v>
      </c>
      <c r="D97">
        <v>5.6568541526794398</v>
      </c>
      <c r="E97">
        <v>4</v>
      </c>
      <c r="F97">
        <v>423</v>
      </c>
      <c r="G97">
        <v>98</v>
      </c>
      <c r="H97">
        <v>3</v>
      </c>
      <c r="I97">
        <v>3</v>
      </c>
      <c r="J97">
        <v>1</v>
      </c>
      <c r="K97">
        <v>424</v>
      </c>
      <c r="L97">
        <v>99</v>
      </c>
      <c r="M97">
        <v>1</v>
      </c>
      <c r="N97">
        <v>4</v>
      </c>
      <c r="O97">
        <f t="shared" si="5"/>
        <v>2.8037383177570093E-2</v>
      </c>
      <c r="P97">
        <f t="shared" si="6"/>
        <v>2.7777777777777776E-2</v>
      </c>
      <c r="Q97">
        <f t="shared" si="7"/>
        <v>2.7907580477673936E-2</v>
      </c>
      <c r="R97">
        <f t="shared" si="8"/>
        <v>2.7777777777777776E-2</v>
      </c>
      <c r="S97">
        <f t="shared" si="9"/>
        <v>2.8037383177570093E-2</v>
      </c>
    </row>
    <row r="98" spans="1:19" x14ac:dyDescent="0.3">
      <c r="A98">
        <v>96</v>
      </c>
      <c r="B98">
        <v>0</v>
      </c>
      <c r="C98">
        <v>2040.5</v>
      </c>
      <c r="D98">
        <v>445.97265005111598</v>
      </c>
      <c r="E98">
        <v>11</v>
      </c>
      <c r="F98">
        <v>294</v>
      </c>
      <c r="G98">
        <v>93</v>
      </c>
      <c r="H98">
        <v>95</v>
      </c>
      <c r="I98">
        <v>101</v>
      </c>
      <c r="J98">
        <v>0.94</v>
      </c>
      <c r="K98">
        <v>343</v>
      </c>
      <c r="L98">
        <v>146</v>
      </c>
      <c r="M98">
        <v>0</v>
      </c>
      <c r="N98">
        <v>19</v>
      </c>
      <c r="O98">
        <f t="shared" si="5"/>
        <v>0.88785046728971961</v>
      </c>
      <c r="P98">
        <f t="shared" si="6"/>
        <v>0.93518518518518523</v>
      </c>
      <c r="Q98">
        <f t="shared" si="7"/>
        <v>0.91151782623745237</v>
      </c>
      <c r="R98">
        <f t="shared" si="8"/>
        <v>0.88785046728971961</v>
      </c>
      <c r="S98">
        <f t="shared" si="9"/>
        <v>0.93518518518518523</v>
      </c>
    </row>
    <row r="99" spans="1:19" x14ac:dyDescent="0.3">
      <c r="A99">
        <v>97</v>
      </c>
      <c r="B99">
        <v>0</v>
      </c>
      <c r="C99">
        <v>2407</v>
      </c>
      <c r="D99">
        <v>260.93607211112902</v>
      </c>
      <c r="E99">
        <v>21</v>
      </c>
      <c r="F99">
        <v>387</v>
      </c>
      <c r="G99">
        <v>85</v>
      </c>
      <c r="H99">
        <v>79</v>
      </c>
      <c r="I99">
        <v>67</v>
      </c>
      <c r="J99">
        <v>1.18</v>
      </c>
      <c r="K99">
        <v>426</v>
      </c>
      <c r="L99">
        <v>117</v>
      </c>
      <c r="M99">
        <v>0</v>
      </c>
      <c r="N99">
        <v>13</v>
      </c>
      <c r="O99">
        <f t="shared" si="5"/>
        <v>0.73831775700934577</v>
      </c>
      <c r="P99">
        <f t="shared" si="6"/>
        <v>0.62037037037037035</v>
      </c>
      <c r="Q99">
        <f t="shared" si="7"/>
        <v>0.679344063689858</v>
      </c>
      <c r="R99">
        <f t="shared" si="8"/>
        <v>0.62037037037037035</v>
      </c>
      <c r="S99">
        <f t="shared" si="9"/>
        <v>0.73831775700934577</v>
      </c>
    </row>
    <row r="100" spans="1:19" x14ac:dyDescent="0.3">
      <c r="A100">
        <v>98</v>
      </c>
      <c r="B100">
        <v>0</v>
      </c>
      <c r="C100">
        <v>1024.5</v>
      </c>
      <c r="D100">
        <v>333.94826650619501</v>
      </c>
      <c r="E100">
        <v>11</v>
      </c>
      <c r="F100">
        <v>487</v>
      </c>
      <c r="G100">
        <v>76</v>
      </c>
      <c r="H100">
        <v>39</v>
      </c>
      <c r="I100">
        <v>82</v>
      </c>
      <c r="J100">
        <v>0.48</v>
      </c>
      <c r="K100">
        <v>499</v>
      </c>
      <c r="L100">
        <v>111</v>
      </c>
      <c r="M100">
        <v>0</v>
      </c>
      <c r="N100">
        <v>14</v>
      </c>
      <c r="O100">
        <f t="shared" si="5"/>
        <v>0.3644859813084112</v>
      </c>
      <c r="P100">
        <f t="shared" si="6"/>
        <v>0.7592592592592593</v>
      </c>
      <c r="Q100">
        <f t="shared" si="7"/>
        <v>0.56187262028383522</v>
      </c>
      <c r="R100">
        <f t="shared" si="8"/>
        <v>0.3644859813084112</v>
      </c>
      <c r="S100">
        <f t="shared" si="9"/>
        <v>0.7592592592592593</v>
      </c>
    </row>
    <row r="101" spans="1:19" x14ac:dyDescent="0.3">
      <c r="A101">
        <v>99</v>
      </c>
      <c r="B101">
        <v>0</v>
      </c>
      <c r="C101">
        <v>31</v>
      </c>
      <c r="D101">
        <v>24.485281229019101</v>
      </c>
      <c r="E101">
        <v>10</v>
      </c>
      <c r="F101">
        <v>857</v>
      </c>
      <c r="G101">
        <v>74</v>
      </c>
      <c r="H101">
        <v>11</v>
      </c>
      <c r="I101">
        <v>5</v>
      </c>
      <c r="J101">
        <v>2.2000000000000002</v>
      </c>
      <c r="K101">
        <v>862</v>
      </c>
      <c r="L101">
        <v>75</v>
      </c>
      <c r="M101">
        <v>0</v>
      </c>
      <c r="N101">
        <v>8</v>
      </c>
      <c r="O101">
        <f t="shared" si="5"/>
        <v>0.10280373831775701</v>
      </c>
      <c r="P101">
        <f t="shared" si="6"/>
        <v>4.6296296296296294E-2</v>
      </c>
      <c r="Q101">
        <f t="shared" si="7"/>
        <v>7.455001730702665E-2</v>
      </c>
      <c r="R101">
        <f t="shared" si="8"/>
        <v>4.6296296296296294E-2</v>
      </c>
      <c r="S101">
        <f t="shared" si="9"/>
        <v>0.10280373831775701</v>
      </c>
    </row>
    <row r="102" spans="1:19" x14ac:dyDescent="0.3">
      <c r="A102">
        <v>100</v>
      </c>
      <c r="B102">
        <v>0</v>
      </c>
      <c r="C102">
        <v>32965</v>
      </c>
      <c r="D102">
        <v>828.64169669151295</v>
      </c>
      <c r="E102">
        <v>7</v>
      </c>
      <c r="F102">
        <v>618</v>
      </c>
      <c r="G102">
        <v>71</v>
      </c>
      <c r="H102">
        <v>318</v>
      </c>
      <c r="I102">
        <v>146</v>
      </c>
      <c r="J102">
        <v>2.1800000000000002</v>
      </c>
      <c r="K102">
        <v>776</v>
      </c>
      <c r="L102">
        <v>145</v>
      </c>
      <c r="M102">
        <v>0</v>
      </c>
      <c r="N102">
        <v>40</v>
      </c>
      <c r="O102">
        <f t="shared" si="5"/>
        <v>2.97196261682243</v>
      </c>
      <c r="P102">
        <f t="shared" si="6"/>
        <v>1.3518518518518519</v>
      </c>
      <c r="Q102">
        <f t="shared" si="7"/>
        <v>2.161907234337141</v>
      </c>
      <c r="R102">
        <f t="shared" si="8"/>
        <v>1.3518518518518519</v>
      </c>
      <c r="S102">
        <f t="shared" si="9"/>
        <v>2.97196261682243</v>
      </c>
    </row>
    <row r="103" spans="1:19" hidden="1" x14ac:dyDescent="0.3">
      <c r="A103">
        <v>101</v>
      </c>
      <c r="B103">
        <v>0</v>
      </c>
      <c r="C103">
        <v>244518.5</v>
      </c>
      <c r="D103">
        <v>15340.958830952601</v>
      </c>
      <c r="E103">
        <v>22</v>
      </c>
      <c r="F103">
        <v>0</v>
      </c>
      <c r="G103">
        <v>49</v>
      </c>
      <c r="H103">
        <v>1114</v>
      </c>
      <c r="I103">
        <v>803</v>
      </c>
      <c r="J103">
        <v>1.39</v>
      </c>
      <c r="K103">
        <v>653</v>
      </c>
      <c r="L103">
        <v>392</v>
      </c>
      <c r="M103">
        <v>0</v>
      </c>
      <c r="N103">
        <v>55</v>
      </c>
      <c r="O103">
        <f t="shared" si="5"/>
        <v>10.411214953271028</v>
      </c>
      <c r="P103">
        <f t="shared" si="6"/>
        <v>7.4351851851851851</v>
      </c>
      <c r="Q103">
        <f t="shared" si="7"/>
        <v>8.9232000692281055</v>
      </c>
    </row>
  </sheetData>
  <autoFilter ref="A1:Q103">
    <filterColumn colId="0">
      <filters>
        <filter val="0"/>
        <filter val="1"/>
        <filter val="10"/>
        <filter val="10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contour_data_000001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</cp:lastModifiedBy>
  <dcterms:created xsi:type="dcterms:W3CDTF">2025-04-30T05:33:57Z</dcterms:created>
  <dcterms:modified xsi:type="dcterms:W3CDTF">2025-04-30T05:33:57Z</dcterms:modified>
</cp:coreProperties>
</file>