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umass-my.sharepoint.com/personal/wpfadenhauer_umass_edu/Documents/CHAP3_Island_Biogeo/Manuscript/Code_and_Data/"/>
    </mc:Choice>
  </mc:AlternateContent>
  <xr:revisionPtr revIDLastSave="672" documentId="13_ncr:40009_{C0E07886-17BC-423E-94B0-0C275D240F16}" xr6:coauthVersionLast="47" xr6:coauthVersionMax="47" xr10:uidLastSave="{05E59946-7F53-4E92-8F81-EA41AF7AEBED}"/>
  <bookViews>
    <workbookView xWindow="-96" yWindow="-96" windowWidth="23232" windowHeight="12552" xr2:uid="{00000000-000D-0000-FFFF-FFFF00000000}"/>
  </bookViews>
  <sheets>
    <sheet name="Island_List_with_Species_Wiki_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7" i="1" l="1"/>
  <c r="M6" i="1"/>
  <c r="M9" i="1"/>
  <c r="M44" i="1"/>
  <c r="M11" i="1"/>
  <c r="M42" i="1"/>
  <c r="M32" i="1"/>
  <c r="M29" i="1"/>
  <c r="M7" i="1"/>
  <c r="M30" i="1"/>
  <c r="M35" i="1"/>
  <c r="M23" i="1"/>
  <c r="M38" i="1"/>
  <c r="M2" i="1"/>
  <c r="M18" i="1"/>
  <c r="M34" i="1"/>
  <c r="M13" i="1"/>
  <c r="M45" i="1"/>
  <c r="M4" i="1"/>
  <c r="M37" i="1"/>
  <c r="M21" i="1"/>
  <c r="M20" i="1"/>
  <c r="M14" i="1"/>
  <c r="M27" i="1"/>
  <c r="M24" i="1"/>
  <c r="M33" i="1"/>
  <c r="M40" i="1"/>
  <c r="M17" i="1"/>
  <c r="M15" i="1"/>
  <c r="M31" i="1"/>
  <c r="M12" i="1"/>
  <c r="M16" i="1"/>
  <c r="M43" i="1"/>
  <c r="M19" i="1"/>
  <c r="M46" i="1"/>
  <c r="M10" i="1"/>
  <c r="M25" i="1"/>
  <c r="M8" i="1"/>
  <c r="M3" i="1"/>
  <c r="M28" i="1"/>
  <c r="M22" i="1"/>
  <c r="M5" i="1"/>
  <c r="M41" i="1"/>
  <c r="M26" i="1"/>
  <c r="M36" i="1"/>
  <c r="M3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Pfadenhauer</author>
    <author>Will Pfadenhauer</author>
  </authors>
  <commentList>
    <comment ref="G1" authorId="0" shapeId="0" xr:uid="{9B65F6CC-A28F-4445-8E3D-6AA3E2C3A458}">
      <text>
        <r>
          <rPr>
            <b/>
            <sz val="9"/>
            <color indexed="81"/>
            <rFont val="Tahoma"/>
            <family val="2"/>
          </rPr>
          <t>William Pfadenhauer:</t>
        </r>
        <r>
          <rPr>
            <sz val="9"/>
            <color indexed="81"/>
            <rFont val="Tahoma"/>
            <family val="2"/>
          </rPr>
          <t xml:space="preserve">
From Wikipedia or Encyclopedia Britannica, unless otherwise noted below. </t>
        </r>
      </text>
    </comment>
    <comment ref="H1" authorId="0" shapeId="0" xr:uid="{30B96105-0D91-4055-878D-1749F6549010}">
      <text>
        <r>
          <rPr>
            <b/>
            <sz val="9"/>
            <color indexed="81"/>
            <rFont val="Tahoma"/>
            <family val="2"/>
          </rPr>
          <t>William Pfadenhauer:</t>
        </r>
        <r>
          <rPr>
            <sz val="9"/>
            <color indexed="81"/>
            <rFont val="Tahoma"/>
            <family val="2"/>
          </rPr>
          <t xml:space="preserve">
From Wikipedia or Encyclopedia Britannica, unless otherwise noted below. </t>
        </r>
      </text>
    </comment>
    <comment ref="I1" authorId="0" shapeId="0" xr:uid="{506ED99E-90AE-465E-B1C1-9979F62C0382}">
      <text>
        <r>
          <rPr>
            <b/>
            <sz val="9"/>
            <color indexed="81"/>
            <rFont val="Tahoma"/>
            <family val="2"/>
          </rPr>
          <t>William Pfadenhauer:</t>
        </r>
        <r>
          <rPr>
            <sz val="9"/>
            <color indexed="81"/>
            <rFont val="Tahoma"/>
            <family val="2"/>
          </rPr>
          <t xml:space="preserve">
From Wikipedia or Encyclopedia Britannica, unless otherwise noted below. </t>
        </r>
      </text>
    </comment>
    <comment ref="J1" authorId="0" shapeId="0" xr:uid="{19511A88-1B64-421E-BA4E-CD492361314E}">
      <text>
        <r>
          <rPr>
            <b/>
            <sz val="9"/>
            <color indexed="81"/>
            <rFont val="Tahoma"/>
            <family val="2"/>
          </rPr>
          <t>William Pfadenhauer:</t>
        </r>
        <r>
          <rPr>
            <sz val="9"/>
            <color indexed="81"/>
            <rFont val="Tahoma"/>
            <family val="2"/>
          </rPr>
          <t xml:space="preserve">
From Wikipedia or Encyclopedia Britannica, unless otherwise noted below. </t>
        </r>
      </text>
    </comment>
    <comment ref="K1" authorId="0" shapeId="0" xr:uid="{6326A1EA-8507-417B-B7E4-9AD0FB7A3A7E}">
      <text>
        <r>
          <rPr>
            <b/>
            <sz val="9"/>
            <color indexed="81"/>
            <rFont val="Tahoma"/>
            <family val="2"/>
          </rPr>
          <t>William Pfadenhauer:</t>
        </r>
        <r>
          <rPr>
            <sz val="9"/>
            <color indexed="81"/>
            <rFont val="Tahoma"/>
            <family val="2"/>
          </rPr>
          <t xml:space="preserve">
From Wikipedia or Encyclopedia Britannica, unless otherwise noted below. </t>
        </r>
      </text>
    </comment>
    <comment ref="L1" authorId="0" shapeId="0" xr:uid="{B91FFD05-EE60-4A21-A415-C34853297EE1}">
      <text>
        <r>
          <rPr>
            <b/>
            <sz val="9"/>
            <color indexed="81"/>
            <rFont val="Tahoma"/>
            <charset val="1"/>
          </rPr>
          <t>William Pfadenhauer:</t>
        </r>
        <r>
          <rPr>
            <sz val="9"/>
            <color indexed="81"/>
            <rFont val="Tahoma"/>
            <charset val="1"/>
          </rPr>
          <t xml:space="preserve">
Most recent estimate of "Real GDP" from the CIA World Factbook, unless otherwise noted below. 
Cells marked as "converted" were converted from local currency to USD using the CIA World Factbook exchange rates and then adjusted to 2017 dollars using the U.S. Bureau of Labor Statistics' CPI Inflation Calculator.</t>
        </r>
      </text>
    </comment>
    <comment ref="M1" authorId="1" shapeId="0" xr:uid="{C667FC27-A8A2-48DE-9A2F-FC6AFDD4997B}">
      <text>
        <r>
          <rPr>
            <b/>
            <sz val="9"/>
            <color indexed="81"/>
            <rFont val="Tahoma"/>
            <charset val="1"/>
          </rPr>
          <t xml:space="preserve">Will Pfadenhauer: </t>
        </r>
        <r>
          <rPr>
            <sz val="9"/>
            <color indexed="81"/>
            <rFont val="Tahoma"/>
            <family val="2"/>
          </rPr>
          <t xml:space="preserve">Equal to GDP (2017 USD) column divided by Human_population column
</t>
        </r>
        <r>
          <rPr>
            <sz val="9"/>
            <color indexed="81"/>
            <rFont val="Tahoma"/>
            <charset val="1"/>
          </rPr>
          <t xml:space="preserve">
</t>
        </r>
      </text>
    </comment>
    <comment ref="N1" authorId="0" shapeId="0" xr:uid="{081BFC56-AE43-402F-86B6-C2232342AA62}">
      <text>
        <r>
          <rPr>
            <b/>
            <sz val="9"/>
            <color indexed="81"/>
            <rFont val="Tahoma"/>
            <family val="2"/>
          </rPr>
          <t>William Pfadenhauer:</t>
        </r>
        <r>
          <rPr>
            <sz val="9"/>
            <color indexed="81"/>
            <rFont val="Tahoma"/>
            <family val="2"/>
          </rPr>
          <t xml:space="preserve">
Calculated in R using the shapefiles from Brummitt 2001, unless otherwise noted below.  </t>
        </r>
      </text>
    </comment>
    <comment ref="Q1" authorId="0" shapeId="0" xr:uid="{5CF95DD9-91B2-4E03-8C15-67FD6B298319}">
      <text>
        <r>
          <rPr>
            <b/>
            <sz val="9"/>
            <color indexed="81"/>
            <rFont val="Tahoma"/>
            <charset val="1"/>
          </rPr>
          <t>William Pfadenhauer:</t>
        </r>
        <r>
          <rPr>
            <sz val="9"/>
            <color indexed="81"/>
            <rFont val="Tahoma"/>
            <charset val="1"/>
          </rPr>
          <t xml:space="preserve">
Average values from Theobald et al. 2020 (data from 2017).</t>
        </r>
      </text>
    </comment>
    <comment ref="R1" authorId="0" shapeId="0" xr:uid="{C21A1AA0-3469-412A-9150-CF13FF82C1BB}">
      <text>
        <r>
          <rPr>
            <b/>
            <sz val="9"/>
            <color indexed="81"/>
            <rFont val="Tahoma"/>
            <charset val="1"/>
          </rPr>
          <t>William Pfadenhauer:</t>
        </r>
        <r>
          <rPr>
            <sz val="9"/>
            <color indexed="81"/>
            <rFont val="Tahoma"/>
            <charset val="1"/>
          </rPr>
          <t xml:space="preserve">
Calculated using the shapefiles from Brummitt 2001. </t>
        </r>
      </text>
    </comment>
    <comment ref="S1" authorId="0" shapeId="0" xr:uid="{F2AD8407-8D29-4ABB-9B59-D3B3768D71B9}">
      <text>
        <r>
          <rPr>
            <b/>
            <sz val="9"/>
            <color indexed="81"/>
            <rFont val="Tahoma"/>
            <charset val="1"/>
          </rPr>
          <t>William Pfadenhauer:</t>
        </r>
        <r>
          <rPr>
            <sz val="9"/>
            <color indexed="81"/>
            <rFont val="Tahoma"/>
            <charset val="1"/>
          </rPr>
          <t xml:space="preserve">
Global climate data from WorldClim</t>
        </r>
      </text>
    </comment>
    <comment ref="L2" authorId="0" shapeId="0" xr:uid="{03B236C0-AD9A-40BB-9D38-CFE6CEAA6C57}">
      <text>
        <r>
          <rPr>
            <b/>
            <sz val="9"/>
            <color indexed="81"/>
            <rFont val="Tahoma"/>
            <charset val="1"/>
          </rPr>
          <t>William Pfadenhauer:</t>
        </r>
        <r>
          <rPr>
            <sz val="9"/>
            <color indexed="81"/>
            <rFont val="Tahoma"/>
            <charset val="1"/>
          </rPr>
          <t xml:space="preserve">
Used GDP of Chile but scaled it proportionately to population.</t>
        </r>
      </text>
    </comment>
    <comment ref="H3" authorId="0" shapeId="0" xr:uid="{233F65F2-A892-4FA6-A6DE-350EF25F4BCD}">
      <text>
        <r>
          <rPr>
            <b/>
            <sz val="9"/>
            <color indexed="81"/>
            <rFont val="Tahoma"/>
            <charset val="1"/>
          </rPr>
          <t>William Pfadenhauer:</t>
        </r>
        <r>
          <rPr>
            <sz val="9"/>
            <color indexed="81"/>
            <rFont val="Tahoma"/>
            <charset val="1"/>
          </rPr>
          <t xml:space="preserve">
From: https://www.researchgate.net/publication/291197111_Rodrigues_-_An_Indian_Ocean_Island_Calcarenite_Its_History_Study_and_Management#:~:text=The%20remote%20Indian%20Ocean%20island,more%20recent%20wind%2Ddeposited%20calcarenite.</t>
        </r>
      </text>
    </comment>
    <comment ref="L3" authorId="0" shapeId="0" xr:uid="{D5AA543B-75E1-4124-B46F-44333D939274}">
      <text>
        <r>
          <rPr>
            <b/>
            <sz val="9"/>
            <color indexed="81"/>
            <rFont val="Tahoma"/>
            <charset val="1"/>
          </rPr>
          <t>William Pfadenhauer:</t>
        </r>
        <r>
          <rPr>
            <sz val="9"/>
            <color indexed="81"/>
            <rFont val="Tahoma"/>
            <charset val="1"/>
          </rPr>
          <t xml:space="preserve">
Converted from Wikipedia. Used GDP of Mauritius, but scaled it proportionately to population. </t>
        </r>
      </text>
    </comment>
    <comment ref="L4" authorId="0" shapeId="0" xr:uid="{24276A8C-F7AC-4717-B002-E4467FAF4D9A}">
      <text>
        <r>
          <rPr>
            <b/>
            <sz val="9"/>
            <color indexed="81"/>
            <rFont val="Tahoma"/>
            <charset val="1"/>
          </rPr>
          <t>William Pfadenhauer:</t>
        </r>
        <r>
          <rPr>
            <sz val="9"/>
            <color indexed="81"/>
            <rFont val="Tahoma"/>
            <charset val="1"/>
          </rPr>
          <t xml:space="preserve">
Converted from: https://dbedt.hawaii.gov/economic/qser/outlook-economy/</t>
        </r>
      </text>
    </comment>
    <comment ref="L5" authorId="0" shapeId="0" xr:uid="{DDF80028-44FB-4E0F-803A-60DB239BF93F}">
      <text>
        <r>
          <rPr>
            <b/>
            <sz val="9"/>
            <color indexed="81"/>
            <rFont val="Tahoma"/>
            <charset val="1"/>
          </rPr>
          <t>William Pfadenhauer:</t>
        </r>
        <r>
          <rPr>
            <sz val="9"/>
            <color indexed="81"/>
            <rFont val="Tahoma"/>
            <charset val="1"/>
          </rPr>
          <t xml:space="preserve">
Used GDP for Saint Helena, Ascension, and Tristan da Cunha, but scaled it proportionately by population</t>
        </r>
      </text>
    </comment>
    <comment ref="S5" authorId="0" shapeId="0" xr:uid="{936C5689-12FF-4626-A179-06E95E88FEEE}">
      <text>
        <r>
          <rPr>
            <b/>
            <sz val="9"/>
            <color indexed="81"/>
            <rFont val="Tahoma"/>
            <charset val="1"/>
          </rPr>
          <t>William Pfadenhauer:</t>
        </r>
        <r>
          <rPr>
            <sz val="9"/>
            <color indexed="81"/>
            <rFont val="Tahoma"/>
            <charset val="1"/>
          </rPr>
          <t xml:space="preserve">
From: https://www.timeanddate.com/weather/uk/jamestown/climate 
since WorldClim doesn't have data for St. Helena
</t>
        </r>
      </text>
    </comment>
    <comment ref="T5" authorId="0" shapeId="0" xr:uid="{E59FA9A9-D9A1-4067-A25D-2F1A9B6DA84E}">
      <text>
        <r>
          <rPr>
            <b/>
            <sz val="9"/>
            <color indexed="81"/>
            <rFont val="Tahoma"/>
            <charset val="1"/>
          </rPr>
          <t>William Pfadenhauer:</t>
        </r>
        <r>
          <rPr>
            <sz val="9"/>
            <color indexed="81"/>
            <rFont val="Tahoma"/>
            <charset val="1"/>
          </rPr>
          <t xml:space="preserve">
From: https://www.timeanddate.com/weather/uk/jamestown/climate 
since WorldClim doesn't have data for St. Helena
</t>
        </r>
      </text>
    </comment>
    <comment ref="U5" authorId="0" shapeId="0" xr:uid="{1D728255-4AEC-482B-BA9C-43E0E8A32414}">
      <text>
        <r>
          <rPr>
            <b/>
            <sz val="9"/>
            <color indexed="81"/>
            <rFont val="Tahoma"/>
            <charset val="1"/>
          </rPr>
          <t>William Pfadenhauer:</t>
        </r>
        <r>
          <rPr>
            <sz val="9"/>
            <color indexed="81"/>
            <rFont val="Tahoma"/>
            <charset val="1"/>
          </rPr>
          <t xml:space="preserve">
From: https://www.timeanddate.com/weather/uk/jamestown/climate 
since WorldClim doesn't have data for St. Helena
</t>
        </r>
      </text>
    </comment>
    <comment ref="V5" authorId="0" shapeId="0" xr:uid="{63C5ED8F-64FB-4E4B-A733-51A36D2F846C}">
      <text>
        <r>
          <rPr>
            <b/>
            <sz val="9"/>
            <color indexed="81"/>
            <rFont val="Tahoma"/>
            <charset val="1"/>
          </rPr>
          <t>William Pfadenhauer:</t>
        </r>
        <r>
          <rPr>
            <sz val="9"/>
            <color indexed="81"/>
            <rFont val="Tahoma"/>
            <charset val="1"/>
          </rPr>
          <t xml:space="preserve">
From: https://www.timeanddate.com/weather/uk/jamestown/climate 
since WorldClim doesn't have data for St. Helena
</t>
        </r>
      </text>
    </comment>
    <comment ref="W5" authorId="0" shapeId="0" xr:uid="{2068721E-1242-4AB6-85BE-979B17018FA2}">
      <text>
        <r>
          <rPr>
            <b/>
            <sz val="9"/>
            <color indexed="81"/>
            <rFont val="Tahoma"/>
            <charset val="1"/>
          </rPr>
          <t>William Pfadenhauer:</t>
        </r>
        <r>
          <rPr>
            <sz val="9"/>
            <color indexed="81"/>
            <rFont val="Tahoma"/>
            <charset val="1"/>
          </rPr>
          <t xml:space="preserve">
From: https://www.timeanddate.com/weather/uk/jamestown/climate 
since WorldClim doesn't have data for St. Helena
</t>
        </r>
      </text>
    </comment>
    <comment ref="H6" authorId="0" shapeId="0" xr:uid="{54AA100F-AB1F-4FBB-B551-2684B4CC927B}">
      <text>
        <r>
          <rPr>
            <b/>
            <sz val="9"/>
            <color indexed="81"/>
            <rFont val="Tahoma"/>
            <charset val="1"/>
          </rPr>
          <t>William Pfadenhauer:</t>
        </r>
        <r>
          <rPr>
            <sz val="9"/>
            <color indexed="81"/>
            <rFont val="Tahoma"/>
            <charset val="1"/>
          </rPr>
          <t xml:space="preserve">
From: https://www.sciencedirect.com/science/article/pii/0375650596000181</t>
        </r>
      </text>
    </comment>
    <comment ref="L6" authorId="0" shapeId="0" xr:uid="{25D1FF1B-158B-433D-A533-A1602B204520}">
      <text>
        <r>
          <rPr>
            <b/>
            <sz val="9"/>
            <color indexed="81"/>
            <rFont val="Tahoma"/>
            <charset val="1"/>
          </rPr>
          <t>William Pfadenhauer:</t>
        </r>
        <r>
          <rPr>
            <sz val="9"/>
            <color indexed="81"/>
            <rFont val="Tahoma"/>
            <charset val="1"/>
          </rPr>
          <t xml:space="preserve">
Used GDP for Saint Helena, Ascension, and Tristan da Cunha, but scaled it proportionately by population</t>
        </r>
      </text>
    </comment>
    <comment ref="H7" authorId="0" shapeId="0" xr:uid="{FED4E09D-E12B-4EC8-86B8-A3F9E125ACA7}">
      <text>
        <r>
          <rPr>
            <b/>
            <sz val="9"/>
            <color indexed="81"/>
            <rFont val="Tahoma"/>
            <family val="2"/>
          </rPr>
          <t>William Pfadenhauer:</t>
        </r>
        <r>
          <rPr>
            <sz val="9"/>
            <color indexed="81"/>
            <rFont val="Tahoma"/>
            <family val="2"/>
          </rPr>
          <t xml:space="preserve">
From: https://www.researchgate.net/publication/230751432_Reef_and_island_formation_and_Late_Holocene_sea-level_changes_in_the_Chagos_Islands</t>
        </r>
      </text>
    </comment>
    <comment ref="I7" authorId="0" shapeId="0" xr:uid="{F1465B6B-9511-453C-88AE-FEF03220CF04}">
      <text>
        <r>
          <rPr>
            <b/>
            <sz val="9"/>
            <color indexed="81"/>
            <rFont val="Tahoma"/>
            <family val="2"/>
          </rPr>
          <t>William Pfadenhauer:</t>
        </r>
        <r>
          <rPr>
            <sz val="9"/>
            <color indexed="81"/>
            <rFont val="Tahoma"/>
            <family val="2"/>
          </rPr>
          <t xml:space="preserve">
From: https://archive.eol.ucar.edu/projects/dynamo/documents/history.html
</t>
        </r>
      </text>
    </comment>
    <comment ref="L7" authorId="0" shapeId="0" xr:uid="{34B70252-F752-4918-BA46-A3C4F08091C2}">
      <text>
        <r>
          <rPr>
            <b/>
            <sz val="9"/>
            <color indexed="81"/>
            <rFont val="Tahoma"/>
            <family val="2"/>
          </rPr>
          <t>William Pfadenhauer:</t>
        </r>
        <r>
          <rPr>
            <sz val="9"/>
            <color indexed="81"/>
            <rFont val="Tahoma"/>
            <family val="2"/>
          </rPr>
          <t xml:space="preserve">
Economic activity is through U.S. and British military installations, therefore no independent GDP</t>
        </r>
      </text>
    </comment>
    <comment ref="L8" authorId="0" shapeId="0" xr:uid="{3C424826-76B3-4422-8583-356EA2A62523}">
      <text>
        <r>
          <rPr>
            <b/>
            <sz val="9"/>
            <color indexed="81"/>
            <rFont val="Tahoma"/>
            <charset val="1"/>
          </rPr>
          <t>William Pfadenhauer:</t>
        </r>
        <r>
          <rPr>
            <sz val="9"/>
            <color indexed="81"/>
            <rFont val="Tahoma"/>
            <charset val="1"/>
          </rPr>
          <t xml:space="preserve">
Converted from Wikipedia</t>
        </r>
      </text>
    </comment>
    <comment ref="H9" authorId="1" shapeId="0" xr:uid="{7062DDF8-5EFF-4388-A4A6-59248083F733}">
      <text>
        <r>
          <rPr>
            <b/>
            <sz val="9"/>
            <color indexed="81"/>
            <rFont val="Tahoma"/>
            <family val="2"/>
          </rPr>
          <t>Will Pfadenhauer:</t>
        </r>
        <r>
          <rPr>
            <sz val="9"/>
            <color indexed="81"/>
            <rFont val="Tahoma"/>
            <family val="2"/>
          </rPr>
          <t xml:space="preserve">
From: https://earthobservatory.nasa.gov/images/150034/sao-miguel-azores#:~:text=In%20the%20eastern%20mid%2DAtlantic,a%20hotspot%20in%20Earth's%20mantle.</t>
        </r>
      </text>
    </comment>
    <comment ref="L9" authorId="0" shapeId="0" xr:uid="{ECE4C190-2214-43B2-8950-0A7E7055350C}">
      <text>
        <r>
          <rPr>
            <b/>
            <sz val="9"/>
            <color indexed="81"/>
            <rFont val="Tahoma"/>
            <family val="2"/>
          </rPr>
          <t>William Pfadenhauer:</t>
        </r>
        <r>
          <rPr>
            <sz val="9"/>
            <color indexed="81"/>
            <rFont val="Tahoma"/>
            <family val="2"/>
          </rPr>
          <t xml:space="preserve">
Converted from Wikipedia</t>
        </r>
      </text>
    </comment>
    <comment ref="L10" authorId="0" shapeId="0" xr:uid="{387E52F4-F38E-423D-A69F-4BA321E835ED}">
      <text>
        <r>
          <rPr>
            <b/>
            <sz val="9"/>
            <color indexed="81"/>
            <rFont val="Tahoma"/>
            <family val="2"/>
          </rPr>
          <t>William Pfadenhauer:</t>
        </r>
        <r>
          <rPr>
            <sz val="9"/>
            <color indexed="81"/>
            <rFont val="Tahoma"/>
            <family val="2"/>
          </rPr>
          <t xml:space="preserve">
Converted from Wikipedia</t>
        </r>
      </text>
    </comment>
    <comment ref="H11" authorId="0" shapeId="0" xr:uid="{5B0963BB-658F-4A08-A094-C7743CB62A8C}">
      <text>
        <r>
          <rPr>
            <b/>
            <sz val="9"/>
            <color indexed="81"/>
            <rFont val="Tahoma"/>
            <family val="2"/>
          </rPr>
          <t>William Pfadenhauer:</t>
        </r>
        <r>
          <rPr>
            <sz val="9"/>
            <color indexed="81"/>
            <rFont val="Tahoma"/>
            <family val="2"/>
          </rPr>
          <t xml:space="preserve">
From: https://oceanexplorer.noaa.gov/explorations/11bermuda/background/geology/geology.html</t>
        </r>
      </text>
    </comment>
    <comment ref="A12" authorId="0" shapeId="0" xr:uid="{EC2DA5BD-6ACE-4678-9C24-F162233803B7}">
      <text>
        <r>
          <rPr>
            <b/>
            <sz val="9"/>
            <color indexed="81"/>
            <rFont val="Tahoma"/>
            <charset val="1"/>
          </rPr>
          <t>William Pfadenhauer:</t>
        </r>
        <r>
          <rPr>
            <sz val="9"/>
            <color indexed="81"/>
            <rFont val="Tahoma"/>
            <charset val="1"/>
          </rPr>
          <t xml:space="preserve">
Does not include Rodrigues</t>
        </r>
      </text>
    </comment>
    <comment ref="H12" authorId="1" shapeId="0" xr:uid="{5D0B7D01-FAE7-441C-9E4B-62ED1FF370D1}">
      <text>
        <r>
          <rPr>
            <b/>
            <sz val="9"/>
            <color indexed="81"/>
            <rFont val="Tahoma"/>
            <family val="2"/>
          </rPr>
          <t>Will Pfadenhauer:</t>
        </r>
        <r>
          <rPr>
            <sz val="9"/>
            <color indexed="81"/>
            <rFont val="Tahoma"/>
            <family val="2"/>
          </rPr>
          <t xml:space="preserve">
From: https://blogs.agu.org/georneys/2014/09/08/young-volcanic-landscape-mauritius/</t>
        </r>
      </text>
    </comment>
    <comment ref="L13" authorId="0" shapeId="0" xr:uid="{6FE7582F-6F9A-4098-9302-91D34963106D}">
      <text>
        <r>
          <rPr>
            <b/>
            <sz val="9"/>
            <color indexed="81"/>
            <rFont val="Tahoma"/>
            <charset val="1"/>
          </rPr>
          <t>William Pfadenhauer:</t>
        </r>
        <r>
          <rPr>
            <sz val="9"/>
            <color indexed="81"/>
            <rFont val="Tahoma"/>
            <charset val="1"/>
          </rPr>
          <t xml:space="preserve">
Used Ecuador's GDP and scaled it proportionately by population. </t>
        </r>
      </text>
    </comment>
    <comment ref="H14" authorId="0" shapeId="0" xr:uid="{914FE312-21BA-45C1-A8F5-58A5D5B7D0EC}">
      <text>
        <r>
          <rPr>
            <b/>
            <sz val="9"/>
            <color indexed="81"/>
            <rFont val="Tahoma"/>
            <charset val="1"/>
          </rPr>
          <t>William Pfadenhauer:</t>
        </r>
        <r>
          <rPr>
            <sz val="9"/>
            <color indexed="81"/>
            <rFont val="Tahoma"/>
            <charset val="1"/>
          </rPr>
          <t xml:space="preserve">
From: https://www.aucklandmuseum.com/getmedia/70718d72-1dfe-47f7-9669-c6e244512a24/bulletin-vol20-kermadec-biodiscovery-expedition-19-chinn#:~:text=The%20Kermadec%20Islands%20are%20geologically,of%20the%20Kermadec%20subduction%20trench.</t>
        </r>
      </text>
    </comment>
    <comment ref="L14" authorId="0" shapeId="0" xr:uid="{8D51EE8B-F048-4FF4-A95B-3F386BCD1D6C}">
      <text>
        <r>
          <rPr>
            <b/>
            <sz val="9"/>
            <color indexed="81"/>
            <rFont val="Tahoma"/>
            <charset val="1"/>
          </rPr>
          <t>William Pfadenhauer:</t>
        </r>
        <r>
          <rPr>
            <sz val="9"/>
            <color indexed="81"/>
            <rFont val="Tahoma"/>
            <charset val="1"/>
          </rPr>
          <t xml:space="preserve">
No permanent population, therfore no independent GDP.</t>
        </r>
      </text>
    </comment>
    <comment ref="L15" authorId="0" shapeId="0" xr:uid="{B4CBE65E-358A-4D97-AB90-A51C1317E3EC}">
      <text>
        <r>
          <rPr>
            <b/>
            <sz val="9"/>
            <color indexed="81"/>
            <rFont val="Tahoma"/>
            <charset val="1"/>
          </rPr>
          <t>William Pfadenhauer:</t>
        </r>
        <r>
          <rPr>
            <sz val="9"/>
            <color indexed="81"/>
            <rFont val="Tahoma"/>
            <charset val="1"/>
          </rPr>
          <t xml:space="preserve">
Used GDP of French Polynesia and scaled it to population. </t>
        </r>
      </text>
    </comment>
    <comment ref="L19" authorId="0" shapeId="0" xr:uid="{05D86E61-38AC-49EE-986B-04011ACF23A8}">
      <text>
        <r>
          <rPr>
            <b/>
            <sz val="9"/>
            <color indexed="81"/>
            <rFont val="Tahoma"/>
            <family val="2"/>
          </rPr>
          <t>William Pfadenhauer:</t>
        </r>
        <r>
          <rPr>
            <sz val="9"/>
            <color indexed="81"/>
            <rFont val="Tahoma"/>
            <family val="2"/>
          </rPr>
          <t xml:space="preserve">
Converted from Wikipedia</t>
        </r>
      </text>
    </comment>
    <comment ref="H20" authorId="1" shapeId="0" xr:uid="{2E39B64F-B83A-461D-8F1A-7C8B62655AB7}">
      <text>
        <r>
          <rPr>
            <b/>
            <sz val="9"/>
            <color indexed="81"/>
            <rFont val="Tahoma"/>
            <family val="2"/>
          </rPr>
          <t>Will Pfadenhauer:</t>
        </r>
        <r>
          <rPr>
            <sz val="9"/>
            <color indexed="81"/>
            <rFont val="Tahoma"/>
            <family val="2"/>
          </rPr>
          <t xml:space="preserve">
From: https://www.sfmgeology.com/JamaicaGeology3.html</t>
        </r>
      </text>
    </comment>
    <comment ref="G22" authorId="0" shapeId="0" xr:uid="{A00472D2-F9AA-43A8-9181-0BED84DDEB09}">
      <text>
        <r>
          <rPr>
            <b/>
            <sz val="9"/>
            <color indexed="81"/>
            <rFont val="Tahoma"/>
            <charset val="1"/>
          </rPr>
          <t>William Pfadenhauer:</t>
        </r>
        <r>
          <rPr>
            <sz val="9"/>
            <color indexed="81"/>
            <rFont val="Tahoma"/>
            <charset val="1"/>
          </rPr>
          <t xml:space="preserve">
Technically a part of the Andes that separated from South America, but was submerged for millions of years before re-surfacing. Therefore, flora would have had to recolonize the island when it reappeared, so classified as Oceanic here. Source: https://www.sciencedirect.com/science/article/pii/S0012825221001720#f0025</t>
        </r>
      </text>
    </comment>
    <comment ref="H22" authorId="0" shapeId="0" xr:uid="{193B13BE-480F-4D8D-BFA7-C767ACD4C3EA}">
      <text>
        <r>
          <rPr>
            <b/>
            <sz val="9"/>
            <color indexed="81"/>
            <rFont val="Tahoma"/>
            <charset val="1"/>
          </rPr>
          <t>William Pfadenhauer:</t>
        </r>
        <r>
          <rPr>
            <sz val="9"/>
            <color indexed="81"/>
            <rFont val="Tahoma"/>
            <charset val="1"/>
          </rPr>
          <t xml:space="preserve">
See Wikipedia page for "Northeast Georgia Rise"
</t>
        </r>
      </text>
    </comment>
    <comment ref="L22" authorId="0" shapeId="0" xr:uid="{6FA7AA32-96CF-4FA8-8428-63D8B2AB388F}">
      <text>
        <r>
          <rPr>
            <b/>
            <sz val="9"/>
            <color indexed="81"/>
            <rFont val="Tahoma"/>
            <charset val="1"/>
          </rPr>
          <t>William Pfadenhauer:</t>
        </r>
        <r>
          <rPr>
            <sz val="9"/>
            <color indexed="81"/>
            <rFont val="Tahoma"/>
            <charset val="1"/>
          </rPr>
          <t xml:space="preserve">
The only residents are visiting scientists from other countries, therefore no independent GDP.</t>
        </r>
      </text>
    </comment>
    <comment ref="H23" authorId="0" shapeId="0" xr:uid="{5A25F0CE-A368-4032-9CB7-4B04EFD36DA9}">
      <text>
        <r>
          <rPr>
            <b/>
            <sz val="9"/>
            <color indexed="81"/>
            <rFont val="Tahoma"/>
            <family val="2"/>
          </rPr>
          <t>William Pfadenhauer:</t>
        </r>
        <r>
          <rPr>
            <sz val="9"/>
            <color indexed="81"/>
            <rFont val="Tahoma"/>
            <family val="2"/>
          </rPr>
          <t xml:space="preserve">
From: https://www.showcaves.com/english/ck/Geology.html</t>
        </r>
      </text>
    </comment>
    <comment ref="H24" authorId="0" shapeId="0" xr:uid="{E9FAA559-6C1C-47CA-AFB2-7DDE769D782F}">
      <text>
        <r>
          <rPr>
            <b/>
            <sz val="9"/>
            <color indexed="81"/>
            <rFont val="Tahoma"/>
            <family val="2"/>
          </rPr>
          <t>William Pfadenhauer:</t>
        </r>
        <r>
          <rPr>
            <sz val="9"/>
            <color indexed="81"/>
            <rFont val="Tahoma"/>
            <family val="2"/>
          </rPr>
          <t xml:space="preserve">
From: https://pubs.geoscienceworld.org/gsa/geology/article/49/11/1358/606364/Multiple-melt-source-origin-of-the-Line-Islands</t>
        </r>
      </text>
    </comment>
    <comment ref="L24" authorId="0" shapeId="0" xr:uid="{C9DF175F-2D6A-4486-9F52-6E68DBC419A6}">
      <text>
        <r>
          <rPr>
            <b/>
            <sz val="9"/>
            <color indexed="81"/>
            <rFont val="Tahoma"/>
            <family val="2"/>
          </rPr>
          <t>William Pfadenhauer:</t>
        </r>
        <r>
          <rPr>
            <sz val="9"/>
            <color indexed="81"/>
            <rFont val="Tahoma"/>
            <family val="2"/>
          </rPr>
          <t xml:space="preserve">
Used Kiribati's GDP and scaled it proportionately by population.</t>
        </r>
      </text>
    </comment>
    <comment ref="H25" authorId="1" shapeId="0" xr:uid="{503ABE74-7BCF-44CC-BEA9-ECEC77F65DC7}">
      <text>
        <r>
          <rPr>
            <b/>
            <sz val="9"/>
            <color indexed="81"/>
            <rFont val="Tahoma"/>
            <family val="2"/>
          </rPr>
          <t>Will Pfadenhauer:</t>
        </r>
        <r>
          <rPr>
            <sz val="9"/>
            <color indexed="81"/>
            <rFont val="Tahoma"/>
            <family val="2"/>
          </rPr>
          <t xml:space="preserve">
Assumed same age as Hispaniola as per: https://pubs.geoscienceworld.org/gsa/books/book/403/chapter-abstract/3797778/An-overview-of-the-geologic-and-tectonic?redirectedFrom=fulltext</t>
        </r>
      </text>
    </comment>
    <comment ref="H27" authorId="1" shapeId="0" xr:uid="{A9EFD21E-805E-4B52-94AF-6BDDF142CB69}">
      <text>
        <r>
          <rPr>
            <b/>
            <sz val="9"/>
            <color indexed="81"/>
            <rFont val="Tahoma"/>
            <family val="2"/>
          </rPr>
          <t>Will Pfadenhauer:</t>
        </r>
        <r>
          <rPr>
            <sz val="9"/>
            <color indexed="81"/>
            <rFont val="Tahoma"/>
            <family val="2"/>
          </rPr>
          <t xml:space="preserve">
Estimates for these islands vary widely by source from about 30 - 2 Ma. Many sources reference the Pliocene and Miocene, so 5 is used here since it is the boundary between the two. </t>
        </r>
      </text>
    </comment>
    <comment ref="L27" authorId="0" shapeId="0" xr:uid="{F38BB3A5-D0DB-4E35-B767-DB15E657DC1C}">
      <text>
        <r>
          <rPr>
            <b/>
            <sz val="9"/>
            <color indexed="81"/>
            <rFont val="Tahoma"/>
            <charset val="1"/>
          </rPr>
          <t>William Pfadenhauer:</t>
        </r>
        <r>
          <rPr>
            <sz val="9"/>
            <color indexed="81"/>
            <rFont val="Tahoma"/>
            <charset val="1"/>
          </rPr>
          <t xml:space="preserve">
Values for Winward Islands and Guadeloupe converted from Wikipedia.</t>
        </r>
      </text>
    </comment>
    <comment ref="A29" authorId="0" shapeId="0" xr:uid="{A8573D82-511B-4F82-A727-6F24A55761B4}">
      <text>
        <r>
          <rPr>
            <b/>
            <sz val="9"/>
            <color indexed="81"/>
            <rFont val="Tahoma"/>
            <charset val="1"/>
          </rPr>
          <t>William Pfadenhauer:</t>
        </r>
        <r>
          <rPr>
            <sz val="9"/>
            <color indexed="81"/>
            <rFont val="Tahoma"/>
            <charset val="1"/>
          </rPr>
          <t xml:space="preserve">
Variables are combined for Clipperton Island, Cocos Island, and Malpelo Island. </t>
        </r>
      </text>
    </comment>
    <comment ref="H29" authorId="0" shapeId="0" xr:uid="{89F8E62E-59C6-4F55-A5D8-D71C4052EA40}">
      <text>
        <r>
          <rPr>
            <b/>
            <sz val="9"/>
            <color indexed="81"/>
            <rFont val="Tahoma"/>
            <charset val="1"/>
          </rPr>
          <t>William Pfadenhauer:</t>
        </r>
        <r>
          <rPr>
            <sz val="9"/>
            <color indexed="81"/>
            <rFont val="Tahoma"/>
            <charset val="1"/>
          </rPr>
          <t xml:space="preserve">
For Malpelo, which seems to be the oldest of the three. </t>
        </r>
      </text>
    </comment>
    <comment ref="J29" authorId="0" shapeId="0" xr:uid="{DAFCCC34-1136-4012-88B6-9A7D52E08545}">
      <text>
        <r>
          <rPr>
            <b/>
            <sz val="9"/>
            <color indexed="81"/>
            <rFont val="Tahoma"/>
            <charset val="1"/>
          </rPr>
          <t>William Pfadenhauer:</t>
        </r>
        <r>
          <rPr>
            <sz val="9"/>
            <color indexed="81"/>
            <rFont val="Tahoma"/>
            <charset val="1"/>
          </rPr>
          <t xml:space="preserve">
For Cocos Island, the only one with a human population.</t>
        </r>
      </text>
    </comment>
    <comment ref="K29" authorId="0" shapeId="0" xr:uid="{0D148578-2482-48EB-9C87-5168641B6B2B}">
      <text>
        <r>
          <rPr>
            <b/>
            <sz val="9"/>
            <color indexed="81"/>
            <rFont val="Tahoma"/>
            <charset val="1"/>
          </rPr>
          <t>William Pfadenhauer:</t>
        </r>
        <r>
          <rPr>
            <sz val="9"/>
            <color indexed="81"/>
            <rFont val="Tahoma"/>
            <charset val="1"/>
          </rPr>
          <t xml:space="preserve">
For Cocos Island</t>
        </r>
      </text>
    </comment>
    <comment ref="L29" authorId="0" shapeId="0" xr:uid="{34641239-2C9F-4E8A-BC40-47174C7F5530}">
      <text>
        <r>
          <rPr>
            <b/>
            <sz val="9"/>
            <color indexed="81"/>
            <rFont val="Tahoma"/>
            <charset val="1"/>
          </rPr>
          <t>William Pfadenhauer:</t>
        </r>
        <r>
          <rPr>
            <sz val="9"/>
            <color indexed="81"/>
            <rFont val="Tahoma"/>
            <charset val="1"/>
          </rPr>
          <t xml:space="preserve">
No permanent population, therfore no independent GDP.</t>
        </r>
      </text>
    </comment>
    <comment ref="L30" authorId="0" shapeId="0" xr:uid="{897620B4-295F-4994-85A6-6018DE563185}">
      <text>
        <r>
          <rPr>
            <b/>
            <sz val="9"/>
            <color indexed="81"/>
            <rFont val="Tahoma"/>
            <family val="2"/>
          </rPr>
          <t>William Pfadenhauer:</t>
        </r>
        <r>
          <rPr>
            <sz val="9"/>
            <color indexed="81"/>
            <rFont val="Tahoma"/>
            <family val="2"/>
          </rPr>
          <t xml:space="preserve">
Converted from Wikipedia</t>
        </r>
      </text>
    </comment>
    <comment ref="H31" authorId="0" shapeId="0" xr:uid="{69FD2E5D-7BD3-41C0-AF77-58432E00D8D4}">
      <text>
        <r>
          <rPr>
            <b/>
            <sz val="9"/>
            <color indexed="81"/>
            <rFont val="Tahoma"/>
            <family val="2"/>
          </rPr>
          <t>William Pfadenhauer:</t>
        </r>
        <r>
          <rPr>
            <sz val="9"/>
            <color indexed="81"/>
            <rFont val="Tahoma"/>
            <family val="2"/>
          </rPr>
          <t xml:space="preserve">
From: https://www.pacioos.hawaii.edu/education/region-rmi/#:~:text=Many%20seamounts%20in%20the%20EEZ,140%20to%2068%20million%20years.</t>
        </r>
      </text>
    </comment>
    <comment ref="H32" authorId="0" shapeId="0" xr:uid="{0E24F944-E5D7-461D-8A68-041A52CC0AB6}">
      <text>
        <r>
          <rPr>
            <b/>
            <sz val="9"/>
            <color indexed="81"/>
            <rFont val="Tahoma"/>
            <charset val="1"/>
          </rPr>
          <t>William Pfadenhauer:</t>
        </r>
        <r>
          <rPr>
            <sz val="9"/>
            <color indexed="81"/>
            <rFont val="Tahoma"/>
            <charset val="1"/>
          </rPr>
          <t xml:space="preserve">
Although it seems likely that the Cayman islands have been submerged several times over the past 30 million years, dates of these instances are nonexistent, so 30 Ma is the best estimate. From: https://link.springer.com/chapter/10.1007/978-94-011-0904-8_2 </t>
        </r>
      </text>
    </comment>
    <comment ref="L33" authorId="0" shapeId="0" xr:uid="{CAAAB15F-C8B6-446F-958D-09D56E5D2311}">
      <text>
        <r>
          <rPr>
            <b/>
            <sz val="9"/>
            <color indexed="81"/>
            <rFont val="Tahoma"/>
            <charset val="1"/>
          </rPr>
          <t>William Pfadenhauer:</t>
        </r>
        <r>
          <rPr>
            <sz val="9"/>
            <color indexed="81"/>
            <rFont val="Tahoma"/>
            <charset val="1"/>
          </rPr>
          <t xml:space="preserve">
Converted from Wikipedia</t>
        </r>
      </text>
    </comment>
    <comment ref="H36" authorId="0" shapeId="0" xr:uid="{01B91FEC-D81F-414D-9E64-38F75656DEBF}">
      <text>
        <r>
          <rPr>
            <b/>
            <sz val="9"/>
            <color indexed="81"/>
            <rFont val="Tahoma"/>
            <family val="2"/>
          </rPr>
          <t>William Pfadenhauer:</t>
        </r>
        <r>
          <rPr>
            <sz val="9"/>
            <color indexed="81"/>
            <rFont val="Tahoma"/>
            <family val="2"/>
          </rPr>
          <t xml:space="preserve">
From: https://archives.datapages.com/data/circ_pac/2/281_b.htm</t>
        </r>
      </text>
    </comment>
    <comment ref="H37" authorId="0" shapeId="0" xr:uid="{DEE41F19-A23F-4D4A-B051-54FB9A3DE85D}">
      <text>
        <r>
          <rPr>
            <b/>
            <sz val="9"/>
            <color indexed="81"/>
            <rFont val="Tahoma"/>
            <family val="2"/>
          </rPr>
          <t>William Pfadenhauer:</t>
        </r>
        <r>
          <rPr>
            <sz val="9"/>
            <color indexed="81"/>
            <rFont val="Tahoma"/>
            <family val="2"/>
          </rPr>
          <t xml:space="preserve">
Estimate based on "middle Eocene"</t>
        </r>
      </text>
    </comment>
    <comment ref="H38" authorId="0" shapeId="0" xr:uid="{A66045BE-792E-4462-B398-A99AE7648576}">
      <text>
        <r>
          <rPr>
            <b/>
            <sz val="9"/>
            <color indexed="81"/>
            <rFont val="Tahoma"/>
            <family val="2"/>
          </rPr>
          <t>William Pfadenhauer:</t>
        </r>
        <r>
          <rPr>
            <sz val="9"/>
            <color indexed="81"/>
            <rFont val="Tahoma"/>
            <family val="2"/>
          </rPr>
          <t xml:space="preserve">
From: https://pubs.geoscienceworld.org/aapgbull/article-abstract/53/12/2494/36626/Geologic-Significance-of-Radiometric-Dates-from</t>
        </r>
      </text>
    </comment>
    <comment ref="A39" authorId="0" shapeId="0" xr:uid="{AB828516-0909-448B-8447-6DAB5E3DADE7}">
      <text>
        <r>
          <rPr>
            <b/>
            <sz val="9"/>
            <color indexed="81"/>
            <rFont val="Tahoma"/>
            <charset val="1"/>
          </rPr>
          <t>William Pfadenhauer:</t>
        </r>
        <r>
          <rPr>
            <sz val="9"/>
            <color indexed="81"/>
            <rFont val="Tahoma"/>
            <charset val="1"/>
          </rPr>
          <t xml:space="preserve">
Variables here are combined for Dominica, Grenada, Martinique, Saint Lucia, Saint Vincent, and Barbados</t>
        </r>
      </text>
    </comment>
    <comment ref="H39" authorId="0" shapeId="0" xr:uid="{89D32093-C51A-412A-8016-367653F05E5C}">
      <text>
        <r>
          <rPr>
            <b/>
            <sz val="9"/>
            <color indexed="81"/>
            <rFont val="Tahoma"/>
            <charset val="1"/>
          </rPr>
          <t>William Pfadenhauer:</t>
        </r>
        <r>
          <rPr>
            <sz val="9"/>
            <color indexed="81"/>
            <rFont val="Tahoma"/>
            <charset val="1"/>
          </rPr>
          <t xml:space="preserve">
Estimates vary depending on island and source. General range seems to be between 5 - 38 Ma, so used 21.5 as the middle point. </t>
        </r>
      </text>
    </comment>
    <comment ref="K39" authorId="0" shapeId="0" xr:uid="{4B40F029-BE53-4A5A-97D1-01FCA04AB1A6}">
      <text>
        <r>
          <rPr>
            <b/>
            <sz val="9"/>
            <color indexed="81"/>
            <rFont val="Tahoma"/>
            <charset val="1"/>
          </rPr>
          <t>William Pfadenhauer:</t>
        </r>
        <r>
          <rPr>
            <sz val="9"/>
            <color indexed="81"/>
            <rFont val="Tahoma"/>
            <charset val="1"/>
          </rPr>
          <t xml:space="preserve">
Date for Martinique, which appears to be the earliest of any of the islands. </t>
        </r>
      </text>
    </comment>
    <comment ref="L39" authorId="0" shapeId="0" xr:uid="{0A196D0D-B2F1-4CFF-B041-E3EFBAC381F8}">
      <text>
        <r>
          <rPr>
            <b/>
            <sz val="9"/>
            <color indexed="81"/>
            <rFont val="Tahoma"/>
            <charset val="1"/>
          </rPr>
          <t>William Pfadenhauer:</t>
        </r>
        <r>
          <rPr>
            <sz val="9"/>
            <color indexed="81"/>
            <rFont val="Tahoma"/>
            <charset val="1"/>
          </rPr>
          <t xml:space="preserve">
Value for Martinique converted from Wikipedia</t>
        </r>
      </text>
    </comment>
    <comment ref="H42" authorId="0" shapeId="0" xr:uid="{0CA8BB8F-4436-42E8-B1EF-C8D03B382BE5}">
      <text>
        <r>
          <rPr>
            <b/>
            <sz val="9"/>
            <color indexed="81"/>
            <rFont val="Tahoma"/>
            <family val="2"/>
          </rPr>
          <t>William Pfadenhauer:</t>
        </r>
        <r>
          <rPr>
            <sz val="9"/>
            <color indexed="81"/>
            <rFont val="Tahoma"/>
            <family val="2"/>
          </rPr>
          <t xml:space="preserve">
From: https://www.ncbi.nlm.nih.gov/pmc/articles/PMC5096360/</t>
        </r>
      </text>
    </comment>
    <comment ref="L42" authorId="0" shapeId="0" xr:uid="{18736BC9-5570-4530-A026-96A65C1FFE05}">
      <text>
        <r>
          <rPr>
            <b/>
            <sz val="9"/>
            <color indexed="81"/>
            <rFont val="Tahoma"/>
            <family val="2"/>
          </rPr>
          <t>William Pfadenhauer:</t>
        </r>
        <r>
          <rPr>
            <sz val="9"/>
            <color indexed="81"/>
            <rFont val="Tahoma"/>
            <family val="2"/>
          </rPr>
          <t xml:space="preserve">
Converted from Wikipedia</t>
        </r>
      </text>
    </comment>
    <comment ref="A43" authorId="0" shapeId="0" xr:uid="{77C1F17C-DAA0-4B3E-B0E6-E6675786F9E7}">
      <text>
        <r>
          <rPr>
            <b/>
            <sz val="9"/>
            <color indexed="81"/>
            <rFont val="Tahoma"/>
            <charset val="1"/>
          </rPr>
          <t>William Pfadenhauer:</t>
        </r>
        <r>
          <rPr>
            <sz val="9"/>
            <color indexed="81"/>
            <rFont val="Tahoma"/>
            <charset val="1"/>
          </rPr>
          <t xml:space="preserve">
Note: The WGSRPD scheme uses the "Netherlands Antilles" label at the L3 scale to refer to Bonaire and Curaçao (each its own L4 region) with Aruba listed separately as its own L3 region. </t>
        </r>
      </text>
    </comment>
    <comment ref="H43" authorId="0" shapeId="0" xr:uid="{7EB99BBA-24EC-4132-9F53-DB2BDA0EBC75}">
      <text>
        <r>
          <rPr>
            <b/>
            <sz val="9"/>
            <color indexed="81"/>
            <rFont val="Tahoma"/>
            <charset val="1"/>
          </rPr>
          <t>William Pfadenhauer:</t>
        </r>
        <r>
          <rPr>
            <sz val="9"/>
            <color indexed="81"/>
            <rFont val="Tahoma"/>
            <charset val="1"/>
          </rPr>
          <t xml:space="preserve">
Estimate refernces "Pliocene–Quaternary", so 2.58 is used here as the boundary between the two. From: https://www.sciencedirect.com/science/article/pii/S0264817209001214</t>
        </r>
      </text>
    </comment>
    <comment ref="L43" authorId="0" shapeId="0" xr:uid="{B840C553-7126-491A-9939-5BBEB1CC0CC6}">
      <text>
        <r>
          <rPr>
            <b/>
            <sz val="9"/>
            <color indexed="81"/>
            <rFont val="Tahoma"/>
            <charset val="1"/>
          </rPr>
          <t>William Pfadenhauer:</t>
        </r>
        <r>
          <rPr>
            <sz val="9"/>
            <color indexed="81"/>
            <rFont val="Tahoma"/>
            <charset val="1"/>
          </rPr>
          <t xml:space="preserve">
Converted from Wikipedia. Used GDP of Netherlands Antilles and scaled it proportionately by population. </t>
        </r>
      </text>
    </comment>
    <comment ref="H44" authorId="0" shapeId="0" xr:uid="{B292683F-5289-4677-9CAA-E4A678E18842}">
      <text>
        <r>
          <rPr>
            <b/>
            <sz val="9"/>
            <color indexed="81"/>
            <rFont val="Tahoma"/>
            <family val="2"/>
          </rPr>
          <t>William Pfadenhauer:</t>
        </r>
        <r>
          <rPr>
            <sz val="9"/>
            <color indexed="81"/>
            <rFont val="Tahoma"/>
            <family val="2"/>
          </rPr>
          <t xml:space="preserve">
From: https://www.grandbahamamuseum.org/exhibits/natural-history/geology#:~:text=150%20Million%20Years%20Old,of%20sedimentation%20in%20shallow%20seas.</t>
        </r>
      </text>
    </comment>
    <comment ref="H45" authorId="0" shapeId="0" xr:uid="{18FEC44B-2FFF-479D-A346-A4A1AC580942}">
      <text>
        <r>
          <rPr>
            <b/>
            <sz val="9"/>
            <color indexed="81"/>
            <rFont val="Tahoma"/>
            <charset val="1"/>
          </rPr>
          <t>William Pfadenhauer:</t>
        </r>
        <r>
          <rPr>
            <sz val="9"/>
            <color indexed="81"/>
            <rFont val="Tahoma"/>
            <charset val="1"/>
          </rPr>
          <t xml:space="preserve">
From: https://link.springer.com/chapter/10.1007/978-3-031-06153-0_6#:~:text=The%20oceanic%20islands%20of%20the%20Gulf%20of%20Guinea%20originated%20from,2022c).</t>
        </r>
      </text>
    </comment>
    <comment ref="I45" authorId="0" shapeId="0" xr:uid="{201AB4DB-1F4F-4092-B622-627CF20D29C2}">
      <text>
        <r>
          <rPr>
            <b/>
            <sz val="9"/>
            <color indexed="81"/>
            <rFont val="Tahoma"/>
            <charset val="1"/>
          </rPr>
          <t>William Pfadenhauer:</t>
        </r>
        <r>
          <rPr>
            <sz val="9"/>
            <color indexed="81"/>
            <rFont val="Tahoma"/>
            <charset val="1"/>
          </rPr>
          <t xml:space="preserve">
From: https://link.springer.com/chapter/10.1007/978-3-031-06153-0_2#</t>
        </r>
      </text>
    </comment>
    <comment ref="L45" authorId="0" shapeId="0" xr:uid="{C93D3B94-9B77-4AA0-A316-6D8A14298129}">
      <text>
        <r>
          <rPr>
            <b/>
            <sz val="9"/>
            <color indexed="81"/>
            <rFont val="Tahoma"/>
            <charset val="1"/>
          </rPr>
          <t>William Pfadenhauer:</t>
        </r>
        <r>
          <rPr>
            <sz val="9"/>
            <color indexed="81"/>
            <rFont val="Tahoma"/>
            <charset val="1"/>
          </rPr>
          <t xml:space="preserve">
Used Equatorial Guinea GDP and scaled it by population. </t>
        </r>
      </text>
    </comment>
    <comment ref="H46" authorId="1" shapeId="0" xr:uid="{56F1C30B-8C52-4841-85AC-55FABE06761C}">
      <text>
        <r>
          <rPr>
            <b/>
            <sz val="9"/>
            <color indexed="81"/>
            <rFont val="Tahoma"/>
            <family val="2"/>
          </rPr>
          <t xml:space="preserve">Will Pfadenhauer: </t>
        </r>
        <r>
          <rPr>
            <sz val="9"/>
            <color indexed="81"/>
            <rFont val="Tahoma"/>
            <family val="2"/>
          </rPr>
          <t>From: h</t>
        </r>
        <r>
          <rPr>
            <sz val="9"/>
            <color indexed="81"/>
            <rFont val="Tahoma"/>
            <family val="2"/>
          </rPr>
          <t>ttps://eosc311manilaphilippines.weebly.com/geology.html#:~:text=Geological%20history&amp;text=The%20above%20figure%20shows%20how,in%20the%20Pacific%20sea%20floor.</t>
        </r>
      </text>
    </comment>
    <comment ref="H47" authorId="0" shapeId="0" xr:uid="{D710EA34-F969-4EEB-AFC0-268F076E514C}">
      <text>
        <r>
          <rPr>
            <b/>
            <sz val="9"/>
            <color indexed="81"/>
            <rFont val="Tahoma"/>
            <charset val="1"/>
          </rPr>
          <t>William Pfadenhauer:</t>
        </r>
        <r>
          <rPr>
            <sz val="9"/>
            <color indexed="81"/>
            <rFont val="Tahoma"/>
            <charset val="1"/>
          </rPr>
          <t xml:space="preserve">
Estimate refernces "Pliocene–Quaternary", so 2.58 is used here as the boundary between the two. From: https://www.sciencedirect.com/science/article/pii/S0264817209001214</t>
        </r>
      </text>
    </comment>
  </commentList>
</comments>
</file>

<file path=xl/sharedStrings.xml><?xml version="1.0" encoding="utf-8"?>
<sst xmlns="http://schemas.openxmlformats.org/spreadsheetml/2006/main" count="174" uniqueCount="129">
  <si>
    <t>Name</t>
  </si>
  <si>
    <t>Origin</t>
  </si>
  <si>
    <t>Human_population</t>
  </si>
  <si>
    <t>Year_of_modern_colonization</t>
  </si>
  <si>
    <t>Hawaii</t>
  </si>
  <si>
    <t>HAW</t>
  </si>
  <si>
    <t>Oceanic</t>
  </si>
  <si>
    <t>Samoa</t>
  </si>
  <si>
    <t>SAM</t>
  </si>
  <si>
    <t>SAM-AS</t>
  </si>
  <si>
    <t>Cook Islands</t>
  </si>
  <si>
    <t>COO</t>
  </si>
  <si>
    <t>Fiji</t>
  </si>
  <si>
    <t>FIJ</t>
  </si>
  <si>
    <t>Mariana Islands</t>
  </si>
  <si>
    <t>MRN</t>
  </si>
  <si>
    <t>Marshall Islands</t>
  </si>
  <si>
    <t>MRS</t>
  </si>
  <si>
    <t>Tonga</t>
  </si>
  <si>
    <t>TON</t>
  </si>
  <si>
    <t>Cuba</t>
  </si>
  <si>
    <t>CUB</t>
  </si>
  <si>
    <t>Pitcairn Islands</t>
  </si>
  <si>
    <t>PIT</t>
  </si>
  <si>
    <t>GAL</t>
  </si>
  <si>
    <t>REU</t>
  </si>
  <si>
    <t>Canary Islands</t>
  </si>
  <si>
    <t>CNY</t>
  </si>
  <si>
    <t>Chagos Archipelago</t>
  </si>
  <si>
    <t>CGS</t>
  </si>
  <si>
    <t>Line Islands</t>
  </si>
  <si>
    <t>LIN</t>
  </si>
  <si>
    <t>Bermuda</t>
  </si>
  <si>
    <t>BER</t>
  </si>
  <si>
    <t>Comoros</t>
  </si>
  <si>
    <t>COM</t>
  </si>
  <si>
    <t>Bahamas</t>
  </si>
  <si>
    <t>BAH</t>
  </si>
  <si>
    <t>Hispaniola</t>
  </si>
  <si>
    <t>DOM,HAI</t>
  </si>
  <si>
    <t>Madeira</t>
  </si>
  <si>
    <t>MDR</t>
  </si>
  <si>
    <t>Philippines</t>
  </si>
  <si>
    <t>PHI</t>
  </si>
  <si>
    <t>Mauritius</t>
  </si>
  <si>
    <t>MAU</t>
  </si>
  <si>
    <t>Leeward Islands</t>
  </si>
  <si>
    <t>LEE</t>
  </si>
  <si>
    <t>Puerto Rico</t>
  </si>
  <si>
    <t>PUE</t>
  </si>
  <si>
    <t>Jamaica</t>
  </si>
  <si>
    <t>JAM</t>
  </si>
  <si>
    <t>STH</t>
  </si>
  <si>
    <t>Taiwan</t>
  </si>
  <si>
    <t>TAI</t>
  </si>
  <si>
    <t>Azores</t>
  </si>
  <si>
    <t>AZO</t>
  </si>
  <si>
    <t>Norfolk Island</t>
  </si>
  <si>
    <t>NFK</t>
  </si>
  <si>
    <t>Christmas Island</t>
  </si>
  <si>
    <t>XMS</t>
  </si>
  <si>
    <t>Nauru</t>
  </si>
  <si>
    <t>NRU</t>
  </si>
  <si>
    <t>Easter Island</t>
  </si>
  <si>
    <t>EAS</t>
  </si>
  <si>
    <t>South Georgia</t>
  </si>
  <si>
    <t>SGE</t>
  </si>
  <si>
    <t>Maldives</t>
  </si>
  <si>
    <t>MDV</t>
  </si>
  <si>
    <t>Aruba</t>
  </si>
  <si>
    <t>ARU</t>
  </si>
  <si>
    <t>Netherlands Antilles</t>
  </si>
  <si>
    <t>NLA</t>
  </si>
  <si>
    <t>Faroe Islands</t>
  </si>
  <si>
    <t>FOR</t>
  </si>
  <si>
    <t>Iceland</t>
  </si>
  <si>
    <t>ICE</t>
  </si>
  <si>
    <t>Rodrigues</t>
  </si>
  <si>
    <t>ROD</t>
  </si>
  <si>
    <t>Kermadec Islands</t>
  </si>
  <si>
    <t>KER</t>
  </si>
  <si>
    <t>Cayman Islands</t>
  </si>
  <si>
    <t>CAY</t>
  </si>
  <si>
    <t>Gulf of Guinea Islands</t>
  </si>
  <si>
    <t>GGI</t>
  </si>
  <si>
    <t>Winward Islands</t>
  </si>
  <si>
    <t>WIN</t>
  </si>
  <si>
    <t>Central American Pacific Islands</t>
  </si>
  <si>
    <t>CPI</t>
  </si>
  <si>
    <t>Tokelau and Manihiki</t>
  </si>
  <si>
    <t>TOK</t>
  </si>
  <si>
    <t>Marquesas Islands</t>
  </si>
  <si>
    <t>MRQ</t>
  </si>
  <si>
    <t>Ascension Island</t>
  </si>
  <si>
    <t>ASC</t>
  </si>
  <si>
    <t>Age_Ma</t>
  </si>
  <si>
    <t>NLA-CU,NLA-BO</t>
  </si>
  <si>
    <t>GGI-AN,GGI-BI,GGI-PR,GGI-ST</t>
  </si>
  <si>
    <t>WIN-SL,WIN-DO,WIN-MA,WIN-BA,WIN-GR,WIN-SV</t>
  </si>
  <si>
    <t>CPI-CO,CPI-CL,CPI-MA</t>
  </si>
  <si>
    <t>TOK-MA,TOK-SW,TOK-TO</t>
  </si>
  <si>
    <t>HAW-MI,HAW-JI,HAW-HI</t>
  </si>
  <si>
    <t>MRN-GU,MRN-NM</t>
  </si>
  <si>
    <t>LIN-KI,LIN-US</t>
  </si>
  <si>
    <t>COM-MA,COM-CO</t>
  </si>
  <si>
    <t>HAI-HA,HAI-NI</t>
  </si>
  <si>
    <t>LEE-AG,LEE-BV,LEE-GU,LEE-MO,LEE-VI,LEE-AB,LEE-AV,LEE-NL,LEE-SK,LEE-SM</t>
  </si>
  <si>
    <t>NFK-LH</t>
  </si>
  <si>
    <t>GDP (2017 USD)</t>
  </si>
  <si>
    <t>Réunion</t>
  </si>
  <si>
    <t>Distance to nearest landmass (m)</t>
  </si>
  <si>
    <t>Galápagos Islands</t>
  </si>
  <si>
    <t>St. Helena</t>
  </si>
  <si>
    <r>
      <t>Area (m</t>
    </r>
    <r>
      <rPr>
        <vertAlign val="superscript"/>
        <sz val="11"/>
        <color theme="1"/>
        <rFont val="Calibri"/>
        <family val="2"/>
        <scheme val="minor"/>
      </rPr>
      <t>2</t>
    </r>
    <r>
      <rPr>
        <sz val="11"/>
        <color theme="1"/>
        <rFont val="Calibri"/>
        <family val="2"/>
        <scheme val="minor"/>
      </rPr>
      <t>)</t>
    </r>
  </si>
  <si>
    <t>Distance to nearest continent (m)</t>
  </si>
  <si>
    <t>Average human modification</t>
  </si>
  <si>
    <t>Maximum_elevation_ft</t>
  </si>
  <si>
    <t>Native_species</t>
  </si>
  <si>
    <t>Invasive_species</t>
  </si>
  <si>
    <t>Established_only_species</t>
  </si>
  <si>
    <t>L4_code(s)</t>
  </si>
  <si>
    <t>L3_code(s)</t>
  </si>
  <si>
    <t>Latitude of centroid</t>
  </si>
  <si>
    <t>Total precip (mm) (BIO12)</t>
  </si>
  <si>
    <t>Temp range (deg C) (BIO7)</t>
  </si>
  <si>
    <t>Min temp (deg C) (BIO6)</t>
  </si>
  <si>
    <t>Max temp (deg C) (BIO5)</t>
  </si>
  <si>
    <t>Precip seasonality (BIO15)</t>
  </si>
  <si>
    <t>GDP per capita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</si>
</sst>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vertAlign val="superscrip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0" borderId="0" xfId="0" applyFont="1" applyAlignment="1">
      <alignment wrapText="1"/>
    </xf>
    <xf numFmtId="1" fontId="16" fillId="0" borderId="0" xfId="0" applyNumberFormat="1" applyFont="1" applyAlignment="1">
      <alignment wrapText="1"/>
    </xf>
    <xf numFmtId="1" fontId="0" fillId="0" borderId="0" xfId="0" applyNumberFormat="1"/>
    <xf numFmtId="164"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numFmt numFmtId="164" formatCode="0.0000"/>
    </dxf>
    <dxf>
      <font>
        <strike val="0"/>
        <outline val="0"/>
        <shadow val="0"/>
        <u val="none"/>
        <vertAlign val="baseline"/>
        <sz val="11"/>
        <name val="Calibri"/>
        <family val="2"/>
        <scheme val="minor"/>
      </font>
      <numFmt numFmtId="164" formatCode="0.0000"/>
    </dxf>
    <dxf>
      <numFmt numFmtId="1" formatCode="0"/>
    </dxf>
    <dxf>
      <font>
        <strike val="0"/>
        <outline val="0"/>
        <shadow val="0"/>
        <u val="none"/>
        <vertAlign val="baseline"/>
        <sz val="11"/>
        <name val="Calibri"/>
        <family val="2"/>
        <scheme val="minor"/>
      </font>
      <numFmt numFmtId="1" formatCode="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W47" totalsRowShown="0" headerRowDxfId="24" dataDxfId="23">
  <autoFilter ref="A1:W47" xr:uid="{00000000-0009-0000-0100-000001000000}"/>
  <tableColumns count="23">
    <tableColumn id="1" xr3:uid="{00000000-0010-0000-0000-000001000000}" name="Name" dataDxfId="22"/>
    <tableColumn id="2" xr3:uid="{00000000-0010-0000-0000-000002000000}" name="L3_code(s)" dataDxfId="21"/>
    <tableColumn id="3" xr3:uid="{00000000-0010-0000-0000-000003000000}" name="L4_code(s)" dataDxfId="20"/>
    <tableColumn id="4" xr3:uid="{00000000-0010-0000-0000-000004000000}" name="Established_only_species" dataDxfId="19"/>
    <tableColumn id="5" xr3:uid="{00000000-0010-0000-0000-000005000000}" name="Invasive_species" dataDxfId="18"/>
    <tableColumn id="7" xr3:uid="{00000000-0010-0000-0000-000007000000}" name="Native_species" dataDxfId="17"/>
    <tableColumn id="8" xr3:uid="{00000000-0010-0000-0000-000008000000}" name="Origin" dataDxfId="16"/>
    <tableColumn id="9" xr3:uid="{00000000-0010-0000-0000-000009000000}" name="Age_Ma" dataDxfId="15"/>
    <tableColumn id="10" xr3:uid="{00000000-0010-0000-0000-00000A000000}" name="Maximum_elevation_ft" dataDxfId="14"/>
    <tableColumn id="11" xr3:uid="{00000000-0010-0000-0000-00000B000000}" name="Human_population" dataDxfId="13"/>
    <tableColumn id="12" xr3:uid="{00000000-0010-0000-0000-00000C000000}" name="Year_of_modern_colonization" dataDxfId="12"/>
    <tableColumn id="13" xr3:uid="{25A61A5D-A456-4C81-9657-31A365AF607C}" name="GDP (2017 USD)" dataDxfId="11"/>
    <tableColumn id="27" xr3:uid="{9F585DC5-8B96-4B00-8E85-389E74E64C8A}" name="GDP per capita" dataDxfId="10">
      <calculatedColumnFormula>Table1[[#This Row],[GDP (2017 USD)]]/Table1[[#This Row],[Human_population]]</calculatedColumnFormula>
    </tableColumn>
    <tableColumn id="14" xr3:uid="{BFD48154-E21B-453F-852A-CD45C7AF9654}" name="Distance to nearest landmass (m)" dataDxfId="9"/>
    <tableColumn id="15" xr3:uid="{0C113B96-D9A5-4FF8-903E-35E63B62D3E0}" name="Distance to nearest continent (m)" dataDxfId="8"/>
    <tableColumn id="16" xr3:uid="{21000DF6-6864-47EE-A4FD-366955566659}" name="Area (m2)" dataDxfId="7"/>
    <tableColumn id="20" xr3:uid="{54EC8661-D95A-4E19-87BF-B91B3CD2641F}" name="Average human modification" dataDxfId="6"/>
    <tableColumn id="21" xr3:uid="{3B4AF0B7-C68A-491E-A0C2-78BE3AF570CA}" name="Latitude of centroid" dataDxfId="5"/>
    <tableColumn id="22" xr3:uid="{21932C67-8D5E-4E45-AC52-74B8E7A9F162}" name="Max temp (deg C) (BIO5)" dataDxfId="4"/>
    <tableColumn id="23" xr3:uid="{81243322-F606-468D-B5EA-BA2283147FA0}" name="Min temp (deg C) (BIO6)" dataDxfId="3"/>
    <tableColumn id="24" xr3:uid="{196F7281-A2F0-4C1E-9F0E-F7373C205392}" name="Temp range (deg C) (BIO7)" dataDxfId="2"/>
    <tableColumn id="25" xr3:uid="{86F2FD9F-D73F-48AC-B949-A4C0CDAE1636}" name="Total precip (mm) (BIO12)" dataDxfId="1"/>
    <tableColumn id="26" xr3:uid="{465EECA5-6213-4217-A030-6908976A758C}" name="Precip seasonality (BIO15)"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7"/>
  <sheetViews>
    <sheetView tabSelected="1" zoomScale="80" zoomScaleNormal="80" workbookViewId="0">
      <pane ySplit="1" topLeftCell="A17" activePane="bottomLeft" state="frozen"/>
      <selection pane="bottomLeft" activeCell="K41" sqref="K41"/>
    </sheetView>
  </sheetViews>
  <sheetFormatPr defaultRowHeight="14.4" x14ac:dyDescent="0.55000000000000004"/>
  <cols>
    <col min="1" max="1" width="23.68359375" customWidth="1"/>
    <col min="2" max="2" width="11.68359375" customWidth="1"/>
    <col min="3" max="3" width="12.83984375" customWidth="1"/>
    <col min="4" max="4" width="26.15625" customWidth="1"/>
    <col min="5" max="5" width="18.15625" customWidth="1"/>
    <col min="6" max="6" width="16.68359375" customWidth="1"/>
    <col min="7" max="7" width="13.83984375" customWidth="1"/>
    <col min="8" max="8" width="16.41796875" customWidth="1"/>
    <col min="9" max="9" width="23.83984375" customWidth="1"/>
    <col min="10" max="10" width="20.15625" customWidth="1"/>
    <col min="11" max="11" width="29.83984375" customWidth="1"/>
    <col min="12" max="12" width="26.15625" style="3" customWidth="1"/>
    <col min="13" max="13" width="13.68359375" style="3" customWidth="1"/>
    <col min="14" max="14" width="19.578125" customWidth="1"/>
    <col min="15" max="15" width="23.15625" customWidth="1"/>
    <col min="16" max="16" width="16.15625" customWidth="1"/>
    <col min="17" max="17" width="18.83984375" customWidth="1"/>
    <col min="18" max="18" width="15.578125" customWidth="1"/>
    <col min="19" max="19" width="14.578125" customWidth="1"/>
    <col min="20" max="20" width="13.41796875" customWidth="1"/>
    <col min="21" max="22" width="15.41796875" customWidth="1"/>
    <col min="23" max="23" width="14.83984375" customWidth="1"/>
  </cols>
  <sheetData>
    <row r="1" spans="1:23" ht="26.25" customHeight="1" x14ac:dyDescent="0.55000000000000004">
      <c r="A1" s="1" t="s">
        <v>0</v>
      </c>
      <c r="B1" s="1" t="s">
        <v>121</v>
      </c>
      <c r="C1" s="1" t="s">
        <v>120</v>
      </c>
      <c r="D1" s="1" t="s">
        <v>119</v>
      </c>
      <c r="E1" s="1" t="s">
        <v>118</v>
      </c>
      <c r="F1" s="1" t="s">
        <v>117</v>
      </c>
      <c r="G1" s="1" t="s">
        <v>1</v>
      </c>
      <c r="H1" s="1" t="s">
        <v>95</v>
      </c>
      <c r="I1" s="1" t="s">
        <v>116</v>
      </c>
      <c r="J1" s="1" t="s">
        <v>2</v>
      </c>
      <c r="K1" s="1" t="s">
        <v>3</v>
      </c>
      <c r="L1" s="2" t="s">
        <v>108</v>
      </c>
      <c r="M1" s="2" t="s">
        <v>128</v>
      </c>
      <c r="N1" s="1" t="s">
        <v>110</v>
      </c>
      <c r="O1" s="1" t="s">
        <v>114</v>
      </c>
      <c r="P1" s="1" t="s">
        <v>113</v>
      </c>
      <c r="Q1" s="1" t="s">
        <v>115</v>
      </c>
      <c r="R1" s="1" t="s">
        <v>122</v>
      </c>
      <c r="S1" s="1" t="s">
        <v>126</v>
      </c>
      <c r="T1" s="1" t="s">
        <v>125</v>
      </c>
      <c r="U1" s="1" t="s">
        <v>124</v>
      </c>
      <c r="V1" s="1" t="s">
        <v>123</v>
      </c>
      <c r="W1" s="1" t="s">
        <v>127</v>
      </c>
    </row>
    <row r="2" spans="1:23" x14ac:dyDescent="0.55000000000000004">
      <c r="A2" t="s">
        <v>63</v>
      </c>
      <c r="B2" t="s">
        <v>64</v>
      </c>
      <c r="D2">
        <v>2</v>
      </c>
      <c r="E2">
        <v>29</v>
      </c>
      <c r="F2">
        <v>86</v>
      </c>
      <c r="G2" t="s">
        <v>6</v>
      </c>
      <c r="H2">
        <v>0.77</v>
      </c>
      <c r="I2">
        <v>1663</v>
      </c>
      <c r="J2">
        <v>7750</v>
      </c>
      <c r="K2">
        <v>1722</v>
      </c>
      <c r="L2" s="3">
        <v>207265299</v>
      </c>
      <c r="M2" s="3">
        <f>Table1[[#This Row],[GDP (2017 USD)]]/Table1[[#This Row],[Human_population]]</f>
        <v>26743.909548387095</v>
      </c>
      <c r="N2" s="4">
        <v>2500684.5150375399</v>
      </c>
      <c r="O2" s="4">
        <v>3215112.2162052901</v>
      </c>
      <c r="P2">
        <v>189740361.62092999</v>
      </c>
      <c r="Q2">
        <v>0.18257851898670199</v>
      </c>
      <c r="R2">
        <v>-27.1176830303828</v>
      </c>
      <c r="S2">
        <v>27.5</v>
      </c>
      <c r="T2">
        <v>14.1000003814697</v>
      </c>
      <c r="U2">
        <v>10.9323434829712</v>
      </c>
      <c r="V2">
        <v>1190.24670410156</v>
      </c>
      <c r="W2">
        <v>27.530431747436499</v>
      </c>
    </row>
    <row r="3" spans="1:23" x14ac:dyDescent="0.55000000000000004">
      <c r="A3" t="s">
        <v>77</v>
      </c>
      <c r="B3" t="s">
        <v>78</v>
      </c>
      <c r="D3">
        <v>245</v>
      </c>
      <c r="E3">
        <v>18</v>
      </c>
      <c r="F3">
        <v>401</v>
      </c>
      <c r="G3" t="s">
        <v>6</v>
      </c>
      <c r="H3">
        <v>6.25</v>
      </c>
      <c r="I3">
        <v>1306</v>
      </c>
      <c r="J3">
        <v>41669</v>
      </c>
      <c r="K3">
        <v>1528</v>
      </c>
      <c r="L3" s="3">
        <v>844400000</v>
      </c>
      <c r="M3" s="3">
        <f>Table1[[#This Row],[GDP (2017 USD)]]/Table1[[#This Row],[Human_population]]</f>
        <v>20264.465189949362</v>
      </c>
      <c r="N3" s="4">
        <v>1938357.8350738599</v>
      </c>
      <c r="O3" s="4">
        <v>2449178.2353069498</v>
      </c>
      <c r="P3">
        <v>117093010.237122</v>
      </c>
      <c r="Q3">
        <v>0.37854924798011802</v>
      </c>
      <c r="R3">
        <v>-19.7177954171731</v>
      </c>
      <c r="S3">
        <v>29.700000762939499</v>
      </c>
      <c r="T3">
        <v>17.5</v>
      </c>
      <c r="U3">
        <v>10.589877128601101</v>
      </c>
      <c r="V3">
        <v>1129.37097167969</v>
      </c>
      <c r="W3">
        <v>47.091926574707003</v>
      </c>
    </row>
    <row r="4" spans="1:23" x14ac:dyDescent="0.55000000000000004">
      <c r="A4" t="s">
        <v>4</v>
      </c>
      <c r="B4" t="s">
        <v>5</v>
      </c>
      <c r="C4" t="s">
        <v>101</v>
      </c>
      <c r="D4">
        <v>1162</v>
      </c>
      <c r="E4">
        <v>411</v>
      </c>
      <c r="F4">
        <v>1897</v>
      </c>
      <c r="G4" t="s">
        <v>6</v>
      </c>
      <c r="H4">
        <v>5.0999999999999996</v>
      </c>
      <c r="I4">
        <v>13796</v>
      </c>
      <c r="J4">
        <v>1465452</v>
      </c>
      <c r="K4">
        <v>1778</v>
      </c>
      <c r="L4" s="3">
        <v>84568750000</v>
      </c>
      <c r="M4" s="3">
        <f>Table1[[#This Row],[GDP (2017 USD)]]/Table1[[#This Row],[Human_population]]</f>
        <v>57708.304332042266</v>
      </c>
      <c r="N4" s="4">
        <v>1896497.6610363999</v>
      </c>
      <c r="O4" s="4">
        <v>3083408.71738795</v>
      </c>
      <c r="P4">
        <v>16957433959.187799</v>
      </c>
      <c r="Q4">
        <v>0.18031536042690299</v>
      </c>
      <c r="R4">
        <v>20.2747821827823</v>
      </c>
      <c r="S4">
        <v>32.200000762939503</v>
      </c>
      <c r="T4">
        <v>-4.1999998092651403</v>
      </c>
      <c r="U4">
        <v>12.62366771698</v>
      </c>
      <c r="V4">
        <v>1709.91870117188</v>
      </c>
      <c r="W4">
        <v>45.334072113037102</v>
      </c>
    </row>
    <row r="5" spans="1:23" x14ac:dyDescent="0.55000000000000004">
      <c r="A5" t="s">
        <v>112</v>
      </c>
      <c r="B5" t="s">
        <v>52</v>
      </c>
      <c r="D5">
        <v>207</v>
      </c>
      <c r="E5">
        <v>80</v>
      </c>
      <c r="F5">
        <v>162</v>
      </c>
      <c r="G5" t="s">
        <v>6</v>
      </c>
      <c r="H5">
        <v>34</v>
      </c>
      <c r="I5">
        <v>2690</v>
      </c>
      <c r="J5">
        <v>4439</v>
      </c>
      <c r="K5">
        <v>1502</v>
      </c>
      <c r="L5" s="3">
        <v>24507882</v>
      </c>
      <c r="M5" s="3">
        <f>Table1[[#This Row],[GDP (2017 USD)]]/Table1[[#This Row],[Human_population]]</f>
        <v>5521.0367199819775</v>
      </c>
      <c r="N5" s="4">
        <v>1848375.15579182</v>
      </c>
      <c r="O5" s="4">
        <v>1848375.15579182</v>
      </c>
      <c r="P5">
        <v>133791828.870031</v>
      </c>
      <c r="Q5">
        <v>0.27372086048126198</v>
      </c>
      <c r="R5">
        <v>-15.962024217625601</v>
      </c>
      <c r="S5">
        <v>24.4</v>
      </c>
      <c r="T5">
        <v>13.9</v>
      </c>
      <c r="U5">
        <v>10.5</v>
      </c>
      <c r="V5">
        <v>562.6</v>
      </c>
      <c r="W5">
        <v>27.42307495</v>
      </c>
    </row>
    <row r="6" spans="1:23" x14ac:dyDescent="0.55000000000000004">
      <c r="A6" t="s">
        <v>93</v>
      </c>
      <c r="B6" t="s">
        <v>94</v>
      </c>
      <c r="D6">
        <v>154</v>
      </c>
      <c r="E6">
        <v>1</v>
      </c>
      <c r="F6">
        <v>74</v>
      </c>
      <c r="G6" t="s">
        <v>6</v>
      </c>
      <c r="H6">
        <v>5.5</v>
      </c>
      <c r="I6">
        <v>2818</v>
      </c>
      <c r="J6">
        <v>806</v>
      </c>
      <c r="K6">
        <v>1501</v>
      </c>
      <c r="L6" s="3">
        <v>4449956</v>
      </c>
      <c r="M6" s="3">
        <f>Table1[[#This Row],[GDP (2017 USD)]]/Table1[[#This Row],[Human_population]]</f>
        <v>5521.037220843672</v>
      </c>
      <c r="N6" s="4">
        <v>1542706.7300336701</v>
      </c>
      <c r="O6" s="4">
        <v>1542706.7300336701</v>
      </c>
      <c r="P6">
        <v>99053317.045942202</v>
      </c>
      <c r="Q6">
        <v>0.22981277108192399</v>
      </c>
      <c r="R6">
        <v>-7.9380796175983201</v>
      </c>
      <c r="S6">
        <v>26.600000381469702</v>
      </c>
      <c r="T6">
        <v>13.699999809265099</v>
      </c>
      <c r="U6">
        <v>9.6060895919799805</v>
      </c>
      <c r="V6">
        <v>192.567459106445</v>
      </c>
      <c r="W6">
        <v>51.477252960205099</v>
      </c>
    </row>
    <row r="7" spans="1:23" x14ac:dyDescent="0.55000000000000004">
      <c r="A7" t="s">
        <v>28</v>
      </c>
      <c r="B7" t="s">
        <v>29</v>
      </c>
      <c r="D7">
        <v>105</v>
      </c>
      <c r="E7">
        <v>31</v>
      </c>
      <c r="F7">
        <v>112</v>
      </c>
      <c r="G7" t="s">
        <v>6</v>
      </c>
      <c r="H7">
        <v>6.4999999999999997E-3</v>
      </c>
      <c r="I7">
        <v>22</v>
      </c>
      <c r="J7">
        <v>3000</v>
      </c>
      <c r="K7">
        <v>1532</v>
      </c>
      <c r="L7" s="3">
        <v>0</v>
      </c>
      <c r="M7" s="3">
        <f>Table1[[#This Row],[GDP (2017 USD)]]/Table1[[#This Row],[Human_population]]</f>
        <v>0</v>
      </c>
      <c r="N7" s="4">
        <v>1506206.14149348</v>
      </c>
      <c r="O7" s="4">
        <v>1597423.5799819599</v>
      </c>
      <c r="P7">
        <v>105154122.104828</v>
      </c>
      <c r="Q7">
        <v>0.176704302430153</v>
      </c>
      <c r="R7">
        <v>-7.0807333916984296</v>
      </c>
      <c r="S7">
        <v>31.399999618530298</v>
      </c>
      <c r="T7">
        <v>23.600000381469702</v>
      </c>
      <c r="U7">
        <v>7.53959035873413</v>
      </c>
      <c r="V7">
        <v>2571.14965820312</v>
      </c>
      <c r="W7">
        <v>27.958778381347699</v>
      </c>
    </row>
    <row r="8" spans="1:23" x14ac:dyDescent="0.55000000000000004">
      <c r="A8" t="s">
        <v>109</v>
      </c>
      <c r="B8" t="s">
        <v>25</v>
      </c>
      <c r="D8">
        <v>481</v>
      </c>
      <c r="E8">
        <v>107</v>
      </c>
      <c r="F8">
        <v>1621</v>
      </c>
      <c r="G8" t="s">
        <v>6</v>
      </c>
      <c r="H8">
        <v>3</v>
      </c>
      <c r="I8">
        <v>10069</v>
      </c>
      <c r="J8">
        <v>966129</v>
      </c>
      <c r="K8">
        <v>1509</v>
      </c>
      <c r="L8" s="3">
        <v>22550000000</v>
      </c>
      <c r="M8" s="3">
        <f>Table1[[#This Row],[GDP (2017 USD)]]/Table1[[#This Row],[Human_population]]</f>
        <v>23340.568392005622</v>
      </c>
      <c r="N8" s="4">
        <v>1343777.45455784</v>
      </c>
      <c r="O8" s="4">
        <v>1662562.20852643</v>
      </c>
      <c r="P8">
        <v>2658230034.4491</v>
      </c>
      <c r="Q8">
        <v>0.534587442874908</v>
      </c>
      <c r="R8">
        <v>-21.121591023049099</v>
      </c>
      <c r="S8">
        <v>30.600000381469702</v>
      </c>
      <c r="T8">
        <v>3.4000000953674299</v>
      </c>
      <c r="U8">
        <v>12.3853816986084</v>
      </c>
      <c r="V8">
        <v>1584.75744628906</v>
      </c>
      <c r="W8">
        <v>52.019382476806598</v>
      </c>
    </row>
    <row r="9" spans="1:23" x14ac:dyDescent="0.55000000000000004">
      <c r="A9" t="s">
        <v>55</v>
      </c>
      <c r="B9" t="s">
        <v>56</v>
      </c>
      <c r="D9">
        <v>464</v>
      </c>
      <c r="E9">
        <v>27</v>
      </c>
      <c r="F9">
        <v>1036</v>
      </c>
      <c r="G9" t="s">
        <v>6</v>
      </c>
      <c r="H9">
        <v>10</v>
      </c>
      <c r="I9">
        <v>7713</v>
      </c>
      <c r="J9" s="5">
        <v>236440</v>
      </c>
      <c r="K9">
        <v>1433</v>
      </c>
      <c r="L9" s="3">
        <v>4664406780</v>
      </c>
      <c r="M9" s="3">
        <f>Table1[[#This Row],[GDP (2017 USD)]]/Table1[[#This Row],[Human_population]]</f>
        <v>19727.655134495009</v>
      </c>
      <c r="N9" s="4">
        <v>1133811.6394523301</v>
      </c>
      <c r="O9" s="4">
        <v>1367051.8285012899</v>
      </c>
      <c r="P9">
        <v>2105427472.7506399</v>
      </c>
      <c r="Q9">
        <v>0.37366893887519798</v>
      </c>
      <c r="R9">
        <v>38.279303308632699</v>
      </c>
      <c r="S9">
        <v>27.799999237060501</v>
      </c>
      <c r="T9">
        <v>3</v>
      </c>
      <c r="U9">
        <v>13.7873392105103</v>
      </c>
      <c r="V9">
        <v>1201.86975097656</v>
      </c>
      <c r="W9">
        <v>36.894081115722699</v>
      </c>
    </row>
    <row r="10" spans="1:23" x14ac:dyDescent="0.55000000000000004">
      <c r="A10" t="s">
        <v>22</v>
      </c>
      <c r="B10" t="s">
        <v>23</v>
      </c>
      <c r="D10">
        <v>19</v>
      </c>
      <c r="E10">
        <v>26</v>
      </c>
      <c r="F10">
        <v>238</v>
      </c>
      <c r="G10" t="s">
        <v>6</v>
      </c>
      <c r="H10">
        <v>0.7</v>
      </c>
      <c r="I10">
        <v>1138</v>
      </c>
      <c r="J10">
        <v>47</v>
      </c>
      <c r="K10">
        <v>1767</v>
      </c>
      <c r="L10" s="3">
        <v>193434</v>
      </c>
      <c r="M10" s="3">
        <f>Table1[[#This Row],[GDP (2017 USD)]]/Table1[[#This Row],[Human_population]]</f>
        <v>4115.6170212765956</v>
      </c>
      <c r="N10" s="4">
        <v>1098165.24972698</v>
      </c>
      <c r="O10" s="4">
        <v>4956999.3398660198</v>
      </c>
      <c r="P10">
        <v>53877976.088587902</v>
      </c>
      <c r="Q10">
        <v>0.23517701029777499</v>
      </c>
      <c r="R10">
        <v>-24.509108428902302</v>
      </c>
      <c r="S10">
        <v>28.399999618530298</v>
      </c>
      <c r="T10">
        <v>17.5</v>
      </c>
      <c r="U10">
        <v>10.191413879394499</v>
      </c>
      <c r="V10">
        <v>1400.19970703125</v>
      </c>
      <c r="W10">
        <v>19.339086532592798</v>
      </c>
    </row>
    <row r="11" spans="1:23" x14ac:dyDescent="0.55000000000000004">
      <c r="A11" t="s">
        <v>32</v>
      </c>
      <c r="B11" t="s">
        <v>33</v>
      </c>
      <c r="D11">
        <v>196</v>
      </c>
      <c r="E11">
        <v>61</v>
      </c>
      <c r="F11">
        <v>374</v>
      </c>
      <c r="G11" t="s">
        <v>6</v>
      </c>
      <c r="H11">
        <v>35</v>
      </c>
      <c r="I11">
        <v>259</v>
      </c>
      <c r="J11">
        <v>63913</v>
      </c>
      <c r="K11">
        <v>1609</v>
      </c>
      <c r="L11" s="3">
        <v>5127000000</v>
      </c>
      <c r="M11" s="3">
        <f>Table1[[#This Row],[GDP (2017 USD)]]/Table1[[#This Row],[Human_population]]</f>
        <v>80218.421917293817</v>
      </c>
      <c r="N11" s="4">
        <v>1036338.58405819</v>
      </c>
      <c r="O11" s="4">
        <v>1036338.58405819</v>
      </c>
      <c r="P11">
        <v>40366444.144604899</v>
      </c>
      <c r="Q11">
        <v>0.53936058282852195</v>
      </c>
      <c r="R11">
        <v>32.313499549406998</v>
      </c>
      <c r="S11">
        <v>30.299999237060501</v>
      </c>
      <c r="T11">
        <v>14.8999996185303</v>
      </c>
      <c r="U11">
        <v>14.531425476074199</v>
      </c>
      <c r="V11">
        <v>1505.40869140625</v>
      </c>
      <c r="W11">
        <v>22.073802947998001</v>
      </c>
    </row>
    <row r="12" spans="1:23" x14ac:dyDescent="0.55000000000000004">
      <c r="A12" t="s">
        <v>44</v>
      </c>
      <c r="B12" t="s">
        <v>45</v>
      </c>
      <c r="D12">
        <v>564</v>
      </c>
      <c r="E12">
        <v>74</v>
      </c>
      <c r="F12">
        <v>1647</v>
      </c>
      <c r="G12" t="s">
        <v>6</v>
      </c>
      <c r="H12">
        <v>8</v>
      </c>
      <c r="I12">
        <v>2717</v>
      </c>
      <c r="J12">
        <v>1308222</v>
      </c>
      <c r="K12">
        <v>1507</v>
      </c>
      <c r="L12" s="3">
        <v>26547000000</v>
      </c>
      <c r="M12" s="3">
        <f>Table1[[#This Row],[GDP (2017 USD)]]/Table1[[#This Row],[Human_population]]</f>
        <v>20292.42743204135</v>
      </c>
      <c r="N12" s="4">
        <v>1014025.67595494</v>
      </c>
      <c r="O12" s="4">
        <v>1737511.03814924</v>
      </c>
      <c r="P12">
        <v>2066137907.9506199</v>
      </c>
      <c r="Q12">
        <v>0.45145094394683799</v>
      </c>
      <c r="R12">
        <v>-20.191876941058101</v>
      </c>
      <c r="S12">
        <v>30.200000762939499</v>
      </c>
      <c r="T12">
        <v>14.300000190734901</v>
      </c>
      <c r="U12">
        <v>11.8656311035156</v>
      </c>
      <c r="V12">
        <v>1705.52331542969</v>
      </c>
      <c r="W12">
        <v>52.096771240234403</v>
      </c>
    </row>
    <row r="13" spans="1:23" x14ac:dyDescent="0.55000000000000004">
      <c r="A13" t="s">
        <v>111</v>
      </c>
      <c r="B13" t="s">
        <v>24</v>
      </c>
      <c r="D13">
        <v>169</v>
      </c>
      <c r="E13">
        <v>86</v>
      </c>
      <c r="F13">
        <v>1039</v>
      </c>
      <c r="G13" t="s">
        <v>6</v>
      </c>
      <c r="H13">
        <v>3.2</v>
      </c>
      <c r="I13">
        <v>5610</v>
      </c>
      <c r="J13">
        <v>33042</v>
      </c>
      <c r="K13">
        <v>1535</v>
      </c>
      <c r="L13" s="3">
        <v>320022472</v>
      </c>
      <c r="M13" s="3">
        <f>Table1[[#This Row],[GDP (2017 USD)]]/Table1[[#This Row],[Human_population]]</f>
        <v>9685.323890805641</v>
      </c>
      <c r="N13" s="4">
        <v>926889.796356746</v>
      </c>
      <c r="O13" s="4">
        <v>926889.796356746</v>
      </c>
      <c r="P13">
        <v>7993818184.7835999</v>
      </c>
      <c r="Q13">
        <v>2.4650823324918698E-2</v>
      </c>
      <c r="R13">
        <v>-0.56224139730045097</v>
      </c>
      <c r="S13">
        <v>32.099998474121101</v>
      </c>
      <c r="T13">
        <v>10.1000003814697</v>
      </c>
      <c r="U13">
        <v>13.3479919433594</v>
      </c>
      <c r="V13">
        <v>318.06753540039102</v>
      </c>
      <c r="W13">
        <v>82.670127868652301</v>
      </c>
    </row>
    <row r="14" spans="1:23" x14ac:dyDescent="0.55000000000000004">
      <c r="A14" t="s">
        <v>79</v>
      </c>
      <c r="B14" t="s">
        <v>80</v>
      </c>
      <c r="D14">
        <v>149</v>
      </c>
      <c r="E14">
        <v>13</v>
      </c>
      <c r="F14">
        <v>239</v>
      </c>
      <c r="G14" t="s">
        <v>6</v>
      </c>
      <c r="H14">
        <v>1</v>
      </c>
      <c r="I14">
        <v>1693</v>
      </c>
      <c r="J14">
        <v>6</v>
      </c>
      <c r="K14">
        <v>1788</v>
      </c>
      <c r="L14" s="3">
        <v>0</v>
      </c>
      <c r="M14" s="3">
        <f>Table1[[#This Row],[GDP (2017 USD)]]/Table1[[#This Row],[Human_population]]</f>
        <v>0</v>
      </c>
      <c r="N14" s="4">
        <v>823921.29756094306</v>
      </c>
      <c r="O14" s="4">
        <v>2682610.9730654</v>
      </c>
      <c r="P14">
        <v>50228691.031741597</v>
      </c>
      <c r="Q14">
        <v>7.1546365506946997E-4</v>
      </c>
      <c r="R14">
        <v>-29.2813753297693</v>
      </c>
      <c r="S14">
        <v>27.700000762939499</v>
      </c>
      <c r="T14">
        <v>15.300000190734901</v>
      </c>
      <c r="U14">
        <v>10.003293037414601</v>
      </c>
      <c r="V14">
        <v>1832.17163085938</v>
      </c>
      <c r="W14">
        <v>19.421585083007798</v>
      </c>
    </row>
    <row r="15" spans="1:23" x14ac:dyDescent="0.55000000000000004">
      <c r="A15" t="s">
        <v>91</v>
      </c>
      <c r="B15" t="s">
        <v>92</v>
      </c>
      <c r="D15">
        <v>270</v>
      </c>
      <c r="E15">
        <v>5</v>
      </c>
      <c r="F15">
        <v>588</v>
      </c>
      <c r="G15" t="s">
        <v>6</v>
      </c>
      <c r="H15">
        <v>2.95</v>
      </c>
      <c r="I15">
        <v>4040</v>
      </c>
      <c r="J15">
        <v>9346</v>
      </c>
      <c r="K15">
        <v>1595</v>
      </c>
      <c r="L15">
        <v>184046329</v>
      </c>
      <c r="M15" s="3">
        <f>Table1[[#This Row],[GDP (2017 USD)]]/Table1[[#This Row],[Human_population]]</f>
        <v>19692.523967472716</v>
      </c>
      <c r="N15" s="4">
        <v>755573.69527644303</v>
      </c>
      <c r="O15" s="4">
        <v>4747160.62681589</v>
      </c>
      <c r="P15">
        <v>1093434356.1900899</v>
      </c>
      <c r="Q15">
        <v>0.15006723999977101</v>
      </c>
      <c r="R15">
        <v>-9.3650437921506207</v>
      </c>
      <c r="S15">
        <v>31.600000381469702</v>
      </c>
      <c r="T15">
        <v>17.100000381469702</v>
      </c>
      <c r="U15">
        <v>8.1294164657592791</v>
      </c>
      <c r="V15">
        <v>1685.75646972656</v>
      </c>
      <c r="W15">
        <v>25.633506774902301</v>
      </c>
    </row>
    <row r="16" spans="1:23" x14ac:dyDescent="0.55000000000000004">
      <c r="A16" t="s">
        <v>61</v>
      </c>
      <c r="B16" t="s">
        <v>62</v>
      </c>
      <c r="D16">
        <v>10</v>
      </c>
      <c r="E16">
        <v>40</v>
      </c>
      <c r="F16">
        <v>118</v>
      </c>
      <c r="G16" t="s">
        <v>6</v>
      </c>
      <c r="H16">
        <v>132</v>
      </c>
      <c r="I16">
        <v>213</v>
      </c>
      <c r="J16">
        <v>10058</v>
      </c>
      <c r="K16">
        <v>1798</v>
      </c>
      <c r="L16" s="3">
        <v>149474000</v>
      </c>
      <c r="M16" s="3">
        <f>Table1[[#This Row],[GDP (2017 USD)]]/Table1[[#This Row],[Human_population]]</f>
        <v>14861.205010936568</v>
      </c>
      <c r="N16" s="4">
        <v>685776.29453650001</v>
      </c>
      <c r="O16" s="4">
        <v>2537212.55436781</v>
      </c>
      <c r="P16">
        <v>29110925.193501901</v>
      </c>
      <c r="Q16">
        <v>0.47249212861061102</v>
      </c>
      <c r="R16">
        <v>-0.52207329852272299</v>
      </c>
      <c r="S16">
        <v>30.399999618530298</v>
      </c>
      <c r="T16">
        <v>23.700000762939499</v>
      </c>
      <c r="U16">
        <v>6.3170285224914604</v>
      </c>
      <c r="V16">
        <v>2021.01147460938</v>
      </c>
      <c r="W16">
        <v>33.350620269775398</v>
      </c>
    </row>
    <row r="17" spans="1:23" x14ac:dyDescent="0.55000000000000004">
      <c r="A17" t="s">
        <v>14</v>
      </c>
      <c r="B17" t="s">
        <v>15</v>
      </c>
      <c r="C17" t="s">
        <v>102</v>
      </c>
      <c r="D17">
        <v>737</v>
      </c>
      <c r="E17">
        <v>98</v>
      </c>
      <c r="F17">
        <v>868</v>
      </c>
      <c r="G17" t="s">
        <v>6</v>
      </c>
      <c r="H17">
        <v>30</v>
      </c>
      <c r="I17">
        <v>3166</v>
      </c>
      <c r="J17">
        <v>217863</v>
      </c>
      <c r="K17">
        <v>1521</v>
      </c>
      <c r="L17" s="3">
        <v>7035000000</v>
      </c>
      <c r="M17" s="3">
        <f>Table1[[#This Row],[GDP (2017 USD)]]/Table1[[#This Row],[Human_population]]</f>
        <v>32290.93512895719</v>
      </c>
      <c r="N17" s="4">
        <v>593412.79889554204</v>
      </c>
      <c r="O17" s="4">
        <v>2234784.1555556599</v>
      </c>
      <c r="P17">
        <v>1199567539.3211901</v>
      </c>
      <c r="Q17">
        <v>0.500638008117676</v>
      </c>
      <c r="R17">
        <v>14.881312974918799</v>
      </c>
      <c r="S17">
        <v>31.799999237060501</v>
      </c>
      <c r="T17">
        <v>17.700000762939499</v>
      </c>
      <c r="U17">
        <v>7.61722707748413</v>
      </c>
      <c r="V17">
        <v>2143.3046875</v>
      </c>
      <c r="W17">
        <v>53.023609161377003</v>
      </c>
    </row>
    <row r="18" spans="1:23" x14ac:dyDescent="0.55000000000000004">
      <c r="A18" t="s">
        <v>73</v>
      </c>
      <c r="B18" t="s">
        <v>74</v>
      </c>
      <c r="D18">
        <v>9</v>
      </c>
      <c r="E18">
        <v>3</v>
      </c>
      <c r="F18">
        <v>682</v>
      </c>
      <c r="G18" t="s">
        <v>6</v>
      </c>
      <c r="H18">
        <v>55</v>
      </c>
      <c r="I18">
        <v>2890</v>
      </c>
      <c r="J18">
        <v>54200</v>
      </c>
      <c r="K18">
        <v>800</v>
      </c>
      <c r="L18" s="3">
        <v>2001000000</v>
      </c>
      <c r="M18" s="3">
        <f>Table1[[#This Row],[GDP (2017 USD)]]/Table1[[#This Row],[Human_population]]</f>
        <v>36918.819188191883</v>
      </c>
      <c r="N18" s="4">
        <v>584465.13822422503</v>
      </c>
      <c r="O18" s="4">
        <v>584465.13822422503</v>
      </c>
      <c r="P18">
        <v>1593549277.16818</v>
      </c>
      <c r="Q18">
        <v>0.23550112545490301</v>
      </c>
      <c r="R18">
        <v>62.048448774039898</v>
      </c>
      <c r="S18">
        <v>13.3999996185303</v>
      </c>
      <c r="T18">
        <v>-0.80000001192092896</v>
      </c>
      <c r="U18">
        <v>10.731148719787599</v>
      </c>
      <c r="V18">
        <v>2781.16723632812</v>
      </c>
      <c r="W18">
        <v>32.916233062744098</v>
      </c>
    </row>
    <row r="19" spans="1:23" x14ac:dyDescent="0.55000000000000004">
      <c r="A19" t="s">
        <v>57</v>
      </c>
      <c r="B19" t="s">
        <v>58</v>
      </c>
      <c r="C19" t="s">
        <v>107</v>
      </c>
      <c r="D19">
        <v>211</v>
      </c>
      <c r="E19">
        <v>74</v>
      </c>
      <c r="F19">
        <v>652</v>
      </c>
      <c r="G19" t="s">
        <v>6</v>
      </c>
      <c r="H19">
        <v>2.7</v>
      </c>
      <c r="I19">
        <v>1047</v>
      </c>
      <c r="J19">
        <v>2188</v>
      </c>
      <c r="K19">
        <v>1774</v>
      </c>
      <c r="L19" s="3">
        <v>617140250</v>
      </c>
      <c r="M19" s="3">
        <f>Table1[[#This Row],[GDP (2017 USD)]]/Table1[[#This Row],[Human_population]]</f>
        <v>282056.78702010971</v>
      </c>
      <c r="N19" s="4">
        <v>571130.24901235104</v>
      </c>
      <c r="O19" s="4">
        <v>571130.24901235104</v>
      </c>
      <c r="P19">
        <v>63430761.620526202</v>
      </c>
      <c r="Q19">
        <v>0.23875032365322099</v>
      </c>
      <c r="R19">
        <v>-29.586352369062201</v>
      </c>
      <c r="S19">
        <v>25.600000381469702</v>
      </c>
      <c r="T19">
        <v>12.3999996185303</v>
      </c>
      <c r="U19">
        <v>10.915962219238301</v>
      </c>
      <c r="V19">
        <v>1354.88159179688</v>
      </c>
      <c r="W19">
        <v>19.0409126281738</v>
      </c>
    </row>
    <row r="20" spans="1:23" x14ac:dyDescent="0.55000000000000004">
      <c r="A20" t="s">
        <v>50</v>
      </c>
      <c r="B20" t="s">
        <v>51</v>
      </c>
      <c r="D20">
        <v>6</v>
      </c>
      <c r="E20">
        <v>56</v>
      </c>
      <c r="F20">
        <v>4473</v>
      </c>
      <c r="G20" t="s">
        <v>6</v>
      </c>
      <c r="H20">
        <v>13</v>
      </c>
      <c r="I20">
        <v>7402</v>
      </c>
      <c r="J20">
        <v>2726667</v>
      </c>
      <c r="K20">
        <v>1494</v>
      </c>
      <c r="L20" s="3">
        <v>27136000000</v>
      </c>
      <c r="M20" s="3">
        <f>Table1[[#This Row],[GDP (2017 USD)]]/Table1[[#This Row],[Human_population]]</f>
        <v>9952.0770229734699</v>
      </c>
      <c r="N20" s="4">
        <v>560139.07564680302</v>
      </c>
      <c r="O20" s="4">
        <v>622819.98760124005</v>
      </c>
      <c r="P20">
        <v>11098528634.248899</v>
      </c>
      <c r="Q20">
        <v>0.53850597143173196</v>
      </c>
      <c r="R20">
        <v>18.151824287363301</v>
      </c>
      <c r="S20">
        <v>34.5</v>
      </c>
      <c r="T20">
        <v>7</v>
      </c>
      <c r="U20">
        <v>11.3895311355591</v>
      </c>
      <c r="V20">
        <v>1733.06469726562</v>
      </c>
      <c r="W20">
        <v>45.563140869140597</v>
      </c>
    </row>
    <row r="21" spans="1:23" x14ac:dyDescent="0.55000000000000004">
      <c r="A21" t="s">
        <v>75</v>
      </c>
      <c r="B21" t="s">
        <v>76</v>
      </c>
      <c r="D21">
        <v>48</v>
      </c>
      <c r="E21">
        <v>2</v>
      </c>
      <c r="F21">
        <v>1196</v>
      </c>
      <c r="G21" t="s">
        <v>6</v>
      </c>
      <c r="H21">
        <v>17</v>
      </c>
      <c r="I21">
        <v>6920</v>
      </c>
      <c r="J21">
        <v>376248</v>
      </c>
      <c r="K21">
        <v>874</v>
      </c>
      <c r="L21" s="3">
        <v>19962000000</v>
      </c>
      <c r="M21" s="3">
        <f>Table1[[#This Row],[GDP (2017 USD)]]/Table1[[#This Row],[Human_population]]</f>
        <v>53055.431523888496</v>
      </c>
      <c r="N21" s="4">
        <v>543518.07471145305</v>
      </c>
      <c r="O21" s="4">
        <v>968045.939707365</v>
      </c>
      <c r="P21">
        <v>102508646534.38901</v>
      </c>
      <c r="Q21">
        <v>4.5271985232829999E-2</v>
      </c>
      <c r="R21">
        <v>64.999905696320695</v>
      </c>
      <c r="S21">
        <v>15.800000190734901</v>
      </c>
      <c r="T21">
        <v>-12.5</v>
      </c>
      <c r="U21">
        <v>16.909130096435501</v>
      </c>
      <c r="V21">
        <v>1039.26208496094</v>
      </c>
      <c r="W21">
        <v>20.0394077301025</v>
      </c>
    </row>
    <row r="22" spans="1:23" x14ac:dyDescent="0.55000000000000004">
      <c r="A22" t="s">
        <v>65</v>
      </c>
      <c r="B22" t="s">
        <v>66</v>
      </c>
      <c r="D22">
        <v>27</v>
      </c>
      <c r="E22">
        <v>5</v>
      </c>
      <c r="F22">
        <v>48</v>
      </c>
      <c r="G22" t="s">
        <v>6</v>
      </c>
      <c r="H22">
        <v>10</v>
      </c>
      <c r="I22">
        <v>9626</v>
      </c>
      <c r="J22">
        <v>16</v>
      </c>
      <c r="K22">
        <v>1775</v>
      </c>
      <c r="L22" s="3">
        <v>0</v>
      </c>
      <c r="M22" s="3">
        <f>Table1[[#This Row],[GDP (2017 USD)]]/Table1[[#This Row],[Human_population]]</f>
        <v>0</v>
      </c>
      <c r="N22" s="4">
        <v>541513.38453292195</v>
      </c>
      <c r="O22" s="4">
        <v>812643.52032543696</v>
      </c>
      <c r="P22">
        <v>3606844377.4061499</v>
      </c>
      <c r="Q22">
        <v>7.0519600994885002E-3</v>
      </c>
      <c r="R22">
        <v>-54.357791281163898</v>
      </c>
      <c r="S22">
        <v>8.1000003814697301</v>
      </c>
      <c r="T22">
        <v>-18.5</v>
      </c>
      <c r="U22">
        <v>12.0486650466919</v>
      </c>
      <c r="V22">
        <v>1622.97766113281</v>
      </c>
      <c r="W22">
        <v>15.4284420013428</v>
      </c>
    </row>
    <row r="23" spans="1:23" x14ac:dyDescent="0.55000000000000004">
      <c r="A23" t="s">
        <v>10</v>
      </c>
      <c r="B23" t="s">
        <v>11</v>
      </c>
      <c r="D23">
        <v>180</v>
      </c>
      <c r="E23">
        <v>93</v>
      </c>
      <c r="F23">
        <v>559</v>
      </c>
      <c r="G23" t="s">
        <v>6</v>
      </c>
      <c r="H23">
        <v>10</v>
      </c>
      <c r="I23">
        <v>2139</v>
      </c>
      <c r="J23">
        <v>15040</v>
      </c>
      <c r="K23">
        <v>1606</v>
      </c>
      <c r="L23" s="3">
        <v>299900000</v>
      </c>
      <c r="M23" s="3">
        <f>Table1[[#This Row],[GDP (2017 USD)]]/Table1[[#This Row],[Human_population]]</f>
        <v>19940.159574468085</v>
      </c>
      <c r="N23" s="4">
        <v>526742.04259288101</v>
      </c>
      <c r="O23" s="4">
        <v>4534520.7572364304</v>
      </c>
      <c r="P23">
        <v>202065761.36627701</v>
      </c>
      <c r="Q23">
        <v>0.220208659768105</v>
      </c>
      <c r="R23">
        <v>-20.684930129863201</v>
      </c>
      <c r="S23">
        <v>31</v>
      </c>
      <c r="T23">
        <v>17.299999237060501</v>
      </c>
      <c r="U23">
        <v>9.9823484420776403</v>
      </c>
      <c r="V23">
        <v>1991.9638671875</v>
      </c>
      <c r="W23">
        <v>33.675418853759801</v>
      </c>
    </row>
    <row r="24" spans="1:23" x14ac:dyDescent="0.55000000000000004">
      <c r="A24" t="s">
        <v>30</v>
      </c>
      <c r="B24" t="s">
        <v>31</v>
      </c>
      <c r="C24" t="s">
        <v>103</v>
      </c>
      <c r="D24">
        <v>12</v>
      </c>
      <c r="E24">
        <v>38</v>
      </c>
      <c r="F24">
        <v>101</v>
      </c>
      <c r="G24" t="s">
        <v>6</v>
      </c>
      <c r="H24">
        <v>88</v>
      </c>
      <c r="I24">
        <v>20</v>
      </c>
      <c r="J24">
        <v>8813</v>
      </c>
      <c r="K24">
        <v>1537</v>
      </c>
      <c r="L24" s="3">
        <v>18124340</v>
      </c>
      <c r="M24" s="3">
        <f>Table1[[#This Row],[GDP (2017 USD)]]/Table1[[#This Row],[Human_population]]</f>
        <v>2056.5460115738115</v>
      </c>
      <c r="N24" s="4">
        <v>502900.22618302703</v>
      </c>
      <c r="O24" s="4">
        <v>5228749.5199051797</v>
      </c>
      <c r="P24">
        <v>623639666.61623204</v>
      </c>
      <c r="Q24">
        <v>2.0648211240768401E-2</v>
      </c>
      <c r="R24">
        <v>0.85135573911666595</v>
      </c>
      <c r="S24">
        <v>33.099998474121101</v>
      </c>
      <c r="T24">
        <v>-0.5</v>
      </c>
      <c r="U24">
        <v>6.83402442932129</v>
      </c>
      <c r="V24">
        <v>2486.9560546875</v>
      </c>
      <c r="W24">
        <v>33.588596343994098</v>
      </c>
    </row>
    <row r="25" spans="1:23" x14ac:dyDescent="0.55000000000000004">
      <c r="A25" t="s">
        <v>48</v>
      </c>
      <c r="B25" t="s">
        <v>49</v>
      </c>
      <c r="D25">
        <v>637</v>
      </c>
      <c r="E25">
        <v>126</v>
      </c>
      <c r="F25">
        <v>3631</v>
      </c>
      <c r="G25" t="s">
        <v>6</v>
      </c>
      <c r="H25">
        <v>45</v>
      </c>
      <c r="I25">
        <v>4390</v>
      </c>
      <c r="J25">
        <v>3285874</v>
      </c>
      <c r="K25">
        <v>1493</v>
      </c>
      <c r="L25" s="3">
        <v>106500000000</v>
      </c>
      <c r="M25" s="3">
        <f>Table1[[#This Row],[GDP (2017 USD)]]/Table1[[#This Row],[Human_population]]</f>
        <v>32411.467999077264</v>
      </c>
      <c r="N25" s="4">
        <v>499056.45834307902</v>
      </c>
      <c r="O25" s="4">
        <v>688886.16712453996</v>
      </c>
      <c r="P25">
        <v>9296094328.9834595</v>
      </c>
      <c r="Q25">
        <v>0.61782139539718595</v>
      </c>
      <c r="R25">
        <v>18.221359437944599</v>
      </c>
      <c r="S25">
        <v>34.099998474121101</v>
      </c>
      <c r="T25">
        <v>12.199999809265099</v>
      </c>
      <c r="U25">
        <v>14.208197593689</v>
      </c>
      <c r="V25">
        <v>1729.87219238281</v>
      </c>
      <c r="W25">
        <v>40.772655487060497</v>
      </c>
    </row>
    <row r="26" spans="1:23" x14ac:dyDescent="0.55000000000000004">
      <c r="A26" t="s">
        <v>89</v>
      </c>
      <c r="B26" t="s">
        <v>90</v>
      </c>
      <c r="C26" t="s">
        <v>100</v>
      </c>
      <c r="D26">
        <v>81</v>
      </c>
      <c r="E26">
        <v>3</v>
      </c>
      <c r="F26">
        <v>123</v>
      </c>
      <c r="G26" t="s">
        <v>6</v>
      </c>
      <c r="H26">
        <v>116</v>
      </c>
      <c r="I26">
        <v>16</v>
      </c>
      <c r="J26">
        <v>1711</v>
      </c>
      <c r="K26">
        <v>1606</v>
      </c>
      <c r="L26" s="3">
        <v>7711583</v>
      </c>
      <c r="M26" s="3">
        <f>Table1[[#This Row],[GDP (2017 USD)]]/Table1[[#This Row],[Human_population]]</f>
        <v>4507.0619520748105</v>
      </c>
      <c r="N26" s="4">
        <v>448035.28918442398</v>
      </c>
      <c r="O26" s="4">
        <v>4044914.4292226699</v>
      </c>
      <c r="P26">
        <v>64835511.568968803</v>
      </c>
      <c r="Q26">
        <v>0.119983084499836</v>
      </c>
      <c r="R26">
        <v>-9.8151685341981008</v>
      </c>
      <c r="S26">
        <v>32.099998474121101</v>
      </c>
      <c r="T26">
        <v>24.5</v>
      </c>
      <c r="U26">
        <v>6.29544973373413</v>
      </c>
      <c r="V26">
        <v>2587.53662109375</v>
      </c>
      <c r="W26">
        <v>41.243587493896499</v>
      </c>
    </row>
    <row r="27" spans="1:23" x14ac:dyDescent="0.55000000000000004">
      <c r="A27" t="s">
        <v>46</v>
      </c>
      <c r="B27" t="s">
        <v>47</v>
      </c>
      <c r="C27" t="s">
        <v>106</v>
      </c>
      <c r="D27">
        <v>359</v>
      </c>
      <c r="E27">
        <v>126</v>
      </c>
      <c r="F27">
        <v>3219</v>
      </c>
      <c r="G27" t="s">
        <v>6</v>
      </c>
      <c r="H27">
        <v>5</v>
      </c>
      <c r="I27">
        <v>4813</v>
      </c>
      <c r="J27">
        <v>700000</v>
      </c>
      <c r="K27">
        <v>1493</v>
      </c>
      <c r="L27" s="3">
        <v>19057050000</v>
      </c>
      <c r="M27" s="3">
        <f>Table1[[#This Row],[GDP (2017 USD)]]/Table1[[#This Row],[Human_population]]</f>
        <v>27224.357142857141</v>
      </c>
      <c r="N27" s="4">
        <v>434966.33313027798</v>
      </c>
      <c r="O27" s="4">
        <v>555235.06237933598</v>
      </c>
      <c r="P27">
        <v>3434584358.6686101</v>
      </c>
      <c r="Q27">
        <v>0.49754571914672902</v>
      </c>
      <c r="R27">
        <v>16.920416794172599</v>
      </c>
      <c r="S27">
        <v>32.200000762939503</v>
      </c>
      <c r="T27">
        <v>13</v>
      </c>
      <c r="U27">
        <v>9.9236783981323207</v>
      </c>
      <c r="V27">
        <v>1340.72668457031</v>
      </c>
      <c r="W27">
        <v>35.256393432617202</v>
      </c>
    </row>
    <row r="28" spans="1:23" x14ac:dyDescent="0.55000000000000004">
      <c r="A28" t="s">
        <v>7</v>
      </c>
      <c r="B28" t="s">
        <v>8</v>
      </c>
      <c r="C28" t="s">
        <v>9</v>
      </c>
      <c r="D28">
        <v>120</v>
      </c>
      <c r="E28">
        <v>149</v>
      </c>
      <c r="F28">
        <v>1465</v>
      </c>
      <c r="G28" t="s">
        <v>6</v>
      </c>
      <c r="H28">
        <v>5</v>
      </c>
      <c r="I28">
        <v>6096</v>
      </c>
      <c r="J28">
        <v>249839</v>
      </c>
      <c r="K28">
        <v>1722</v>
      </c>
      <c r="L28" s="3">
        <v>1211000000</v>
      </c>
      <c r="M28" s="3">
        <f>Table1[[#This Row],[GDP (2017 USD)]]/Table1[[#This Row],[Human_population]]</f>
        <v>4847.1215462758018</v>
      </c>
      <c r="N28" s="4">
        <v>362572.42135750398</v>
      </c>
      <c r="O28" s="4">
        <v>3761719.1689166399</v>
      </c>
      <c r="P28">
        <v>3191180583.3597102</v>
      </c>
      <c r="Q28">
        <v>0.21116192638874101</v>
      </c>
      <c r="R28">
        <v>-13.797152550682201</v>
      </c>
      <c r="S28">
        <v>31.100000381469702</v>
      </c>
      <c r="T28">
        <v>13.3999996185303</v>
      </c>
      <c r="U28">
        <v>7.4473891258239702</v>
      </c>
      <c r="V28">
        <v>3498.0205078125</v>
      </c>
      <c r="W28">
        <v>40.515903472900398</v>
      </c>
    </row>
    <row r="29" spans="1:23" x14ac:dyDescent="0.55000000000000004">
      <c r="A29" t="s">
        <v>87</v>
      </c>
      <c r="B29" t="s">
        <v>88</v>
      </c>
      <c r="C29" t="s">
        <v>99</v>
      </c>
      <c r="D29">
        <v>9</v>
      </c>
      <c r="E29">
        <v>10</v>
      </c>
      <c r="F29">
        <v>365</v>
      </c>
      <c r="G29" t="s">
        <v>6</v>
      </c>
      <c r="H29">
        <v>16.5</v>
      </c>
      <c r="I29">
        <v>1888</v>
      </c>
      <c r="J29">
        <v>33</v>
      </c>
      <c r="K29">
        <v>1526</v>
      </c>
      <c r="L29" s="3">
        <v>0</v>
      </c>
      <c r="M29" s="3">
        <f>Table1[[#This Row],[GDP (2017 USD)]]/Table1[[#This Row],[Human_population]]</f>
        <v>0</v>
      </c>
      <c r="N29" s="4">
        <v>359045.890704319</v>
      </c>
      <c r="O29" s="4">
        <v>359045.890704319</v>
      </c>
      <c r="P29">
        <v>32028770.067012001</v>
      </c>
      <c r="Q29">
        <v>1.29754133522511E-2</v>
      </c>
      <c r="R29">
        <v>6.6268059190718098</v>
      </c>
      <c r="S29">
        <v>34.200000762939503</v>
      </c>
      <c r="T29">
        <v>17.799999237060501</v>
      </c>
      <c r="U29">
        <v>12.1032810211182</v>
      </c>
      <c r="V29">
        <v>4801.9013671875</v>
      </c>
      <c r="W29">
        <v>77.7012939453125</v>
      </c>
    </row>
    <row r="30" spans="1:23" x14ac:dyDescent="0.55000000000000004">
      <c r="A30" t="s">
        <v>59</v>
      </c>
      <c r="B30" t="s">
        <v>60</v>
      </c>
      <c r="D30">
        <v>133</v>
      </c>
      <c r="E30">
        <v>51</v>
      </c>
      <c r="F30">
        <v>445</v>
      </c>
      <c r="G30" t="s">
        <v>6</v>
      </c>
      <c r="H30">
        <v>60</v>
      </c>
      <c r="I30">
        <v>1184</v>
      </c>
      <c r="J30">
        <v>1692</v>
      </c>
      <c r="K30">
        <v>1688</v>
      </c>
      <c r="L30" s="3">
        <v>58475370</v>
      </c>
      <c r="M30" s="3">
        <f>Table1[[#This Row],[GDP (2017 USD)]]/Table1[[#This Row],[Human_population]]</f>
        <v>34559.911347517729</v>
      </c>
      <c r="N30" s="4">
        <v>342307.11932818103</v>
      </c>
      <c r="O30" s="4">
        <v>1311153.3937118701</v>
      </c>
      <c r="P30">
        <v>124750753.135106</v>
      </c>
      <c r="Q30">
        <v>0.31200930476188699</v>
      </c>
      <c r="R30">
        <v>-10.444114439917699</v>
      </c>
      <c r="S30">
        <v>27.600000381469702</v>
      </c>
      <c r="T30">
        <v>19.5</v>
      </c>
      <c r="U30">
        <v>6.3805866241455096</v>
      </c>
      <c r="V30">
        <v>2014.55261230469</v>
      </c>
      <c r="W30">
        <v>59.346492767333999</v>
      </c>
    </row>
    <row r="31" spans="1:23" x14ac:dyDescent="0.55000000000000004">
      <c r="A31" t="s">
        <v>16</v>
      </c>
      <c r="B31" t="s">
        <v>17</v>
      </c>
      <c r="D31">
        <v>35</v>
      </c>
      <c r="E31">
        <v>48</v>
      </c>
      <c r="F31">
        <v>252</v>
      </c>
      <c r="G31" t="s">
        <v>6</v>
      </c>
      <c r="H31">
        <v>140</v>
      </c>
      <c r="I31">
        <v>33</v>
      </c>
      <c r="J31">
        <v>61988</v>
      </c>
      <c r="K31">
        <v>1526</v>
      </c>
      <c r="L31" s="3">
        <v>250694000</v>
      </c>
      <c r="M31" s="3">
        <f>Table1[[#This Row],[GDP (2017 USD)]]/Table1[[#This Row],[Human_population]]</f>
        <v>4044.2343679421824</v>
      </c>
      <c r="N31" s="4">
        <v>337439.125441793</v>
      </c>
      <c r="O31" s="4">
        <v>3122621.62759738</v>
      </c>
      <c r="P31">
        <v>130112182.33949</v>
      </c>
      <c r="Q31">
        <v>0.17987014353275299</v>
      </c>
      <c r="R31">
        <v>8.4133431793110507</v>
      </c>
      <c r="S31">
        <v>32</v>
      </c>
      <c r="T31">
        <v>23.299999237060501</v>
      </c>
      <c r="U31">
        <v>6.0517277717590297</v>
      </c>
      <c r="V31">
        <v>2770.16235351562</v>
      </c>
      <c r="W31">
        <v>27.675474166870099</v>
      </c>
    </row>
    <row r="32" spans="1:23" x14ac:dyDescent="0.55000000000000004">
      <c r="A32" t="s">
        <v>81</v>
      </c>
      <c r="B32" t="s">
        <v>82</v>
      </c>
      <c r="D32">
        <v>215</v>
      </c>
      <c r="E32">
        <v>14</v>
      </c>
      <c r="F32">
        <v>1009</v>
      </c>
      <c r="G32" t="s">
        <v>6</v>
      </c>
      <c r="H32">
        <v>30</v>
      </c>
      <c r="I32">
        <v>141</v>
      </c>
      <c r="J32">
        <v>81546</v>
      </c>
      <c r="K32">
        <v>1586</v>
      </c>
      <c r="L32" s="3">
        <v>4599000000</v>
      </c>
      <c r="M32" s="3">
        <f>Table1[[#This Row],[GDP (2017 USD)]]/Table1[[#This Row],[Human_population]]</f>
        <v>56397.616069457727</v>
      </c>
      <c r="N32" s="4">
        <v>335800.83767940197</v>
      </c>
      <c r="O32" s="4">
        <v>488533.19450471998</v>
      </c>
      <c r="P32">
        <v>308015411.09278798</v>
      </c>
      <c r="Q32">
        <v>0.44519582390785201</v>
      </c>
      <c r="R32">
        <v>19.432381923329601</v>
      </c>
      <c r="S32">
        <v>32.700000762939503</v>
      </c>
      <c r="T32">
        <v>20.299999237060501</v>
      </c>
      <c r="U32">
        <v>11.0480003356934</v>
      </c>
      <c r="V32">
        <v>1375.78454589844</v>
      </c>
      <c r="W32">
        <v>61.370510101318402</v>
      </c>
    </row>
    <row r="33" spans="1:23" x14ac:dyDescent="0.55000000000000004">
      <c r="A33" t="s">
        <v>40</v>
      </c>
      <c r="B33" t="s">
        <v>41</v>
      </c>
      <c r="D33">
        <v>624</v>
      </c>
      <c r="E33">
        <v>27</v>
      </c>
      <c r="F33">
        <v>1460</v>
      </c>
      <c r="G33" t="s">
        <v>6</v>
      </c>
      <c r="H33">
        <v>23</v>
      </c>
      <c r="I33">
        <v>6106</v>
      </c>
      <c r="J33">
        <v>250769</v>
      </c>
      <c r="K33">
        <v>1420</v>
      </c>
      <c r="L33" s="3">
        <v>5670000000</v>
      </c>
      <c r="M33" s="3">
        <f>Table1[[#This Row],[GDP (2017 USD)]]/Table1[[#This Row],[Human_population]]</f>
        <v>22610.45025501557</v>
      </c>
      <c r="N33" s="4">
        <v>291517.03113779199</v>
      </c>
      <c r="O33" s="4">
        <v>634966.38965688797</v>
      </c>
      <c r="P33">
        <v>827433469.46615899</v>
      </c>
      <c r="Q33">
        <v>0.43955779075622597</v>
      </c>
      <c r="R33">
        <v>32.767440478013597</v>
      </c>
      <c r="S33">
        <v>25.799999237060501</v>
      </c>
      <c r="T33">
        <v>5.3000001907348597</v>
      </c>
      <c r="U33">
        <v>11.9578809738159</v>
      </c>
      <c r="V33">
        <v>700.51611328125</v>
      </c>
      <c r="W33">
        <v>61.615058898925803</v>
      </c>
    </row>
    <row r="34" spans="1:23" x14ac:dyDescent="0.55000000000000004">
      <c r="A34" t="s">
        <v>12</v>
      </c>
      <c r="B34" t="s">
        <v>13</v>
      </c>
      <c r="D34">
        <v>193</v>
      </c>
      <c r="E34">
        <v>166</v>
      </c>
      <c r="F34">
        <v>2470</v>
      </c>
      <c r="G34" t="s">
        <v>6</v>
      </c>
      <c r="H34">
        <v>150</v>
      </c>
      <c r="I34">
        <v>4344</v>
      </c>
      <c r="J34">
        <v>926276</v>
      </c>
      <c r="K34">
        <v>1643</v>
      </c>
      <c r="L34" s="3">
        <v>9578000000</v>
      </c>
      <c r="M34" s="3">
        <f>Table1[[#This Row],[GDP (2017 USD)]]/Table1[[#This Row],[Human_population]]</f>
        <v>10340.330527834036</v>
      </c>
      <c r="N34" s="4">
        <v>278814.44866581802</v>
      </c>
      <c r="O34" s="4">
        <v>2586945.7983884499</v>
      </c>
      <c r="P34">
        <v>940332001399.03894</v>
      </c>
      <c r="Q34">
        <v>0.16689570248127</v>
      </c>
      <c r="R34">
        <v>-17.463050332638399</v>
      </c>
      <c r="S34">
        <v>40.200000762939503</v>
      </c>
      <c r="T34">
        <v>-13.8999996185303</v>
      </c>
      <c r="U34">
        <v>20.354721069335898</v>
      </c>
      <c r="V34">
        <v>1164.79870605469</v>
      </c>
      <c r="W34">
        <v>92.812942504882798</v>
      </c>
    </row>
    <row r="35" spans="1:23" x14ac:dyDescent="0.55000000000000004">
      <c r="A35" t="s">
        <v>34</v>
      </c>
      <c r="B35" t="s">
        <v>35</v>
      </c>
      <c r="C35" t="s">
        <v>104</v>
      </c>
      <c r="D35">
        <v>3</v>
      </c>
      <c r="E35">
        <v>81</v>
      </c>
      <c r="F35">
        <v>1896</v>
      </c>
      <c r="G35" t="s">
        <v>6</v>
      </c>
      <c r="H35">
        <v>7.7</v>
      </c>
      <c r="I35">
        <v>7746</v>
      </c>
      <c r="J35">
        <v>850886</v>
      </c>
      <c r="K35">
        <v>1503</v>
      </c>
      <c r="L35" s="3">
        <v>2653000000</v>
      </c>
      <c r="M35" s="3">
        <f>Table1[[#This Row],[GDP (2017 USD)]]/Table1[[#This Row],[Human_population]]</f>
        <v>3117.9264907402403</v>
      </c>
      <c r="N35" s="4">
        <v>253111.733733942</v>
      </c>
      <c r="O35" s="4">
        <v>294739.65886344097</v>
      </c>
      <c r="P35">
        <v>2186824685.2297201</v>
      </c>
      <c r="Q35">
        <v>0.35321664810180697</v>
      </c>
      <c r="R35">
        <v>-12.0852027937449</v>
      </c>
      <c r="S35">
        <v>31.799999237060501</v>
      </c>
      <c r="T35">
        <v>7.1999998092651403</v>
      </c>
      <c r="U35">
        <v>11.827898979186999</v>
      </c>
      <c r="V35">
        <v>2018.07312011719</v>
      </c>
      <c r="W35">
        <v>60.670009613037102</v>
      </c>
    </row>
    <row r="36" spans="1:23" x14ac:dyDescent="0.55000000000000004">
      <c r="A36" t="s">
        <v>18</v>
      </c>
      <c r="B36" t="s">
        <v>19</v>
      </c>
      <c r="D36">
        <v>180</v>
      </c>
      <c r="E36">
        <v>95</v>
      </c>
      <c r="F36">
        <v>938</v>
      </c>
      <c r="G36" t="s">
        <v>6</v>
      </c>
      <c r="H36">
        <v>43</v>
      </c>
      <c r="I36">
        <v>3389</v>
      </c>
      <c r="J36">
        <v>104494</v>
      </c>
      <c r="K36">
        <v>1616</v>
      </c>
      <c r="L36" s="3">
        <v>651247000</v>
      </c>
      <c r="M36" s="3">
        <f>Table1[[#This Row],[GDP (2017 USD)]]/Table1[[#This Row],[Human_population]]</f>
        <v>6232.3865485099623</v>
      </c>
      <c r="N36" s="4">
        <v>251785.028470552</v>
      </c>
      <c r="O36" s="4">
        <v>3219839.1318240501</v>
      </c>
      <c r="P36">
        <v>780287732.78084099</v>
      </c>
      <c r="Q36">
        <v>0.267940163612366</v>
      </c>
      <c r="R36">
        <v>-19.968666341186701</v>
      </c>
      <c r="S36">
        <v>30.600000381469702</v>
      </c>
      <c r="T36">
        <v>16.299999237060501</v>
      </c>
      <c r="U36">
        <v>10.328280448913601</v>
      </c>
      <c r="V36">
        <v>1995.94616699219</v>
      </c>
      <c r="W36">
        <v>31.994607925415</v>
      </c>
    </row>
    <row r="37" spans="1:23" x14ac:dyDescent="0.55000000000000004">
      <c r="A37" t="s">
        <v>38</v>
      </c>
      <c r="B37" t="s">
        <v>39</v>
      </c>
      <c r="C37" t="s">
        <v>105</v>
      </c>
      <c r="D37">
        <v>145</v>
      </c>
      <c r="E37">
        <v>70</v>
      </c>
      <c r="F37">
        <v>6658</v>
      </c>
      <c r="G37" t="s">
        <v>6</v>
      </c>
      <c r="H37">
        <v>45</v>
      </c>
      <c r="I37">
        <v>10417</v>
      </c>
      <c r="J37">
        <v>22278000</v>
      </c>
      <c r="K37">
        <v>1492</v>
      </c>
      <c r="L37" s="3">
        <v>239938000000</v>
      </c>
      <c r="M37" s="3">
        <f>Table1[[#This Row],[GDP (2017 USD)]]/Table1[[#This Row],[Human_population]]</f>
        <v>10770.176856091211</v>
      </c>
      <c r="N37" s="4">
        <v>167318.853493937</v>
      </c>
      <c r="O37" s="4">
        <v>564617.81902902701</v>
      </c>
      <c r="P37">
        <v>76081204931.843399</v>
      </c>
      <c r="Q37">
        <v>0.45594888925552401</v>
      </c>
      <c r="R37">
        <v>18.912949988199902</v>
      </c>
      <c r="S37">
        <v>35.700000762939503</v>
      </c>
      <c r="T37">
        <v>0.10000000149011599</v>
      </c>
      <c r="U37">
        <v>14.4396076202393</v>
      </c>
      <c r="V37">
        <v>1407.29321289062</v>
      </c>
      <c r="W37">
        <v>49.513175964355497</v>
      </c>
    </row>
    <row r="38" spans="1:23" x14ac:dyDescent="0.55000000000000004">
      <c r="A38" t="s">
        <v>20</v>
      </c>
      <c r="B38" t="s">
        <v>21</v>
      </c>
      <c r="D38">
        <v>197</v>
      </c>
      <c r="E38">
        <v>265</v>
      </c>
      <c r="F38">
        <v>8302</v>
      </c>
      <c r="G38" t="s">
        <v>6</v>
      </c>
      <c r="H38">
        <v>69</v>
      </c>
      <c r="I38">
        <v>6476</v>
      </c>
      <c r="J38">
        <v>11113215</v>
      </c>
      <c r="K38">
        <v>1492</v>
      </c>
      <c r="L38" s="3">
        <v>137000000000</v>
      </c>
      <c r="M38" s="3">
        <f>Table1[[#This Row],[GDP (2017 USD)]]/Table1[[#This Row],[Human_population]]</f>
        <v>12327.665756489008</v>
      </c>
      <c r="N38" s="4">
        <v>150474.77966893901</v>
      </c>
      <c r="O38" s="4">
        <v>150474.77966893901</v>
      </c>
      <c r="P38">
        <v>110516992927.127</v>
      </c>
      <c r="Q38">
        <v>0.32973983883857699</v>
      </c>
      <c r="R38">
        <v>21.635208840571998</v>
      </c>
      <c r="S38">
        <v>33.599998474121101</v>
      </c>
      <c r="T38">
        <v>8.6000003814697301</v>
      </c>
      <c r="U38">
        <v>14.557472229003899</v>
      </c>
      <c r="V38">
        <v>1335.7626953125</v>
      </c>
      <c r="W38">
        <v>60.890792846679702</v>
      </c>
    </row>
    <row r="39" spans="1:23" x14ac:dyDescent="0.55000000000000004">
      <c r="A39" t="s">
        <v>85</v>
      </c>
      <c r="B39" t="s">
        <v>86</v>
      </c>
      <c r="C39" t="s">
        <v>98</v>
      </c>
      <c r="D39">
        <v>447</v>
      </c>
      <c r="E39">
        <v>46</v>
      </c>
      <c r="F39">
        <v>3157</v>
      </c>
      <c r="G39" t="s">
        <v>6</v>
      </c>
      <c r="H39">
        <v>21.5</v>
      </c>
      <c r="I39">
        <v>4747</v>
      </c>
      <c r="J39">
        <v>1115340</v>
      </c>
      <c r="K39">
        <v>1502</v>
      </c>
      <c r="L39" s="3">
        <v>21904700000</v>
      </c>
      <c r="M39" s="3">
        <f>Table1[[#This Row],[GDP (2017 USD)]]/Table1[[#This Row],[Human_population]]</f>
        <v>19639.482131009379</v>
      </c>
      <c r="N39" s="4">
        <v>128798.18670864499</v>
      </c>
      <c r="O39" s="4">
        <v>141167.60417772</v>
      </c>
      <c r="P39">
        <v>3825722124.9935699</v>
      </c>
      <c r="Q39">
        <v>0.51397031545639005</v>
      </c>
      <c r="R39">
        <v>14.0913944180835</v>
      </c>
      <c r="S39">
        <v>31.899999618530298</v>
      </c>
      <c r="T39">
        <v>13.800000190734901</v>
      </c>
      <c r="U39">
        <v>8.9026203155517596</v>
      </c>
      <c r="V39">
        <v>1938.40734863281</v>
      </c>
      <c r="W39">
        <v>40.3968505859375</v>
      </c>
    </row>
    <row r="40" spans="1:23" x14ac:dyDescent="0.55000000000000004">
      <c r="A40" t="s">
        <v>67</v>
      </c>
      <c r="B40" t="s">
        <v>68</v>
      </c>
      <c r="D40">
        <v>13</v>
      </c>
      <c r="E40">
        <v>21</v>
      </c>
      <c r="F40">
        <v>323</v>
      </c>
      <c r="G40" t="s">
        <v>6</v>
      </c>
      <c r="H40">
        <v>68</v>
      </c>
      <c r="I40">
        <v>8</v>
      </c>
      <c r="J40">
        <v>515122</v>
      </c>
      <c r="K40">
        <v>1558</v>
      </c>
      <c r="L40" s="3">
        <v>9785000000</v>
      </c>
      <c r="M40" s="3">
        <f>Table1[[#This Row],[GDP (2017 USD)]]/Table1[[#This Row],[Human_population]]</f>
        <v>18995.500095123098</v>
      </c>
      <c r="N40" s="4">
        <v>128575.421507544</v>
      </c>
      <c r="O40" s="4">
        <v>427728.02220558602</v>
      </c>
      <c r="P40">
        <v>141397663.06179801</v>
      </c>
      <c r="Q40">
        <v>0.421622633934021</v>
      </c>
      <c r="R40">
        <v>3.3649780228978599</v>
      </c>
      <c r="S40">
        <v>32.200000762939503</v>
      </c>
      <c r="T40">
        <v>25.100000381469702</v>
      </c>
      <c r="U40">
        <v>6.0312914848327601</v>
      </c>
      <c r="V40">
        <v>2166.0341796875</v>
      </c>
      <c r="W40">
        <v>33.072605133056598</v>
      </c>
    </row>
    <row r="41" spans="1:23" x14ac:dyDescent="0.55000000000000004">
      <c r="A41" t="s">
        <v>53</v>
      </c>
      <c r="B41" t="s">
        <v>54</v>
      </c>
      <c r="D41">
        <v>540</v>
      </c>
      <c r="E41">
        <v>68</v>
      </c>
      <c r="F41">
        <v>6914</v>
      </c>
      <c r="G41" t="s">
        <v>6</v>
      </c>
      <c r="H41">
        <v>4.5</v>
      </c>
      <c r="I41">
        <v>12967</v>
      </c>
      <c r="J41">
        <v>23894394</v>
      </c>
      <c r="K41">
        <v>1171</v>
      </c>
      <c r="L41" s="3">
        <v>1143000000000</v>
      </c>
      <c r="M41" s="3">
        <f>Table1[[#This Row],[GDP (2017 USD)]]/Table1[[#This Row],[Human_population]]</f>
        <v>47835.488106540804</v>
      </c>
      <c r="N41" s="4">
        <v>109823.94825496701</v>
      </c>
      <c r="O41" s="4">
        <v>129878.312708432</v>
      </c>
      <c r="P41">
        <v>36327118336.4058</v>
      </c>
      <c r="Q41">
        <v>0.41822454333305398</v>
      </c>
      <c r="R41">
        <v>23.744402609736099</v>
      </c>
      <c r="S41">
        <v>32.400001525878899</v>
      </c>
      <c r="T41">
        <v>-5.0999999046325701</v>
      </c>
      <c r="U41">
        <v>16.9663276672363</v>
      </c>
      <c r="V41">
        <v>2545.73608398438</v>
      </c>
      <c r="W41">
        <v>71.625717163085895</v>
      </c>
    </row>
    <row r="42" spans="1:23" x14ac:dyDescent="0.55000000000000004">
      <c r="A42" t="s">
        <v>26</v>
      </c>
      <c r="B42" t="s">
        <v>27</v>
      </c>
      <c r="D42">
        <v>222</v>
      </c>
      <c r="E42">
        <v>85</v>
      </c>
      <c r="F42">
        <v>2737</v>
      </c>
      <c r="G42" t="s">
        <v>6</v>
      </c>
      <c r="H42">
        <v>23</v>
      </c>
      <c r="I42">
        <v>12188</v>
      </c>
      <c r="J42">
        <v>2172944</v>
      </c>
      <c r="K42">
        <v>1402</v>
      </c>
      <c r="L42" s="3">
        <v>46149000000</v>
      </c>
      <c r="M42" s="3">
        <f>Table1[[#This Row],[GDP (2017 USD)]]/Table1[[#This Row],[Human_population]]</f>
        <v>21238.007054024401</v>
      </c>
      <c r="N42" s="4">
        <v>96821.029460543301</v>
      </c>
      <c r="O42" s="4">
        <v>96821.029460543301</v>
      </c>
      <c r="P42">
        <v>7548979734.7915697</v>
      </c>
      <c r="Q42">
        <v>0.37419310212135298</v>
      </c>
      <c r="R42">
        <v>28.344556009291502</v>
      </c>
      <c r="S42">
        <v>29.899999618530298</v>
      </c>
      <c r="T42">
        <v>-4.9000000953674299</v>
      </c>
      <c r="U42">
        <v>15.7186794281006</v>
      </c>
      <c r="V42">
        <v>263.52917480468801</v>
      </c>
      <c r="W42">
        <v>80.738708496093807</v>
      </c>
    </row>
    <row r="43" spans="1:23" x14ac:dyDescent="0.55000000000000004">
      <c r="A43" t="s">
        <v>71</v>
      </c>
      <c r="B43" t="s">
        <v>72</v>
      </c>
      <c r="C43" t="s">
        <v>96</v>
      </c>
      <c r="D43">
        <v>36</v>
      </c>
      <c r="E43">
        <v>12</v>
      </c>
      <c r="F43">
        <v>853</v>
      </c>
      <c r="G43" t="s">
        <v>6</v>
      </c>
      <c r="H43">
        <v>2.58</v>
      </c>
      <c r="I43">
        <v>1220</v>
      </c>
      <c r="J43">
        <v>207498</v>
      </c>
      <c r="K43">
        <v>1499</v>
      </c>
      <c r="L43" s="3">
        <v>3715407347</v>
      </c>
      <c r="M43" s="3">
        <f>Table1[[#This Row],[GDP (2017 USD)]]/Table1[[#This Row],[Human_population]]</f>
        <v>17905.75016144734</v>
      </c>
      <c r="N43" s="4">
        <v>66019.258733091803</v>
      </c>
      <c r="O43" s="4">
        <v>66019.258733091803</v>
      </c>
      <c r="P43">
        <v>797096863.23789597</v>
      </c>
      <c r="Q43">
        <v>0.401901125907898</v>
      </c>
      <c r="R43">
        <v>12.1880733926671</v>
      </c>
      <c r="S43">
        <v>33</v>
      </c>
      <c r="T43">
        <v>22.299999237060501</v>
      </c>
      <c r="U43">
        <v>8.8000087738037092</v>
      </c>
      <c r="V43">
        <v>539.40277099609398</v>
      </c>
      <c r="W43">
        <v>65.157577514648395</v>
      </c>
    </row>
    <row r="44" spans="1:23" x14ac:dyDescent="0.55000000000000004">
      <c r="A44" t="s">
        <v>36</v>
      </c>
      <c r="B44" t="s">
        <v>37</v>
      </c>
      <c r="D44">
        <v>20</v>
      </c>
      <c r="E44">
        <v>33</v>
      </c>
      <c r="F44">
        <v>1799</v>
      </c>
      <c r="G44" t="s">
        <v>6</v>
      </c>
      <c r="H44">
        <v>150</v>
      </c>
      <c r="I44">
        <v>207</v>
      </c>
      <c r="J44">
        <v>400516</v>
      </c>
      <c r="K44">
        <v>1492</v>
      </c>
      <c r="L44" s="3">
        <v>12323000000</v>
      </c>
      <c r="M44" s="3">
        <f>Table1[[#This Row],[GDP (2017 USD)]]/Table1[[#This Row],[Human_population]]</f>
        <v>30767.809525711833</v>
      </c>
      <c r="N44" s="4">
        <v>48117.3724885271</v>
      </c>
      <c r="O44" s="4">
        <v>104423.02740763201</v>
      </c>
      <c r="P44">
        <v>12870668895.163601</v>
      </c>
      <c r="Q44">
        <v>0.100652754306793</v>
      </c>
      <c r="R44">
        <v>24.157456301659899</v>
      </c>
      <c r="S44">
        <v>33</v>
      </c>
      <c r="T44">
        <v>15.800000190734901</v>
      </c>
      <c r="U44">
        <v>14.4450359344482</v>
      </c>
      <c r="V44">
        <v>1103.96118164062</v>
      </c>
      <c r="W44">
        <v>53.259361267089801</v>
      </c>
    </row>
    <row r="45" spans="1:23" x14ac:dyDescent="0.55000000000000004">
      <c r="A45" t="s">
        <v>83</v>
      </c>
      <c r="B45" t="s">
        <v>84</v>
      </c>
      <c r="C45" t="s">
        <v>97</v>
      </c>
      <c r="D45">
        <v>302</v>
      </c>
      <c r="E45">
        <v>2</v>
      </c>
      <c r="F45">
        <v>3109</v>
      </c>
      <c r="G45" t="s">
        <v>6</v>
      </c>
      <c r="H45">
        <v>30</v>
      </c>
      <c r="I45">
        <v>6640</v>
      </c>
      <c r="J45">
        <v>563469</v>
      </c>
      <c r="K45">
        <v>1470</v>
      </c>
      <c r="L45">
        <v>8028023547</v>
      </c>
      <c r="M45" s="3">
        <f>Table1[[#This Row],[GDP (2017 USD)]]/Table1[[#This Row],[Human_population]]</f>
        <v>14247.498171150499</v>
      </c>
      <c r="N45" s="4">
        <v>37130.786689745597</v>
      </c>
      <c r="O45" s="4">
        <v>37130.786689745597</v>
      </c>
      <c r="P45">
        <v>3214534175.6793799</v>
      </c>
      <c r="Q45">
        <v>0.22802700102329301</v>
      </c>
      <c r="R45">
        <v>2.3685748124474899</v>
      </c>
      <c r="S45">
        <v>30.600000381469702</v>
      </c>
      <c r="T45">
        <v>7.5</v>
      </c>
      <c r="U45">
        <v>9.2291622161865199</v>
      </c>
      <c r="V45">
        <v>2561.83447265625</v>
      </c>
      <c r="W45">
        <v>57.160778045654297</v>
      </c>
    </row>
    <row r="46" spans="1:23" x14ac:dyDescent="0.55000000000000004">
      <c r="A46" t="s">
        <v>42</v>
      </c>
      <c r="B46" t="s">
        <v>43</v>
      </c>
      <c r="D46">
        <v>481</v>
      </c>
      <c r="E46">
        <v>63</v>
      </c>
      <c r="F46">
        <v>12231</v>
      </c>
      <c r="G46" t="s">
        <v>6</v>
      </c>
      <c r="H46">
        <v>30</v>
      </c>
      <c r="I46">
        <v>9692</v>
      </c>
      <c r="J46">
        <v>109035343</v>
      </c>
      <c r="K46">
        <v>1521</v>
      </c>
      <c r="L46" s="3">
        <v>921826000000</v>
      </c>
      <c r="M46" s="3">
        <f>Table1[[#This Row],[GDP (2017 USD)]]/Table1[[#This Row],[Human_population]]</f>
        <v>8454.3779533944326</v>
      </c>
      <c r="N46" s="4">
        <v>36842.015951483198</v>
      </c>
      <c r="O46" s="4">
        <v>472802.09208653698</v>
      </c>
      <c r="P46">
        <v>296511679509.19897</v>
      </c>
      <c r="Q46">
        <v>0.35216486454009999</v>
      </c>
      <c r="R46">
        <v>11.7014107825084</v>
      </c>
      <c r="S46">
        <v>36</v>
      </c>
      <c r="T46">
        <v>5.5999999046325701</v>
      </c>
      <c r="U46">
        <v>11.3562364578247</v>
      </c>
      <c r="V46">
        <v>2525.779296875</v>
      </c>
      <c r="W46">
        <v>52.115257263183601</v>
      </c>
    </row>
    <row r="47" spans="1:23" x14ac:dyDescent="0.55000000000000004">
      <c r="A47" t="s">
        <v>69</v>
      </c>
      <c r="B47" t="s">
        <v>70</v>
      </c>
      <c r="D47">
        <v>26</v>
      </c>
      <c r="E47">
        <v>7</v>
      </c>
      <c r="F47">
        <v>513</v>
      </c>
      <c r="G47" t="s">
        <v>6</v>
      </c>
      <c r="H47">
        <v>2.58</v>
      </c>
      <c r="I47">
        <v>617</v>
      </c>
      <c r="J47">
        <v>106739</v>
      </c>
      <c r="K47">
        <v>1499</v>
      </c>
      <c r="L47" s="3">
        <v>4141000000</v>
      </c>
      <c r="M47" s="3">
        <f>Table1[[#This Row],[GDP (2017 USD)]]/Table1[[#This Row],[Human_population]]</f>
        <v>38795.566756293389</v>
      </c>
      <c r="N47" s="4">
        <v>26995.788488951501</v>
      </c>
      <c r="O47" s="4">
        <v>26995.788488951501</v>
      </c>
      <c r="P47">
        <v>207651215.729471</v>
      </c>
      <c r="Q47">
        <v>0.55952781438827504</v>
      </c>
      <c r="R47">
        <v>12.516686733550801</v>
      </c>
      <c r="S47">
        <v>33.799999237060497</v>
      </c>
      <c r="T47">
        <v>22.200000762939499</v>
      </c>
      <c r="U47">
        <v>10.4884691238403</v>
      </c>
      <c r="V47">
        <v>419.97634887695301</v>
      </c>
      <c r="W47">
        <v>67.854660034179702</v>
      </c>
    </row>
  </sheetData>
  <pageMargins left="0.7" right="0.7" top="0.75" bottom="0.75" header="0.3" footer="0.3"/>
  <pageSetup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5042A21A86D7A4DBCBAFABC0753A6AD" ma:contentTypeVersion="15" ma:contentTypeDescription="Create a new document." ma:contentTypeScope="" ma:versionID="653aace9503513d7ae65c0e4a67e7773">
  <xsd:schema xmlns:xsd="http://www.w3.org/2001/XMLSchema" xmlns:xs="http://www.w3.org/2001/XMLSchema" xmlns:p="http://schemas.microsoft.com/office/2006/metadata/properties" xmlns:ns3="bd7265a5-e1a2-410c-992d-375febc5ecd6" xmlns:ns4="8b1b5d81-5cdc-4da4-8418-417a00cf8e42" targetNamespace="http://schemas.microsoft.com/office/2006/metadata/properties" ma:root="true" ma:fieldsID="4449a8aec070af698d97478994609a15" ns3:_="" ns4:_="">
    <xsd:import namespace="bd7265a5-e1a2-410c-992d-375febc5ecd6"/>
    <xsd:import namespace="8b1b5d81-5cdc-4da4-8418-417a00cf8e4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LengthInSeconds" minOccurs="0"/>
                <xsd:element ref="ns4:MediaServiceAutoTags" minOccurs="0"/>
                <xsd:element ref="ns4:MediaServiceGenerationTime" minOccurs="0"/>
                <xsd:element ref="ns4:MediaServiceEventHashCode" minOccurs="0"/>
                <xsd:element ref="ns4:MediaServiceOCR" minOccurs="0"/>
                <xsd:element ref="ns4:MediaServiceLocation"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7265a5-e1a2-410c-992d-375febc5ecd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1b5d81-5cdc-4da4-8418-417a00cf8e4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EF090F-8814-4400-9E26-2E5B50417228}">
  <ds:schemaRefs>
    <ds:schemaRef ds:uri="http://purl.org/dc/elements/1.1/"/>
    <ds:schemaRef ds:uri="http://schemas.microsoft.com/office/2006/metadata/properties"/>
    <ds:schemaRef ds:uri="http://schemas.microsoft.com/office/2006/documentManagement/types"/>
    <ds:schemaRef ds:uri="bd7265a5-e1a2-410c-992d-375febc5ecd6"/>
    <ds:schemaRef ds:uri="http://purl.org/dc/terms/"/>
    <ds:schemaRef ds:uri="http://schemas.openxmlformats.org/package/2006/metadata/core-properties"/>
    <ds:schemaRef ds:uri="http://purl.org/dc/dcmitype/"/>
    <ds:schemaRef ds:uri="8b1b5d81-5cdc-4da4-8418-417a00cf8e42"/>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C6E0C330-A700-4B0C-8F9B-CD1D4C9358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7265a5-e1a2-410c-992d-375febc5ecd6"/>
    <ds:schemaRef ds:uri="8b1b5d81-5cdc-4da4-8418-417a00cf8e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79B2C6-F8F2-4A2A-BAD6-83969994F5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Island_List_with_Species_Wiki_d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Pfadenhauer</dc:creator>
  <cp:lastModifiedBy>Will Pfadenhauer</cp:lastModifiedBy>
  <dcterms:created xsi:type="dcterms:W3CDTF">2023-05-31T19:38:08Z</dcterms:created>
  <dcterms:modified xsi:type="dcterms:W3CDTF">2023-10-24T15:11:14Z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0x01010015042A21A86D7A4DBCBAFABC0753A6AD</vt:lpwstr>
  </property>
</Properties>
</file>