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DEMY\SQL SERVER INTEGRATION SERVICES APLICADO A CASOS PRACTICOS\SQL Server Integration Services - Casos Practicos\4.-Reporte Mensual con Procedimiento Almacenado\"/>
    </mc:Choice>
  </mc:AlternateContent>
  <xr:revisionPtr revIDLastSave="0" documentId="13_ncr:1_{C86D3E1B-57BB-47ED-A271-4CBE6D2F3CEE}" xr6:coauthVersionLast="45" xr6:coauthVersionMax="45" xr10:uidLastSave="{00000000-0000-0000-0000-000000000000}"/>
  <bookViews>
    <workbookView xWindow="9510" yWindow="1995" windowWidth="9375" windowHeight="8055" xr2:uid="{C4147CE8-6908-4325-A599-DAA6ADF5244C}"/>
  </bookViews>
  <sheets>
    <sheet name="Clientes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4" l="1"/>
  <c r="N3" i="4" s="1"/>
  <c r="M4" i="4"/>
  <c r="O4" i="4" s="1"/>
  <c r="M5" i="4"/>
  <c r="N5" i="4" s="1"/>
  <c r="M6" i="4"/>
  <c r="N6" i="4" s="1"/>
  <c r="M7" i="4"/>
  <c r="N7" i="4" s="1"/>
  <c r="M8" i="4"/>
  <c r="N8" i="4" s="1"/>
  <c r="M9" i="4"/>
  <c r="N9" i="4" s="1"/>
  <c r="M10" i="4"/>
  <c r="N10" i="4" s="1"/>
  <c r="M11" i="4"/>
  <c r="N11" i="4" s="1"/>
  <c r="M2" i="4"/>
  <c r="N2" i="4" s="1"/>
  <c r="O10" i="4" l="1"/>
  <c r="O9" i="4"/>
  <c r="O8" i="4"/>
  <c r="O7" i="4"/>
  <c r="O6" i="4"/>
  <c r="N4" i="4"/>
  <c r="O5" i="4"/>
  <c r="O2" i="4"/>
  <c r="O11" i="4"/>
  <c r="O3" i="4"/>
</calcChain>
</file>

<file path=xl/sharedStrings.xml><?xml version="1.0" encoding="utf-8"?>
<sst xmlns="http://schemas.openxmlformats.org/spreadsheetml/2006/main" count="177" uniqueCount="113">
  <si>
    <t>CustomerID</t>
  </si>
  <si>
    <t>CompanyName</t>
  </si>
  <si>
    <t>ContactName</t>
  </si>
  <si>
    <t>ContactTitle</t>
  </si>
  <si>
    <t>Address</t>
  </si>
  <si>
    <t>City</t>
  </si>
  <si>
    <t>Region</t>
  </si>
  <si>
    <t>PostalCode</t>
  </si>
  <si>
    <t>Country</t>
  </si>
  <si>
    <t>Phone</t>
  </si>
  <si>
    <t>Fax</t>
  </si>
  <si>
    <t>NULL</t>
  </si>
  <si>
    <t>Germany</t>
  </si>
  <si>
    <t>EmployeeID</t>
  </si>
  <si>
    <t>OrderDate</t>
  </si>
  <si>
    <t>ShipVia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</si>
  <si>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</si>
  <si>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</si>
  <si>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</si>
  <si>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</si>
  <si>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</si>
  <si>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</si>
  <si>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</si>
  <si>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Vins et alcools Chevalier</t>
  </si>
  <si>
    <t>59 rue de l'Abbaye</t>
  </si>
  <si>
    <t>Reims</t>
  </si>
  <si>
    <t>France</t>
  </si>
  <si>
    <t>ProductID</t>
  </si>
  <si>
    <t>UnitPrice</t>
  </si>
  <si>
    <t>Quantity</t>
  </si>
  <si>
    <t>Discount</t>
  </si>
  <si>
    <t>AW26J</t>
  </si>
  <si>
    <t>Jon Yang</t>
  </si>
  <si>
    <t>3761 N. 14th St</t>
  </si>
  <si>
    <t>Rockhampton</t>
  </si>
  <si>
    <t>Australia</t>
  </si>
  <si>
    <t>AW37E</t>
  </si>
  <si>
    <t>Eugene Huang</t>
  </si>
  <si>
    <t>2243 W St.</t>
  </si>
  <si>
    <t>Seaford</t>
  </si>
  <si>
    <t>AW31R</t>
  </si>
  <si>
    <t>Ruben Torres</t>
  </si>
  <si>
    <t>5844 Linden Land</t>
  </si>
  <si>
    <t>Hobart</t>
  </si>
  <si>
    <t>AW11C</t>
  </si>
  <si>
    <t>Christy Zhu</t>
  </si>
  <si>
    <t>1825 Village Pl.</t>
  </si>
  <si>
    <t>North Ryde</t>
  </si>
  <si>
    <t>AW19E</t>
  </si>
  <si>
    <t>Elizabeth Johnson</t>
  </si>
  <si>
    <t>7553 Harness Circle</t>
  </si>
  <si>
    <t>Wollongong</t>
  </si>
  <si>
    <t>AW22J</t>
  </si>
  <si>
    <t>Julio Ruiz</t>
  </si>
  <si>
    <t>7305 Humphrey Drive</t>
  </si>
  <si>
    <t>East Brisbane</t>
  </si>
  <si>
    <t>AW8J</t>
  </si>
  <si>
    <t>Janet Alvarez</t>
  </si>
  <si>
    <t>2612 Berry Dr</t>
  </si>
  <si>
    <t>Matraville</t>
  </si>
  <si>
    <t>AW40M</t>
  </si>
  <si>
    <t>Marco Mehta</t>
  </si>
  <si>
    <t>942 Brook Street</t>
  </si>
  <si>
    <t>Warrnambool</t>
  </si>
  <si>
    <t>AW32R</t>
  </si>
  <si>
    <t>Rob Verhoff</t>
  </si>
  <si>
    <t>624 Peabody Road</t>
  </si>
  <si>
    <t>Bendigo</t>
  </si>
  <si>
    <t>AW25S</t>
  </si>
  <si>
    <t>Shannon Carlson</t>
  </si>
  <si>
    <t>3839 Northgate Road</t>
  </si>
  <si>
    <t>Hervey Bay</t>
  </si>
  <si>
    <t>500 555-0162</t>
  </si>
  <si>
    <t>500 555-0110</t>
  </si>
  <si>
    <t>500 555-0184</t>
  </si>
  <si>
    <t>500 555-0131</t>
  </si>
  <si>
    <t>500 555-0151</t>
  </si>
  <si>
    <t>500 555-0126</t>
  </si>
  <si>
    <t>500 555-0164</t>
  </si>
  <si>
    <t>RequieredDate</t>
  </si>
  <si>
    <t>Victuailles en stock</t>
  </si>
  <si>
    <t>2, rue du Commerce</t>
  </si>
  <si>
    <t>Lyon</t>
  </si>
  <si>
    <t>Toms Spezialitäten</t>
  </si>
  <si>
    <t>Luisenstr. 48</t>
  </si>
  <si>
    <t>Münster</t>
  </si>
  <si>
    <t>Ottilies Käseladen</t>
  </si>
  <si>
    <t>Mehrheimerstr. 369</t>
  </si>
  <si>
    <t>Köln</t>
  </si>
  <si>
    <t>Ernst Handel</t>
  </si>
  <si>
    <t>Kirchgasse 6</t>
  </si>
  <si>
    <t>Graz</t>
  </si>
  <si>
    <t>Austria</t>
  </si>
  <si>
    <t>Blondel père et fils</t>
  </si>
  <si>
    <t>24, place Kléber</t>
  </si>
  <si>
    <t>Strasbourg</t>
  </si>
  <si>
    <t>White Clover Markets</t>
  </si>
  <si>
    <t>1029 - 12th Ave. S.</t>
  </si>
  <si>
    <t>Seattle</t>
  </si>
  <si>
    <t>WA</t>
  </si>
  <si>
    <t>USA</t>
  </si>
  <si>
    <t>Wartian Herkku</t>
  </si>
  <si>
    <t>Torikatu 38</t>
  </si>
  <si>
    <t>Oulu</t>
  </si>
  <si>
    <t>Finland</t>
  </si>
  <si>
    <t>Magazzini Alimentari Riuniti</t>
  </si>
  <si>
    <t>Via Ludovico il Moro 22</t>
  </si>
  <si>
    <t>Bergamo</t>
  </si>
  <si>
    <t>Italy</t>
  </si>
  <si>
    <t>Frankenversand</t>
  </si>
  <si>
    <t>Berliner Platz 43</t>
  </si>
  <si>
    <t>München</t>
  </si>
  <si>
    <t>ShippedDate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</si>
</sst>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6FE46-BFF4-4102-AAE5-310A54564EF4}">
  <dimension ref="A1:AA11"/>
  <sheetViews>
    <sheetView tabSelected="1" workbookViewId="0">
      <selection activeCell="K2" sqref="K2"/>
    </sheetView>
  </sheetViews>
  <sheetFormatPr baseColWidth="10" defaultRowHeight="15" x14ac:dyDescent="0.25"/>
  <cols>
    <col min="2" max="2" width="14.5703125" bestFit="1" customWidth="1"/>
    <col min="3" max="4" width="17" bestFit="1" customWidth="1"/>
    <col min="5" max="5" width="20" bestFit="1" customWidth="1"/>
    <col min="6" max="6" width="13.140625" bestFit="1" customWidth="1"/>
    <col min="7" max="7" width="7.140625" bestFit="1" customWidth="1"/>
    <col min="8" max="8" width="11" bestFit="1" customWidth="1"/>
    <col min="9" max="9" width="8.85546875" bestFit="1" customWidth="1"/>
    <col min="10" max="10" width="17.5703125" bestFit="1" customWidth="1"/>
    <col min="11" max="11" width="5.42578125" bestFit="1" customWidth="1"/>
    <col min="14" max="14" width="14.42578125" bestFit="1" customWidth="1"/>
    <col min="15" max="15" width="11.85546875" bestFit="1" customWidth="1"/>
    <col min="19" max="19" width="21.57031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13</v>
      </c>
      <c r="M1" t="s">
        <v>14</v>
      </c>
      <c r="N1" t="s">
        <v>79</v>
      </c>
      <c r="O1" t="s">
        <v>112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27</v>
      </c>
      <c r="Y1" t="s">
        <v>28</v>
      </c>
      <c r="Z1" t="s">
        <v>29</v>
      </c>
      <c r="AA1" t="s">
        <v>30</v>
      </c>
    </row>
    <row r="2" spans="1:27" x14ac:dyDescent="0.25">
      <c r="A2" t="s">
        <v>31</v>
      </c>
      <c r="B2" t="s">
        <v>11</v>
      </c>
      <c r="C2" t="s">
        <v>32</v>
      </c>
      <c r="D2" t="s">
        <v>32</v>
      </c>
      <c r="E2" t="s">
        <v>33</v>
      </c>
      <c r="F2" t="s">
        <v>34</v>
      </c>
      <c r="G2" t="s">
        <v>11</v>
      </c>
      <c r="H2">
        <v>4700</v>
      </c>
      <c r="I2" t="s">
        <v>35</v>
      </c>
      <c r="J2" t="s">
        <v>72</v>
      </c>
      <c r="K2" t="s">
        <v>11</v>
      </c>
      <c r="L2">
        <v>8</v>
      </c>
      <c r="M2" s="1">
        <f ca="1">TODAY()</f>
        <v>44035</v>
      </c>
      <c r="N2" s="1">
        <f ca="1">M2+30</f>
        <v>44065</v>
      </c>
      <c r="O2" s="1">
        <f ca="1">M2+19</f>
        <v>44054</v>
      </c>
      <c r="P2">
        <v>3</v>
      </c>
      <c r="Q2">
        <v>41.34</v>
      </c>
      <c r="R2" t="s">
        <v>80</v>
      </c>
      <c r="S2" t="s">
        <v>81</v>
      </c>
      <c r="T2" t="s">
        <v>82</v>
      </c>
      <c r="U2" t="s">
        <v>11</v>
      </c>
      <c r="V2">
        <v>69004</v>
      </c>
      <c r="W2" t="s">
        <v>26</v>
      </c>
      <c r="X2">
        <v>27</v>
      </c>
      <c r="Y2">
        <v>14</v>
      </c>
      <c r="Z2">
        <v>14</v>
      </c>
      <c r="AA2">
        <v>0</v>
      </c>
    </row>
    <row r="3" spans="1:27" x14ac:dyDescent="0.25">
      <c r="A3" t="s">
        <v>36</v>
      </c>
      <c r="B3" t="s">
        <v>11</v>
      </c>
      <c r="C3" t="s">
        <v>37</v>
      </c>
      <c r="D3" t="s">
        <v>37</v>
      </c>
      <c r="E3" t="s">
        <v>38</v>
      </c>
      <c r="F3" t="s">
        <v>39</v>
      </c>
      <c r="G3" t="s">
        <v>11</v>
      </c>
      <c r="H3">
        <v>3198</v>
      </c>
      <c r="I3" t="s">
        <v>35</v>
      </c>
      <c r="J3" t="s">
        <v>73</v>
      </c>
      <c r="K3" t="s">
        <v>11</v>
      </c>
      <c r="L3">
        <v>6</v>
      </c>
      <c r="M3" s="1">
        <f t="shared" ref="M3:M11" ca="1" si="0">TODAY()</f>
        <v>44035</v>
      </c>
      <c r="N3" s="1">
        <f t="shared" ref="N3:N11" ca="1" si="1">M3+30</f>
        <v>44065</v>
      </c>
      <c r="O3" s="1">
        <f t="shared" ref="O3:O11" ca="1" si="2">M3+19</f>
        <v>44054</v>
      </c>
      <c r="P3">
        <v>3</v>
      </c>
      <c r="Q3">
        <v>11.61</v>
      </c>
      <c r="R3" t="s">
        <v>83</v>
      </c>
      <c r="S3" t="s">
        <v>84</v>
      </c>
      <c r="T3" t="s">
        <v>85</v>
      </c>
      <c r="U3" t="s">
        <v>11</v>
      </c>
      <c r="V3">
        <v>44087</v>
      </c>
      <c r="W3" t="s">
        <v>12</v>
      </c>
      <c r="X3">
        <v>20</v>
      </c>
      <c r="Y3">
        <v>9.8000000000000007</v>
      </c>
      <c r="Z3">
        <v>1</v>
      </c>
      <c r="AA3">
        <v>0</v>
      </c>
    </row>
    <row r="4" spans="1:27" x14ac:dyDescent="0.25">
      <c r="A4" t="s">
        <v>40</v>
      </c>
      <c r="B4" t="s">
        <v>11</v>
      </c>
      <c r="C4" t="s">
        <v>41</v>
      </c>
      <c r="D4" t="s">
        <v>41</v>
      </c>
      <c r="E4" t="s">
        <v>42</v>
      </c>
      <c r="F4" t="s">
        <v>43</v>
      </c>
      <c r="G4" t="s">
        <v>11</v>
      </c>
      <c r="H4">
        <v>7001</v>
      </c>
      <c r="I4" t="s">
        <v>35</v>
      </c>
      <c r="J4" t="s">
        <v>74</v>
      </c>
      <c r="K4" t="s">
        <v>11</v>
      </c>
      <c r="L4">
        <v>3</v>
      </c>
      <c r="M4" s="1">
        <f t="shared" ca="1" si="0"/>
        <v>44035</v>
      </c>
      <c r="N4" s="1">
        <f t="shared" ca="1" si="1"/>
        <v>44065</v>
      </c>
      <c r="O4" s="1">
        <f t="shared" ca="1" si="2"/>
        <v>44054</v>
      </c>
      <c r="P4">
        <v>3</v>
      </c>
      <c r="Q4">
        <v>55.09</v>
      </c>
      <c r="R4" t="s">
        <v>86</v>
      </c>
      <c r="S4" t="s">
        <v>87</v>
      </c>
      <c r="T4" t="s">
        <v>88</v>
      </c>
      <c r="U4" t="s">
        <v>11</v>
      </c>
      <c r="V4">
        <v>50739</v>
      </c>
      <c r="W4" t="s">
        <v>12</v>
      </c>
      <c r="X4">
        <v>10</v>
      </c>
      <c r="Y4">
        <v>34.799999999999997</v>
      </c>
      <c r="Z4">
        <v>14</v>
      </c>
      <c r="AA4">
        <v>0</v>
      </c>
    </row>
    <row r="5" spans="1:27" x14ac:dyDescent="0.25">
      <c r="A5" t="s">
        <v>44</v>
      </c>
      <c r="B5" t="s">
        <v>11</v>
      </c>
      <c r="C5" t="s">
        <v>45</v>
      </c>
      <c r="D5" t="s">
        <v>45</v>
      </c>
      <c r="E5" t="s">
        <v>46</v>
      </c>
      <c r="F5" t="s">
        <v>47</v>
      </c>
      <c r="G5" t="s">
        <v>11</v>
      </c>
      <c r="H5">
        <v>2113</v>
      </c>
      <c r="I5" t="s">
        <v>35</v>
      </c>
      <c r="J5" t="s">
        <v>72</v>
      </c>
      <c r="K5" t="s">
        <v>11</v>
      </c>
      <c r="L5">
        <v>4</v>
      </c>
      <c r="M5" s="1">
        <f t="shared" ca="1" si="0"/>
        <v>44035</v>
      </c>
      <c r="N5" s="1">
        <f t="shared" ca="1" si="1"/>
        <v>44065</v>
      </c>
      <c r="O5" s="1">
        <f t="shared" ca="1" si="2"/>
        <v>44054</v>
      </c>
      <c r="P5">
        <v>2</v>
      </c>
      <c r="Q5">
        <v>140.51</v>
      </c>
      <c r="R5" t="s">
        <v>89</v>
      </c>
      <c r="S5" t="s">
        <v>90</v>
      </c>
      <c r="T5" t="s">
        <v>91</v>
      </c>
      <c r="U5" t="s">
        <v>11</v>
      </c>
      <c r="V5">
        <v>8010</v>
      </c>
      <c r="W5" t="s">
        <v>92</v>
      </c>
      <c r="X5">
        <v>37</v>
      </c>
      <c r="Y5">
        <v>18.600000000000001</v>
      </c>
      <c r="Z5">
        <v>2</v>
      </c>
      <c r="AA5">
        <v>0</v>
      </c>
    </row>
    <row r="6" spans="1:27" x14ac:dyDescent="0.25">
      <c r="A6" t="s">
        <v>48</v>
      </c>
      <c r="B6" t="s">
        <v>11</v>
      </c>
      <c r="C6" t="s">
        <v>49</v>
      </c>
      <c r="D6" t="s">
        <v>49</v>
      </c>
      <c r="E6" t="s">
        <v>50</v>
      </c>
      <c r="F6" t="s">
        <v>51</v>
      </c>
      <c r="G6" t="s">
        <v>11</v>
      </c>
      <c r="H6">
        <v>2500</v>
      </c>
      <c r="I6" t="s">
        <v>35</v>
      </c>
      <c r="J6" t="s">
        <v>75</v>
      </c>
      <c r="K6" t="s">
        <v>11</v>
      </c>
      <c r="L6">
        <v>7</v>
      </c>
      <c r="M6" s="1">
        <f t="shared" ca="1" si="0"/>
        <v>44035</v>
      </c>
      <c r="N6" s="1">
        <f t="shared" ca="1" si="1"/>
        <v>44065</v>
      </c>
      <c r="O6" s="1">
        <f t="shared" ca="1" si="2"/>
        <v>44054</v>
      </c>
      <c r="P6">
        <v>3</v>
      </c>
      <c r="Q6">
        <v>55.28</v>
      </c>
      <c r="R6" t="s">
        <v>93</v>
      </c>
      <c r="S6" t="s">
        <v>94</v>
      </c>
      <c r="T6" t="s">
        <v>95</v>
      </c>
      <c r="U6" t="s">
        <v>11</v>
      </c>
      <c r="V6">
        <v>67000</v>
      </c>
      <c r="W6" t="s">
        <v>26</v>
      </c>
      <c r="X6">
        <v>73</v>
      </c>
      <c r="Y6">
        <v>42.4</v>
      </c>
      <c r="Z6">
        <v>8</v>
      </c>
      <c r="AA6">
        <v>0</v>
      </c>
    </row>
    <row r="7" spans="1:27" x14ac:dyDescent="0.25">
      <c r="A7" t="s">
        <v>52</v>
      </c>
      <c r="B7" t="s">
        <v>11</v>
      </c>
      <c r="C7" t="s">
        <v>53</v>
      </c>
      <c r="D7" t="s">
        <v>53</v>
      </c>
      <c r="E7" t="s">
        <v>54</v>
      </c>
      <c r="F7" t="s">
        <v>55</v>
      </c>
      <c r="G7" t="s">
        <v>11</v>
      </c>
      <c r="H7">
        <v>4169</v>
      </c>
      <c r="I7" t="s">
        <v>35</v>
      </c>
      <c r="J7" t="s">
        <v>76</v>
      </c>
      <c r="K7" t="s">
        <v>11</v>
      </c>
      <c r="L7">
        <v>3</v>
      </c>
      <c r="M7" s="1">
        <f t="shared" ca="1" si="0"/>
        <v>44035</v>
      </c>
      <c r="N7" s="1">
        <f t="shared" ca="1" si="1"/>
        <v>44065</v>
      </c>
      <c r="O7" s="1">
        <f t="shared" ca="1" si="2"/>
        <v>44054</v>
      </c>
      <c r="P7">
        <v>3</v>
      </c>
      <c r="Q7">
        <v>4.5599999999999996</v>
      </c>
      <c r="R7" t="s">
        <v>96</v>
      </c>
      <c r="S7" t="s">
        <v>97</v>
      </c>
      <c r="T7" t="s">
        <v>98</v>
      </c>
      <c r="U7" t="s">
        <v>99</v>
      </c>
      <c r="V7">
        <v>98124</v>
      </c>
      <c r="W7" t="s">
        <v>100</v>
      </c>
      <c r="X7">
        <v>55</v>
      </c>
      <c r="Y7">
        <v>7.7</v>
      </c>
      <c r="Z7">
        <v>16</v>
      </c>
      <c r="AA7">
        <v>0</v>
      </c>
    </row>
    <row r="8" spans="1:27" x14ac:dyDescent="0.25">
      <c r="A8" t="s">
        <v>56</v>
      </c>
      <c r="B8" t="s">
        <v>11</v>
      </c>
      <c r="C8" t="s">
        <v>57</v>
      </c>
      <c r="D8" t="s">
        <v>57</v>
      </c>
      <c r="E8" t="s">
        <v>58</v>
      </c>
      <c r="F8" t="s">
        <v>59</v>
      </c>
      <c r="G8" t="s">
        <v>11</v>
      </c>
      <c r="H8">
        <v>2036</v>
      </c>
      <c r="I8" t="s">
        <v>35</v>
      </c>
      <c r="J8" t="s">
        <v>74</v>
      </c>
      <c r="K8" t="s">
        <v>11</v>
      </c>
      <c r="L8">
        <v>1</v>
      </c>
      <c r="M8" s="1">
        <f t="shared" ca="1" si="0"/>
        <v>44035</v>
      </c>
      <c r="N8" s="1">
        <f t="shared" ca="1" si="1"/>
        <v>44065</v>
      </c>
      <c r="O8" s="1">
        <f t="shared" ca="1" si="2"/>
        <v>44054</v>
      </c>
      <c r="P8">
        <v>3</v>
      </c>
      <c r="Q8">
        <v>136.54</v>
      </c>
      <c r="R8" t="s">
        <v>101</v>
      </c>
      <c r="S8" t="s">
        <v>102</v>
      </c>
      <c r="T8" t="s">
        <v>103</v>
      </c>
      <c r="U8" t="s">
        <v>11</v>
      </c>
      <c r="V8">
        <v>90110</v>
      </c>
      <c r="W8" t="s">
        <v>104</v>
      </c>
      <c r="X8">
        <v>3</v>
      </c>
      <c r="Y8">
        <v>42.4</v>
      </c>
      <c r="Z8">
        <v>3</v>
      </c>
      <c r="AA8">
        <v>0</v>
      </c>
    </row>
    <row r="9" spans="1:27" x14ac:dyDescent="0.25">
      <c r="A9" t="s">
        <v>60</v>
      </c>
      <c r="B9" t="s">
        <v>11</v>
      </c>
      <c r="C9" t="s">
        <v>61</v>
      </c>
      <c r="D9" t="s">
        <v>61</v>
      </c>
      <c r="E9" t="s">
        <v>62</v>
      </c>
      <c r="F9" t="s">
        <v>63</v>
      </c>
      <c r="G9" t="s">
        <v>11</v>
      </c>
      <c r="H9">
        <v>3280</v>
      </c>
      <c r="I9" t="s">
        <v>35</v>
      </c>
      <c r="J9" t="s">
        <v>77</v>
      </c>
      <c r="K9" t="s">
        <v>11</v>
      </c>
      <c r="L9">
        <v>9</v>
      </c>
      <c r="M9" s="1">
        <f t="shared" ca="1" si="0"/>
        <v>44035</v>
      </c>
      <c r="N9" s="1">
        <f t="shared" ca="1" si="1"/>
        <v>44065</v>
      </c>
      <c r="O9" s="1">
        <f t="shared" ca="1" si="2"/>
        <v>44054</v>
      </c>
      <c r="P9">
        <v>2</v>
      </c>
      <c r="Q9">
        <v>6.01</v>
      </c>
      <c r="R9" t="s">
        <v>23</v>
      </c>
      <c r="S9" t="s">
        <v>24</v>
      </c>
      <c r="T9" t="s">
        <v>25</v>
      </c>
      <c r="U9" t="s">
        <v>11</v>
      </c>
      <c r="V9">
        <v>51100</v>
      </c>
      <c r="W9" t="s">
        <v>26</v>
      </c>
      <c r="X9">
        <v>66</v>
      </c>
      <c r="Y9">
        <v>16.8</v>
      </c>
      <c r="Z9">
        <v>3</v>
      </c>
      <c r="AA9">
        <v>0</v>
      </c>
    </row>
    <row r="10" spans="1:27" x14ac:dyDescent="0.25">
      <c r="A10" t="s">
        <v>64</v>
      </c>
      <c r="B10" t="s">
        <v>11</v>
      </c>
      <c r="C10" t="s">
        <v>65</v>
      </c>
      <c r="D10" t="s">
        <v>65</v>
      </c>
      <c r="E10" t="s">
        <v>66</v>
      </c>
      <c r="F10" t="s">
        <v>67</v>
      </c>
      <c r="G10" t="s">
        <v>11</v>
      </c>
      <c r="H10">
        <v>3550</v>
      </c>
      <c r="I10" t="s">
        <v>35</v>
      </c>
      <c r="J10" t="s">
        <v>78</v>
      </c>
      <c r="K10" t="s">
        <v>11</v>
      </c>
      <c r="L10">
        <v>4</v>
      </c>
      <c r="M10" s="1">
        <f t="shared" ca="1" si="0"/>
        <v>44035</v>
      </c>
      <c r="N10" s="1">
        <f t="shared" ca="1" si="1"/>
        <v>44065</v>
      </c>
      <c r="O10" s="1">
        <f t="shared" ca="1" si="2"/>
        <v>44054</v>
      </c>
      <c r="P10">
        <v>2</v>
      </c>
      <c r="Q10">
        <v>26.93</v>
      </c>
      <c r="R10" t="s">
        <v>105</v>
      </c>
      <c r="S10" t="s">
        <v>106</v>
      </c>
      <c r="T10" t="s">
        <v>107</v>
      </c>
      <c r="U10" t="s">
        <v>11</v>
      </c>
      <c r="V10">
        <v>24100</v>
      </c>
      <c r="W10" t="s">
        <v>108</v>
      </c>
      <c r="X10">
        <v>13</v>
      </c>
      <c r="Y10">
        <v>16.8</v>
      </c>
      <c r="Z10">
        <v>18</v>
      </c>
      <c r="AA10">
        <v>0</v>
      </c>
    </row>
    <row r="11" spans="1:27" x14ac:dyDescent="0.25">
      <c r="A11" t="s">
        <v>68</v>
      </c>
      <c r="B11" t="s">
        <v>11</v>
      </c>
      <c r="C11" t="s">
        <v>69</v>
      </c>
      <c r="D11" t="s">
        <v>69</v>
      </c>
      <c r="E11" t="s">
        <v>70</v>
      </c>
      <c r="F11" t="s">
        <v>71</v>
      </c>
      <c r="G11" t="s">
        <v>11</v>
      </c>
      <c r="H11">
        <v>4655</v>
      </c>
      <c r="I11" t="s">
        <v>35</v>
      </c>
      <c r="J11" t="s">
        <v>73</v>
      </c>
      <c r="K11" t="s">
        <v>11</v>
      </c>
      <c r="L11">
        <v>5</v>
      </c>
      <c r="M11" s="1">
        <f t="shared" ca="1" si="0"/>
        <v>44035</v>
      </c>
      <c r="N11" s="1">
        <f t="shared" ca="1" si="1"/>
        <v>44065</v>
      </c>
      <c r="O11" s="1">
        <f t="shared" ca="1" si="2"/>
        <v>44054</v>
      </c>
      <c r="P11">
        <v>2</v>
      </c>
      <c r="Q11">
        <v>208.58</v>
      </c>
      <c r="R11" t="s">
        <v>109</v>
      </c>
      <c r="S11" t="s">
        <v>110</v>
      </c>
      <c r="T11" t="s">
        <v>111</v>
      </c>
      <c r="U11" t="s">
        <v>11</v>
      </c>
      <c r="V11">
        <v>80805</v>
      </c>
      <c r="W11" t="s">
        <v>12</v>
      </c>
      <c r="X11">
        <v>57</v>
      </c>
      <c r="Y11">
        <v>15.6</v>
      </c>
      <c r="Z11">
        <v>5</v>
      </c>
      <c r="AA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</dc:creator>
  <cp:lastModifiedBy>Cristian</cp:lastModifiedBy>
  <dcterms:created xsi:type="dcterms:W3CDTF">2020-07-22T15:38:35Z</dcterms:created>
  <dcterms:modified xsi:type="dcterms:W3CDTF">2020-07-24T03:48:15Z</dcterms:modified>
</cp:coreProperties>
</file>