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powell/Desktop/BMDS1/mimic-iv/"/>
    </mc:Choice>
  </mc:AlternateContent>
  <xr:revisionPtr revIDLastSave="0" documentId="8_{60AB1CC8-853D-6443-9E18-3716C88FD6A6}" xr6:coauthVersionLast="47" xr6:coauthVersionMax="47" xr10:uidLastSave="{00000000-0000-0000-0000-000000000000}"/>
  <bookViews>
    <workbookView xWindow="3400" yWindow="2100" windowWidth="31080" windowHeight="17720" activeTab="1" xr2:uid="{8827E9BF-1EC1-8A48-B78E-485535652A57}"/>
  </bookViews>
  <sheets>
    <sheet name="data_dictionary" sheetId="1" r:id="rId1"/>
    <sheet name="descriptive_analysis" sheetId="2" r:id="rId2"/>
  </sheets>
  <externalReferences>
    <externalReference r:id="rId3"/>
  </externalReferences>
  <definedNames>
    <definedName name="logical_data_types">[1]Sheet3!$A$2:$A$6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D3" i="2"/>
  <c r="C3" i="2"/>
</calcChain>
</file>

<file path=xl/sharedStrings.xml><?xml version="1.0" encoding="utf-8"?>
<sst xmlns="http://schemas.openxmlformats.org/spreadsheetml/2006/main" count="220" uniqueCount="68">
  <si>
    <t>column name</t>
  </si>
  <si>
    <t>database data type</t>
  </si>
  <si>
    <t>logical data type</t>
  </si>
  <si>
    <t>required</t>
  </si>
  <si>
    <t>definition</t>
  </si>
  <si>
    <t>subject_id</t>
  </si>
  <si>
    <t>INTEGER</t>
  </si>
  <si>
    <t>Numerical - Discrete</t>
  </si>
  <si>
    <t>Yes</t>
  </si>
  <si>
    <t>subject_id is a unique identifier which specifies an individual patient. Any rows associated with a single subject_id pertain to the same individual. It is possible for this table to have duplicate subject_id, indicating that a single patient had multiple admissions to the hospital. The ADMISSIONS table can be linked to the PATIENTS table using subject_id.</t>
  </si>
  <si>
    <t>hadm_id</t>
  </si>
  <si>
    <t>Each row of this table contains a unique hadm_id, which represents a single patient’s admission to the hospital. hadm_id ranges from 2000000 - 2999999.</t>
  </si>
  <si>
    <t>Numerical - Continuous</t>
  </si>
  <si>
    <t>No</t>
  </si>
  <si>
    <t>gender</t>
  </si>
  <si>
    <t>VARCHAR(55)</t>
  </si>
  <si>
    <t>anchor_age</t>
  </si>
  <si>
    <t>last_careunit</t>
  </si>
  <si>
    <t>los</t>
  </si>
  <si>
    <t>diabetes</t>
  </si>
  <si>
    <t>obesity</t>
  </si>
  <si>
    <t>copd</t>
  </si>
  <si>
    <t>chf</t>
  </si>
  <si>
    <t>cad</t>
  </si>
  <si>
    <t>esrd</t>
  </si>
  <si>
    <t>esld</t>
  </si>
  <si>
    <t>stroke</t>
  </si>
  <si>
    <t>depression</t>
  </si>
  <si>
    <t>drug_name</t>
  </si>
  <si>
    <t>died_within_30_days</t>
  </si>
  <si>
    <t>died_within_1_year</t>
  </si>
  <si>
    <t>Categorical</t>
  </si>
  <si>
    <t>NUMERIC</t>
  </si>
  <si>
    <t>Binary variable indicating diabetes</t>
  </si>
  <si>
    <t>Binary variable indicating obesity diagnosis</t>
  </si>
  <si>
    <t>Binary variable indicating chronic obstructive pulmonary disease diagnosis</t>
  </si>
  <si>
    <t xml:space="preserve"> coronary artery disease diagnosis</t>
  </si>
  <si>
    <t>Binary variable indicating congestive heart failure diagnosis</t>
  </si>
  <si>
    <t>Binary variable indicating end stage renal disease diagnosis</t>
  </si>
  <si>
    <t>Binary variable indicating indicating end stage liver disease diagnosis</t>
  </si>
  <si>
    <t xml:space="preserve">Binary variable indicating stroke </t>
  </si>
  <si>
    <t>Binary variable indicating depression</t>
  </si>
  <si>
    <t>Observational treatment variable, is type of opioid treatment. Values are one of either 'buprenorphine','fentanyl', 'hydrocodone', 'meperidine','methadone', 'morphine', 'oxycodone', 'oxymorphone','tramadol'</t>
  </si>
  <si>
    <t>Outcome variable: 30 day mortality</t>
  </si>
  <si>
    <t>Outcome variable: 1 year mortality</t>
  </si>
  <si>
    <t>File Name</t>
  </si>
  <si>
    <t>Column Name</t>
  </si>
  <si>
    <t>Frequency</t>
  </si>
  <si>
    <t>Central Tendency</t>
  </si>
  <si>
    <t>Dispersion</t>
  </si>
  <si>
    <t>Position</t>
  </si>
  <si>
    <t>Database Data Type</t>
  </si>
  <si>
    <t>Logical Data Type</t>
  </si>
  <si>
    <t>Row Count</t>
  </si>
  <si>
    <t>Distinct Count</t>
  </si>
  <si>
    <t>Mean</t>
  </si>
  <si>
    <t>Median</t>
  </si>
  <si>
    <t>Mode</t>
  </si>
  <si>
    <t>Min</t>
  </si>
  <si>
    <t>Max</t>
  </si>
  <si>
    <t>Range</t>
  </si>
  <si>
    <t>Variance</t>
  </si>
  <si>
    <t>Standard Deviation</t>
  </si>
  <si>
    <t>Lower Quartile (Q1)</t>
  </si>
  <si>
    <t>Upper Quartile (Q3)</t>
  </si>
  <si>
    <t>Interquartile Range</t>
  </si>
  <si>
    <t>mimic_opioid.csv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</si>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</sst>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64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hair">
        <color indexed="64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vertical="top"/>
    </xf>
    <xf numFmtId="0" fontId="0" fillId="5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/>
    <xf numFmtId="0" fontId="4" fillId="6" borderId="15" xfId="0" applyFont="1" applyFill="1" applyBorder="1"/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Fill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llpowell/Downloads/ida_lab_exercise_ANSWERS.xlsx" TargetMode="External"/><Relationship Id="rId1" Type="http://schemas.openxmlformats.org/officeDocument/2006/relationships/externalLinkPath" Target="/Users/willpowell/Downloads/ida_lab_exercise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dictionary"/>
      <sheetName val="Sheet3"/>
      <sheetName val="raw data"/>
      <sheetName val="pivot table"/>
      <sheetName val="descriptive analysis"/>
      <sheetName val="data quality"/>
    </sheetNames>
    <sheetDataSet>
      <sheetData sheetId="0">
        <row r="5">
          <cell r="A5" t="str">
            <v>column name</v>
          </cell>
          <cell r="B5" t="str">
            <v>database data type</v>
          </cell>
          <cell r="C5" t="str">
            <v>logical data type</v>
          </cell>
          <cell r="D5" t="str">
            <v>required</v>
          </cell>
          <cell r="E5" t="str">
            <v>definition</v>
          </cell>
        </row>
        <row r="6">
          <cell r="A6" t="str">
            <v>subject_id</v>
          </cell>
          <cell r="B6" t="str">
            <v>INTEGER</v>
          </cell>
          <cell r="C6" t="str">
            <v>Numerical - Discrete</v>
          </cell>
          <cell r="D6" t="str">
            <v>Yes</v>
          </cell>
          <cell r="E6" t="str">
            <v>subject_id is a unique identifier which specifies an individual patient. Any rows associated with a single subject_id pertain to the same individual. It is possible for this table to have duplicate subject_id, indicating that a single patient had multiple admissions to the hospital. The ADMISSIONS table can be linked to the PATIENTS table using subject_id.</v>
          </cell>
        </row>
        <row r="7">
          <cell r="A7" t="str">
            <v>hadm_id</v>
          </cell>
          <cell r="B7" t="str">
            <v>INTEGER</v>
          </cell>
          <cell r="C7" t="str">
            <v>Numerical - Discrete</v>
          </cell>
          <cell r="D7" t="str">
            <v>Yes</v>
          </cell>
          <cell r="E7" t="str">
            <v>Each row of this table contains a unique hadm_id, which represents a single patient’s admission to the hospital. hadm_id ranges from 2000000 - 2999999.</v>
          </cell>
        </row>
        <row r="8">
          <cell r="A8" t="str">
            <v>admittime</v>
          </cell>
          <cell r="B8" t="str">
            <v>TIMESTAMP</v>
          </cell>
          <cell r="C8" t="str">
            <v>Numerical - Continuous</v>
          </cell>
          <cell r="D8" t="str">
            <v>Yes</v>
          </cell>
          <cell r="E8" t="str">
            <v>admittime provides the date and time the patient was admitted to the hospital</v>
          </cell>
        </row>
        <row r="9">
          <cell r="A9" t="str">
            <v>dischtime</v>
          </cell>
          <cell r="B9" t="str">
            <v>TIMESTAMP</v>
          </cell>
          <cell r="C9" t="str">
            <v>Numerical - Continuous</v>
          </cell>
          <cell r="D9" t="str">
            <v>No</v>
          </cell>
          <cell r="E9" t="str">
            <v>dischtime provides the date and time the patient was discharged from the hospital</v>
          </cell>
        </row>
        <row r="10">
          <cell r="A10" t="str">
            <v>deathtime</v>
          </cell>
          <cell r="B10" t="str">
            <v>TIMESTAMP</v>
          </cell>
          <cell r="C10" t="str">
            <v>Numerical - Continuous</v>
          </cell>
          <cell r="D10" t="str">
            <v>No</v>
          </cell>
          <cell r="E10" t="str">
            <v>If applicable, deathtime provides the time of in-hospital death for the patient. Note that deathtime is only present if the patient died in-hospital, and is almost always the same as the patient’s dischtime. However, there can be some discrepancies due to typographical errors.</v>
          </cell>
        </row>
        <row r="11">
          <cell r="A11" t="str">
            <v>admission_type</v>
          </cell>
          <cell r="B11" t="str">
            <v>VARCHAR(40)</v>
          </cell>
          <cell r="C11" t="str">
            <v>Categorical - Nominal</v>
          </cell>
          <cell r="D11" t="str">
            <v>Yes</v>
          </cell>
          <cell r="E11" t="str">
            <v>admission_type is useful for classifying the urgency of the admission. There are 9 possibilities: ‘AMBULATORY OBSERVATION’, ‘DIRECT EMER.’, ‘DIRECT OBSERVATION’, ‘ELECTIVE’, ‘EU OBSERVATION’, ‘EW EMER.’, ‘OBSERVATION ADMIT’, ‘SURGICAL SAME DAY ADMISSION’, ‘URGENT’.</v>
          </cell>
        </row>
        <row r="12">
          <cell r="A12" t="str">
            <v>admit_provider_id</v>
          </cell>
          <cell r="B12" t="str">
            <v>VARCHAR(10)</v>
          </cell>
          <cell r="C12" t="str">
            <v>Categorical - Nominal</v>
          </cell>
          <cell r="D12" t="str">
            <v>No</v>
          </cell>
          <cell r="E12" t="str">
            <v>admit_provider_id provides an anonymous identifier for the provider who admitted the patient. Provider identifiers follow a consistent pattern: the letter “P”, followed by either three numbers, followed by two letters or two numbers. For example, “P003AB”, “P00102”, “P1248B”, etc.</v>
          </cell>
        </row>
        <row r="13">
          <cell r="A13" t="str">
            <v>admission_location</v>
          </cell>
          <cell r="B13" t="str">
            <v>VARCHAR(60)</v>
          </cell>
          <cell r="C13" t="str">
            <v>Categorical - Nominal</v>
          </cell>
          <cell r="D13" t="str">
            <v>No</v>
          </cell>
          <cell r="E13" t="str">
            <v>admission_location provides information about the location of the patient prior to arriving at the hospital. Note that as the emergency room is technically a clinic, patients who are admitted via the emergency room usually have it as their admission location.</v>
          </cell>
        </row>
        <row r="14">
          <cell r="A14" t="str">
            <v>discharge_location</v>
          </cell>
          <cell r="B14" t="str">
            <v>VARCHAR(60)</v>
          </cell>
          <cell r="C14" t="str">
            <v>Categorical - Nominal</v>
          </cell>
          <cell r="D14" t="str">
            <v>No</v>
          </cell>
          <cell r="E14" t="str">
            <v>discharge_location is the disposition of the patient after they are discharged from the hospital.</v>
          </cell>
        </row>
        <row r="15">
          <cell r="A15" t="str">
            <v>insurance</v>
          </cell>
          <cell r="B15" t="str">
            <v>VARCHAR(255)</v>
          </cell>
          <cell r="C15" t="str">
            <v>Categorical - Nominal</v>
          </cell>
          <cell r="D15" t="str">
            <v>No</v>
          </cell>
          <cell r="E15" t="str">
            <v>Information about patient demographics for the given hospitalization. Note that as this data is documented for each hospital admission, they may change from stay to stay.</v>
          </cell>
        </row>
        <row r="16">
          <cell r="A16" t="str">
            <v>language</v>
          </cell>
          <cell r="B16" t="str">
            <v>VARCHAR(10)</v>
          </cell>
          <cell r="C16" t="str">
            <v>Categorical - Nominal</v>
          </cell>
          <cell r="D16" t="str">
            <v>No</v>
          </cell>
          <cell r="E16" t="str">
            <v>Information about patient demographics for the given hospitalization. Note that as this data is documented for each hospital admission, they may change from stay to stay.</v>
          </cell>
        </row>
        <row r="17">
          <cell r="A17" t="str">
            <v>marital_status</v>
          </cell>
          <cell r="B17" t="str">
            <v>VARCHAR(30)</v>
          </cell>
          <cell r="C17" t="str">
            <v>Categorical - Nominal</v>
          </cell>
          <cell r="D17" t="str">
            <v>No</v>
          </cell>
          <cell r="E17" t="str">
            <v>Information about patient demographics for the given hospitalization. Note that as this data is documented for each hospital admission, they may change from stay to stay.</v>
          </cell>
        </row>
        <row r="18">
          <cell r="A18" t="str">
            <v>race</v>
          </cell>
          <cell r="B18" t="str">
            <v>VARCHAR(80)</v>
          </cell>
          <cell r="C18" t="str">
            <v>Categorical - Nominal</v>
          </cell>
          <cell r="D18" t="str">
            <v>No</v>
          </cell>
          <cell r="E18" t="str">
            <v>Information about patient demographics for the given hospitalization. Note that as this data is documented for each hospital admission, they may change from stay to stay.</v>
          </cell>
        </row>
        <row r="19">
          <cell r="A19" t="str">
            <v>edregtime</v>
          </cell>
          <cell r="B19" t="str">
            <v>TIMESTAMP</v>
          </cell>
          <cell r="C19" t="str">
            <v>Numerical - Continuous</v>
          </cell>
          <cell r="D19" t="str">
            <v>No</v>
          </cell>
          <cell r="E19" t="str">
            <v>The date and time at which the patient was registered at the emergency department.</v>
          </cell>
        </row>
        <row r="20">
          <cell r="A20" t="str">
            <v>edouttime</v>
          </cell>
          <cell r="B20" t="str">
            <v>TIMESTAMP</v>
          </cell>
          <cell r="C20" t="str">
            <v>Numerical - Continuous</v>
          </cell>
          <cell r="D20" t="str">
            <v>No</v>
          </cell>
          <cell r="E20" t="str">
            <v>The date and time at which the patient was discharged from the emergency department.</v>
          </cell>
        </row>
        <row r="21">
          <cell r="A21" t="str">
            <v>hospital_expire_flag</v>
          </cell>
          <cell r="B21" t="str">
            <v>SMALLINT</v>
          </cell>
          <cell r="C21" t="str">
            <v>Categorical - Binary</v>
          </cell>
          <cell r="D21" t="str">
            <v>No</v>
          </cell>
          <cell r="E21" t="str">
            <v>This is a binary flag which indicates whether the patient died within the given hospitalization. 1 indicates death in the hospital, and 0 indicates survival to hospital discharge.</v>
          </cell>
        </row>
      </sheetData>
      <sheetData sheetId="1">
        <row r="2">
          <cell r="A2" t="str">
            <v>Categorical - Binary</v>
          </cell>
        </row>
        <row r="3">
          <cell r="A3" t="str">
            <v>Categorical - Nominal</v>
          </cell>
        </row>
        <row r="4">
          <cell r="A4" t="str">
            <v>Categorical - Ordinal</v>
          </cell>
        </row>
        <row r="5">
          <cell r="A5" t="str">
            <v>Numerical - Continuous</v>
          </cell>
        </row>
        <row r="6">
          <cell r="A6" t="str">
            <v>Numerical - Discrete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2A6E-8155-2146-A650-2884FE7F0722}">
  <dimension ref="A1:E23"/>
  <sheetViews>
    <sheetView topLeftCell="A4" workbookViewId="0">
      <selection activeCell="E21" sqref="E21"/>
    </sheetView>
  </sheetViews>
  <sheetFormatPr baseColWidth="10" defaultRowHeight="16" x14ac:dyDescent="0.2"/>
  <cols>
    <col min="1" max="1" width="20.33203125" customWidth="1"/>
    <col min="2" max="2" width="17.33203125" customWidth="1"/>
    <col min="3" max="3" width="21" customWidth="1"/>
    <col min="5" max="5" width="125.6640625" customWidth="1"/>
  </cols>
  <sheetData>
    <row r="1" spans="1:5" ht="22" x14ac:dyDescent="0.3">
      <c r="A1" s="1"/>
      <c r="B1" s="1"/>
      <c r="C1" s="1"/>
      <c r="D1" s="1"/>
      <c r="E1" s="1"/>
    </row>
    <row r="2" spans="1:5" ht="16" customHeight="1" x14ac:dyDescent="0.2">
      <c r="A2" s="2"/>
      <c r="B2" s="2"/>
      <c r="C2" s="2"/>
      <c r="D2" s="2"/>
      <c r="E2" s="2"/>
    </row>
    <row r="3" spans="1:5" x14ac:dyDescent="0.2">
      <c r="A3" s="3"/>
      <c r="B3" s="3"/>
      <c r="C3" s="3"/>
      <c r="D3" s="3"/>
      <c r="E3" s="3"/>
    </row>
    <row r="5" spans="1:5" x14ac:dyDescent="0.2">
      <c r="A5" s="4" t="s">
        <v>0</v>
      </c>
      <c r="B5" s="4" t="s">
        <v>1</v>
      </c>
      <c r="C5" s="5" t="s">
        <v>2</v>
      </c>
      <c r="D5" s="4" t="s">
        <v>3</v>
      </c>
      <c r="E5" s="4" t="s">
        <v>4</v>
      </c>
    </row>
    <row r="6" spans="1:5" ht="51" customHeight="1" x14ac:dyDescent="0.2">
      <c r="A6" s="6" t="s">
        <v>5</v>
      </c>
      <c r="B6" s="6" t="s">
        <v>6</v>
      </c>
      <c r="C6" s="7" t="s">
        <v>7</v>
      </c>
      <c r="D6" s="8" t="s">
        <v>8</v>
      </c>
      <c r="E6" s="9" t="s">
        <v>9</v>
      </c>
    </row>
    <row r="7" spans="1:5" x14ac:dyDescent="0.2">
      <c r="A7" s="6" t="s">
        <v>10</v>
      </c>
      <c r="B7" s="6" t="s">
        <v>6</v>
      </c>
      <c r="C7" s="7" t="s">
        <v>7</v>
      </c>
      <c r="D7" s="8" t="s">
        <v>8</v>
      </c>
      <c r="E7" s="6" t="s">
        <v>11</v>
      </c>
    </row>
    <row r="8" spans="1:5" x14ac:dyDescent="0.2">
      <c r="A8" s="6" t="s">
        <v>14</v>
      </c>
      <c r="B8" s="6" t="s">
        <v>15</v>
      </c>
      <c r="C8" s="7" t="s">
        <v>7</v>
      </c>
      <c r="D8" s="12" t="s">
        <v>13</v>
      </c>
      <c r="E8" s="6"/>
    </row>
    <row r="9" spans="1:5" x14ac:dyDescent="0.2">
      <c r="A9" s="6" t="s">
        <v>16</v>
      </c>
      <c r="B9" s="6" t="s">
        <v>6</v>
      </c>
      <c r="C9" s="7" t="s">
        <v>7</v>
      </c>
      <c r="D9" s="8" t="s">
        <v>13</v>
      </c>
      <c r="E9" s="6"/>
    </row>
    <row r="10" spans="1:5" ht="36" customHeight="1" x14ac:dyDescent="0.2">
      <c r="A10" s="6" t="s">
        <v>17</v>
      </c>
      <c r="B10" s="6" t="s">
        <v>15</v>
      </c>
      <c r="C10" s="7" t="s">
        <v>31</v>
      </c>
      <c r="D10" s="8" t="s">
        <v>13</v>
      </c>
      <c r="E10" s="9"/>
    </row>
    <row r="11" spans="1:5" ht="45" customHeight="1" x14ac:dyDescent="0.2">
      <c r="A11" s="6" t="s">
        <v>18</v>
      </c>
      <c r="B11" s="6" t="s">
        <v>32</v>
      </c>
      <c r="C11" s="7" t="s">
        <v>12</v>
      </c>
      <c r="D11" s="8" t="s">
        <v>13</v>
      </c>
      <c r="E11" s="9"/>
    </row>
    <row r="12" spans="1:5" ht="35" customHeight="1" x14ac:dyDescent="0.2">
      <c r="A12" s="6" t="s">
        <v>19</v>
      </c>
      <c r="B12" s="6" t="s">
        <v>6</v>
      </c>
      <c r="C12" s="7" t="s">
        <v>7</v>
      </c>
      <c r="D12" s="8" t="s">
        <v>13</v>
      </c>
      <c r="E12" s="9" t="s">
        <v>33</v>
      </c>
    </row>
    <row r="13" spans="1:5" ht="34" customHeight="1" x14ac:dyDescent="0.2">
      <c r="A13" s="6" t="s">
        <v>20</v>
      </c>
      <c r="B13" s="6" t="s">
        <v>6</v>
      </c>
      <c r="C13" s="7" t="s">
        <v>7</v>
      </c>
      <c r="D13" s="8" t="s">
        <v>13</v>
      </c>
      <c r="E13" s="9" t="s">
        <v>34</v>
      </c>
    </row>
    <row r="14" spans="1:5" ht="24" customHeight="1" x14ac:dyDescent="0.2">
      <c r="A14" s="6" t="s">
        <v>21</v>
      </c>
      <c r="B14" s="6" t="s">
        <v>6</v>
      </c>
      <c r="C14" s="7" t="s">
        <v>7</v>
      </c>
      <c r="D14" s="8" t="s">
        <v>13</v>
      </c>
      <c r="E14" s="9" t="s">
        <v>35</v>
      </c>
    </row>
    <row r="15" spans="1:5" ht="39" customHeight="1" x14ac:dyDescent="0.2">
      <c r="A15" s="10" t="s">
        <v>23</v>
      </c>
      <c r="B15" s="6" t="s">
        <v>6</v>
      </c>
      <c r="C15" s="7" t="s">
        <v>7</v>
      </c>
      <c r="D15" s="8" t="s">
        <v>13</v>
      </c>
      <c r="E15" s="9" t="s">
        <v>36</v>
      </c>
    </row>
    <row r="16" spans="1:5" ht="37" customHeight="1" x14ac:dyDescent="0.2">
      <c r="A16" s="10" t="s">
        <v>22</v>
      </c>
      <c r="B16" s="6" t="s">
        <v>6</v>
      </c>
      <c r="C16" s="7" t="s">
        <v>7</v>
      </c>
      <c r="D16" s="8" t="s">
        <v>13</v>
      </c>
      <c r="E16" s="9" t="s">
        <v>37</v>
      </c>
    </row>
    <row r="17" spans="1:5" ht="41" customHeight="1" x14ac:dyDescent="0.2">
      <c r="A17" s="10" t="s">
        <v>24</v>
      </c>
      <c r="B17" s="6" t="s">
        <v>6</v>
      </c>
      <c r="C17" s="7" t="s">
        <v>7</v>
      </c>
      <c r="D17" s="8" t="s">
        <v>13</v>
      </c>
      <c r="E17" s="9" t="s">
        <v>38</v>
      </c>
    </row>
    <row r="18" spans="1:5" ht="35" customHeight="1" x14ac:dyDescent="0.2">
      <c r="A18" s="10" t="s">
        <v>25</v>
      </c>
      <c r="B18" s="6" t="s">
        <v>6</v>
      </c>
      <c r="C18" s="7" t="s">
        <v>7</v>
      </c>
      <c r="D18" s="8" t="s">
        <v>13</v>
      </c>
      <c r="E18" s="9" t="s">
        <v>39</v>
      </c>
    </row>
    <row r="19" spans="1:5" ht="20" customHeight="1" x14ac:dyDescent="0.2">
      <c r="A19" s="10" t="s">
        <v>26</v>
      </c>
      <c r="B19" s="6" t="s">
        <v>6</v>
      </c>
      <c r="C19" s="7" t="s">
        <v>7</v>
      </c>
      <c r="D19" s="8" t="s">
        <v>13</v>
      </c>
      <c r="E19" s="9" t="s">
        <v>40</v>
      </c>
    </row>
    <row r="20" spans="1:5" ht="20" customHeight="1" x14ac:dyDescent="0.2">
      <c r="A20" s="10" t="s">
        <v>27</v>
      </c>
      <c r="B20" s="6" t="s">
        <v>6</v>
      </c>
      <c r="C20" s="7" t="s">
        <v>7</v>
      </c>
      <c r="D20" s="8" t="s">
        <v>13</v>
      </c>
      <c r="E20" s="9" t="s">
        <v>41</v>
      </c>
    </row>
    <row r="21" spans="1:5" ht="43" customHeight="1" x14ac:dyDescent="0.2">
      <c r="A21" s="10" t="s">
        <v>28</v>
      </c>
      <c r="B21" s="6" t="s">
        <v>6</v>
      </c>
      <c r="C21" s="7" t="s">
        <v>7</v>
      </c>
      <c r="D21" s="8" t="s">
        <v>13</v>
      </c>
      <c r="E21" s="9" t="s">
        <v>42</v>
      </c>
    </row>
    <row r="22" spans="1:5" ht="17" x14ac:dyDescent="0.2">
      <c r="A22" s="10" t="s">
        <v>29</v>
      </c>
      <c r="B22" s="6" t="s">
        <v>6</v>
      </c>
      <c r="C22" s="7" t="s">
        <v>7</v>
      </c>
      <c r="D22" s="8" t="s">
        <v>13</v>
      </c>
      <c r="E22" s="9" t="s">
        <v>43</v>
      </c>
    </row>
    <row r="23" spans="1:5" ht="17" x14ac:dyDescent="0.2">
      <c r="A23" s="10" t="s">
        <v>30</v>
      </c>
      <c r="B23" s="11" t="s">
        <v>6</v>
      </c>
      <c r="C23" s="7" t="s">
        <v>7</v>
      </c>
      <c r="D23" s="8" t="s">
        <v>13</v>
      </c>
      <c r="E23" s="9" t="s">
        <v>44</v>
      </c>
    </row>
  </sheetData>
  <mergeCells count="3">
    <mergeCell ref="A1:E1"/>
    <mergeCell ref="A2:E2"/>
    <mergeCell ref="A3:E3"/>
  </mergeCells>
  <dataValidations count="1">
    <dataValidation type="list" errorStyle="information" allowBlank="1" showErrorMessage="1" errorTitle="Invalid Data Type" sqref="C6:C23" xr:uid="{3E6B492F-C3E1-7F44-BBC5-240A469BBA3D}">
      <formula1>logical_data_types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8142-DC89-8840-B76F-36A5C48C0099}">
  <dimension ref="A1:Q19"/>
  <sheetViews>
    <sheetView tabSelected="1" workbookViewId="0">
      <selection activeCell="Q8" sqref="Q8"/>
    </sheetView>
  </sheetViews>
  <sheetFormatPr baseColWidth="10" defaultRowHeight="16" x14ac:dyDescent="0.2"/>
  <cols>
    <col min="1" max="1" width="16.6640625" customWidth="1"/>
    <col min="2" max="2" width="18.1640625" customWidth="1"/>
    <col min="3" max="3" width="17" customWidth="1"/>
    <col min="4" max="4" width="22.1640625" customWidth="1"/>
    <col min="6" max="6" width="14.5" customWidth="1"/>
    <col min="14" max="14" width="18.33203125" customWidth="1"/>
    <col min="15" max="15" width="20.5" customWidth="1"/>
    <col min="16" max="16" width="19.1640625" customWidth="1"/>
    <col min="17" max="17" width="18.5" customWidth="1"/>
  </cols>
  <sheetData>
    <row r="1" spans="1:17" x14ac:dyDescent="0.2">
      <c r="A1" s="13" t="s">
        <v>45</v>
      </c>
      <c r="B1" s="14" t="s">
        <v>46</v>
      </c>
      <c r="C1" s="15"/>
      <c r="D1" s="16"/>
      <c r="E1" s="17" t="s">
        <v>47</v>
      </c>
      <c r="F1" s="18"/>
      <c r="G1" s="19" t="s">
        <v>48</v>
      </c>
      <c r="H1" s="19"/>
      <c r="I1" s="19"/>
      <c r="J1" s="20" t="s">
        <v>49</v>
      </c>
      <c r="K1" s="19"/>
      <c r="L1" s="19"/>
      <c r="M1" s="19"/>
      <c r="N1" s="18"/>
      <c r="O1" s="19" t="s">
        <v>50</v>
      </c>
      <c r="P1" s="19"/>
      <c r="Q1" s="21"/>
    </row>
    <row r="2" spans="1:17" ht="17" thickBot="1" x14ac:dyDescent="0.25">
      <c r="A2" s="22"/>
      <c r="B2" s="23"/>
      <c r="C2" s="24" t="s">
        <v>51</v>
      </c>
      <c r="D2" s="25" t="s">
        <v>52</v>
      </c>
      <c r="E2" s="26" t="s">
        <v>53</v>
      </c>
      <c r="F2" s="27" t="s">
        <v>54</v>
      </c>
      <c r="G2" s="28" t="s">
        <v>55</v>
      </c>
      <c r="H2" s="29" t="s">
        <v>56</v>
      </c>
      <c r="I2" s="30" t="s">
        <v>57</v>
      </c>
      <c r="J2" s="31" t="s">
        <v>58</v>
      </c>
      <c r="K2" s="29" t="s">
        <v>59</v>
      </c>
      <c r="L2" s="29" t="s">
        <v>60</v>
      </c>
      <c r="M2" s="29" t="s">
        <v>61</v>
      </c>
      <c r="N2" s="27" t="s">
        <v>62</v>
      </c>
      <c r="O2" s="28" t="s">
        <v>63</v>
      </c>
      <c r="P2" s="29" t="s">
        <v>64</v>
      </c>
      <c r="Q2" s="32" t="s">
        <v>65</v>
      </c>
    </row>
    <row r="3" spans="1:17" x14ac:dyDescent="0.2">
      <c r="A3" t="s">
        <v>66</v>
      </c>
      <c r="B3" s="33" t="s">
        <v>5</v>
      </c>
      <c r="C3" s="34" t="str">
        <f>VLOOKUP(B3,'[1]data dictionary'!A6:B21,2,FALSE)</f>
        <v>INTEGER</v>
      </c>
      <c r="D3" s="35" t="str">
        <f>VLOOKUP(B3,'[1]data dictionary'!A5:E21,3,FALSE)</f>
        <v>Numerical - Discrete</v>
      </c>
      <c r="E3" s="36">
        <v>40470</v>
      </c>
      <c r="F3" s="37">
        <v>40470</v>
      </c>
      <c r="G3" s="38" t="s">
        <v>67</v>
      </c>
      <c r="H3" s="38" t="s">
        <v>67</v>
      </c>
      <c r="I3" s="38" t="s">
        <v>67</v>
      </c>
      <c r="J3" s="38" t="s">
        <v>67</v>
      </c>
      <c r="K3" s="38" t="s">
        <v>67</v>
      </c>
      <c r="L3" s="38" t="s">
        <v>67</v>
      </c>
      <c r="M3" s="38" t="s">
        <v>67</v>
      </c>
      <c r="N3" s="38" t="s">
        <v>67</v>
      </c>
      <c r="O3" s="38" t="s">
        <v>67</v>
      </c>
      <c r="P3" s="38" t="s">
        <v>67</v>
      </c>
      <c r="Q3" s="38" t="s">
        <v>67</v>
      </c>
    </row>
    <row r="4" spans="1:17" x14ac:dyDescent="0.2">
      <c r="A4" t="s">
        <v>66</v>
      </c>
      <c r="B4" s="33" t="s">
        <v>10</v>
      </c>
      <c r="C4" s="34" t="str">
        <f>VLOOKUP(B4,'[1]data dictionary'!A7:B22,2,FALSE)</f>
        <v>INTEGER</v>
      </c>
      <c r="D4" s="35" t="str">
        <f>VLOOKUP(B4,'[1]data dictionary'!A6:E22,3,FALSE)</f>
        <v>Numerical - Discrete</v>
      </c>
      <c r="E4" s="36">
        <v>40470</v>
      </c>
      <c r="F4" s="37">
        <v>40470</v>
      </c>
      <c r="G4" s="38" t="s">
        <v>67</v>
      </c>
      <c r="H4" s="38" t="s">
        <v>67</v>
      </c>
      <c r="I4" s="38" t="s">
        <v>67</v>
      </c>
      <c r="J4" s="38" t="s">
        <v>67</v>
      </c>
      <c r="K4" s="38" t="s">
        <v>67</v>
      </c>
      <c r="L4" s="38" t="s">
        <v>67</v>
      </c>
      <c r="M4" s="38" t="s">
        <v>67</v>
      </c>
      <c r="N4" s="38" t="s">
        <v>67</v>
      </c>
      <c r="O4" s="38" t="s">
        <v>67</v>
      </c>
      <c r="P4" s="38" t="s">
        <v>67</v>
      </c>
      <c r="Q4" s="38" t="s">
        <v>67</v>
      </c>
    </row>
    <row r="5" spans="1:17" x14ac:dyDescent="0.2">
      <c r="A5" t="s">
        <v>66</v>
      </c>
      <c r="B5" s="6" t="s">
        <v>14</v>
      </c>
      <c r="C5" s="6" t="s">
        <v>15</v>
      </c>
      <c r="D5" s="39" t="s">
        <v>7</v>
      </c>
      <c r="E5" s="36">
        <v>40470</v>
      </c>
      <c r="F5">
        <v>2</v>
      </c>
      <c r="G5" s="38" t="s">
        <v>67</v>
      </c>
      <c r="H5" s="38" t="s">
        <v>67</v>
      </c>
      <c r="I5" s="38" t="s">
        <v>67</v>
      </c>
      <c r="J5" s="38" t="s">
        <v>67</v>
      </c>
      <c r="K5" s="38" t="s">
        <v>67</v>
      </c>
      <c r="L5" s="38" t="s">
        <v>67</v>
      </c>
      <c r="M5" s="38" t="s">
        <v>67</v>
      </c>
      <c r="N5" s="38" t="s">
        <v>67</v>
      </c>
      <c r="O5" s="38" t="s">
        <v>67</v>
      </c>
      <c r="P5" s="38" t="s">
        <v>67</v>
      </c>
      <c r="Q5" s="38" t="s">
        <v>67</v>
      </c>
    </row>
    <row r="6" spans="1:17" x14ac:dyDescent="0.2">
      <c r="A6" t="s">
        <v>66</v>
      </c>
      <c r="B6" s="6" t="s">
        <v>16</v>
      </c>
      <c r="C6" s="6" t="s">
        <v>6</v>
      </c>
      <c r="D6" s="39" t="s">
        <v>7</v>
      </c>
      <c r="E6" s="36">
        <v>40470</v>
      </c>
      <c r="F6">
        <v>73</v>
      </c>
      <c r="G6">
        <v>64.25</v>
      </c>
      <c r="H6">
        <v>64</v>
      </c>
      <c r="I6">
        <v>63</v>
      </c>
      <c r="J6">
        <v>18</v>
      </c>
      <c r="K6">
        <v>91</v>
      </c>
      <c r="L6">
        <v>73</v>
      </c>
      <c r="M6">
        <v>216.9</v>
      </c>
      <c r="N6">
        <v>16.18</v>
      </c>
      <c r="O6">
        <v>53</v>
      </c>
      <c r="P6">
        <v>74</v>
      </c>
      <c r="Q6">
        <v>21</v>
      </c>
    </row>
    <row r="7" spans="1:17" x14ac:dyDescent="0.2">
      <c r="A7" t="s">
        <v>66</v>
      </c>
      <c r="B7" s="6" t="s">
        <v>18</v>
      </c>
      <c r="C7" s="6" t="s">
        <v>32</v>
      </c>
      <c r="D7" s="39" t="s">
        <v>12</v>
      </c>
      <c r="E7" s="36">
        <v>40470</v>
      </c>
      <c r="F7">
        <v>38689</v>
      </c>
      <c r="G7">
        <v>4.13</v>
      </c>
      <c r="H7">
        <v>2.15</v>
      </c>
      <c r="I7">
        <v>1.06</v>
      </c>
      <c r="J7">
        <v>0</v>
      </c>
      <c r="K7">
        <v>226.4</v>
      </c>
      <c r="L7">
        <v>226.4</v>
      </c>
      <c r="M7">
        <v>37.020000000000003</v>
      </c>
      <c r="N7">
        <v>6.08</v>
      </c>
      <c r="O7">
        <v>1.2</v>
      </c>
      <c r="P7">
        <v>4.3</v>
      </c>
      <c r="Q7">
        <v>3.1</v>
      </c>
    </row>
    <row r="8" spans="1:17" x14ac:dyDescent="0.2">
      <c r="A8" t="s">
        <v>66</v>
      </c>
      <c r="B8" s="6" t="s">
        <v>19</v>
      </c>
      <c r="C8" s="6" t="s">
        <v>6</v>
      </c>
      <c r="D8" s="39" t="s">
        <v>7</v>
      </c>
      <c r="E8" s="36">
        <v>40470</v>
      </c>
      <c r="F8">
        <v>2</v>
      </c>
      <c r="G8">
        <v>0.32</v>
      </c>
      <c r="H8">
        <v>0</v>
      </c>
      <c r="I8">
        <v>0</v>
      </c>
      <c r="J8">
        <v>0</v>
      </c>
      <c r="K8">
        <v>1</v>
      </c>
      <c r="L8">
        <v>1</v>
      </c>
      <c r="M8">
        <v>0.22</v>
      </c>
      <c r="N8">
        <v>0.47</v>
      </c>
      <c r="O8">
        <v>0</v>
      </c>
      <c r="P8">
        <v>1</v>
      </c>
      <c r="Q8">
        <v>1</v>
      </c>
    </row>
    <row r="9" spans="1:17" x14ac:dyDescent="0.2">
      <c r="A9" t="s">
        <v>66</v>
      </c>
      <c r="B9" s="6" t="s">
        <v>20</v>
      </c>
      <c r="C9" s="6" t="s">
        <v>6</v>
      </c>
      <c r="D9" s="39" t="s">
        <v>7</v>
      </c>
      <c r="E9" s="36">
        <v>40470</v>
      </c>
      <c r="F9">
        <v>2</v>
      </c>
      <c r="G9">
        <v>0.13</v>
      </c>
      <c r="H9">
        <v>0</v>
      </c>
      <c r="I9">
        <v>0</v>
      </c>
      <c r="J9">
        <v>0</v>
      </c>
      <c r="K9">
        <v>1</v>
      </c>
      <c r="L9">
        <v>1</v>
      </c>
      <c r="M9">
        <v>0.11</v>
      </c>
      <c r="N9">
        <v>0.33</v>
      </c>
      <c r="O9">
        <v>0</v>
      </c>
      <c r="P9">
        <v>0</v>
      </c>
      <c r="Q9">
        <v>0</v>
      </c>
    </row>
    <row r="10" spans="1:17" x14ac:dyDescent="0.2">
      <c r="A10" t="s">
        <v>66</v>
      </c>
      <c r="B10" s="6" t="s">
        <v>21</v>
      </c>
      <c r="C10" s="6" t="s">
        <v>6</v>
      </c>
      <c r="D10" s="39" t="s">
        <v>7</v>
      </c>
      <c r="E10" s="36">
        <v>40470</v>
      </c>
      <c r="F10">
        <v>2</v>
      </c>
      <c r="G10">
        <v>0.27</v>
      </c>
      <c r="H10">
        <v>0</v>
      </c>
      <c r="I10">
        <v>0</v>
      </c>
      <c r="J10">
        <v>0</v>
      </c>
      <c r="K10">
        <v>1</v>
      </c>
      <c r="L10">
        <v>1</v>
      </c>
      <c r="M10">
        <v>0.2</v>
      </c>
      <c r="N10">
        <v>0.44</v>
      </c>
      <c r="O10">
        <v>0</v>
      </c>
      <c r="P10">
        <v>1</v>
      </c>
      <c r="Q10">
        <v>1</v>
      </c>
    </row>
    <row r="11" spans="1:17" x14ac:dyDescent="0.2">
      <c r="A11" t="s">
        <v>66</v>
      </c>
      <c r="B11" s="10" t="s">
        <v>23</v>
      </c>
      <c r="C11" s="6" t="s">
        <v>6</v>
      </c>
      <c r="D11" s="39" t="s">
        <v>7</v>
      </c>
      <c r="E11" s="36">
        <v>40470</v>
      </c>
      <c r="F11">
        <v>2</v>
      </c>
      <c r="G11">
        <v>0.23</v>
      </c>
      <c r="H11">
        <v>0</v>
      </c>
      <c r="I11">
        <v>0</v>
      </c>
      <c r="J11">
        <v>0</v>
      </c>
      <c r="K11">
        <v>1</v>
      </c>
      <c r="L11">
        <v>1</v>
      </c>
      <c r="M11">
        <v>0.18</v>
      </c>
      <c r="N11">
        <v>0.42</v>
      </c>
      <c r="O11">
        <v>0</v>
      </c>
      <c r="P11">
        <v>0</v>
      </c>
      <c r="Q11">
        <v>0</v>
      </c>
    </row>
    <row r="12" spans="1:17" x14ac:dyDescent="0.2">
      <c r="A12" t="s">
        <v>66</v>
      </c>
      <c r="B12" s="10" t="s">
        <v>22</v>
      </c>
      <c r="C12" s="6" t="s">
        <v>6</v>
      </c>
      <c r="D12" s="39" t="s">
        <v>7</v>
      </c>
      <c r="E12" s="36">
        <v>40470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t="s">
        <v>66</v>
      </c>
      <c r="B13" s="10" t="s">
        <v>24</v>
      </c>
      <c r="C13" s="6" t="s">
        <v>6</v>
      </c>
      <c r="D13" s="39" t="s">
        <v>7</v>
      </c>
      <c r="E13" s="36">
        <v>40470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66</v>
      </c>
      <c r="B14" s="10" t="s">
        <v>25</v>
      </c>
      <c r="C14" s="6" t="s">
        <v>6</v>
      </c>
      <c r="D14" s="39" t="s">
        <v>7</v>
      </c>
      <c r="E14" s="36">
        <v>40470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t="s">
        <v>66</v>
      </c>
      <c r="B15" s="10" t="s">
        <v>26</v>
      </c>
      <c r="C15" s="6" t="s">
        <v>6</v>
      </c>
      <c r="D15" s="39" t="s">
        <v>7</v>
      </c>
      <c r="E15" s="36">
        <v>40470</v>
      </c>
      <c r="F15">
        <v>2</v>
      </c>
      <c r="G15">
        <v>0.19</v>
      </c>
      <c r="H15">
        <v>0</v>
      </c>
      <c r="I15">
        <v>0</v>
      </c>
      <c r="J15">
        <v>0</v>
      </c>
      <c r="K15">
        <v>1</v>
      </c>
      <c r="L15">
        <v>1</v>
      </c>
      <c r="M15">
        <v>0.16</v>
      </c>
      <c r="N15">
        <v>0.39</v>
      </c>
      <c r="O15">
        <v>0</v>
      </c>
      <c r="P15">
        <v>0</v>
      </c>
      <c r="Q15">
        <v>0</v>
      </c>
    </row>
    <row r="16" spans="1:17" x14ac:dyDescent="0.2">
      <c r="A16" t="s">
        <v>66</v>
      </c>
      <c r="B16" s="10" t="s">
        <v>27</v>
      </c>
      <c r="C16" s="6" t="s">
        <v>6</v>
      </c>
      <c r="D16" s="39" t="s">
        <v>7</v>
      </c>
      <c r="E16" s="36">
        <v>40470</v>
      </c>
      <c r="F16">
        <v>2</v>
      </c>
      <c r="G16">
        <v>0.23</v>
      </c>
      <c r="H16">
        <v>0</v>
      </c>
      <c r="I16">
        <v>0</v>
      </c>
      <c r="J16">
        <v>0</v>
      </c>
      <c r="K16">
        <v>1</v>
      </c>
      <c r="L16">
        <v>1</v>
      </c>
      <c r="M16">
        <v>0.18</v>
      </c>
      <c r="N16">
        <v>0.42</v>
      </c>
      <c r="O16">
        <v>0</v>
      </c>
      <c r="P16">
        <v>0</v>
      </c>
      <c r="Q16">
        <v>0</v>
      </c>
    </row>
    <row r="17" spans="1:17" x14ac:dyDescent="0.2">
      <c r="A17" t="s">
        <v>66</v>
      </c>
      <c r="B17" s="10" t="s">
        <v>28</v>
      </c>
      <c r="C17" s="6" t="s">
        <v>6</v>
      </c>
      <c r="D17" s="39" t="s">
        <v>7</v>
      </c>
      <c r="E17" s="36">
        <v>40470</v>
      </c>
      <c r="F17">
        <v>2</v>
      </c>
      <c r="G17" s="40" t="s">
        <v>67</v>
      </c>
      <c r="H17" s="40" t="s">
        <v>67</v>
      </c>
      <c r="I17" s="40" t="s">
        <v>67</v>
      </c>
      <c r="J17" s="40" t="s">
        <v>67</v>
      </c>
      <c r="K17" s="40" t="s">
        <v>67</v>
      </c>
      <c r="L17" s="40" t="s">
        <v>67</v>
      </c>
      <c r="M17" s="40" t="s">
        <v>67</v>
      </c>
      <c r="N17" s="40" t="s">
        <v>67</v>
      </c>
      <c r="O17" s="40" t="s">
        <v>67</v>
      </c>
      <c r="P17" s="40" t="s">
        <v>67</v>
      </c>
      <c r="Q17" s="40" t="s">
        <v>67</v>
      </c>
    </row>
    <row r="18" spans="1:17" x14ac:dyDescent="0.2">
      <c r="A18" t="s">
        <v>66</v>
      </c>
      <c r="B18" s="10" t="s">
        <v>29</v>
      </c>
      <c r="C18" s="6" t="s">
        <v>6</v>
      </c>
      <c r="D18" s="39" t="s">
        <v>7</v>
      </c>
      <c r="E18" s="36">
        <v>40470</v>
      </c>
      <c r="F18">
        <v>2</v>
      </c>
      <c r="G18">
        <v>0.18</v>
      </c>
      <c r="H18">
        <v>0</v>
      </c>
      <c r="J18">
        <v>0</v>
      </c>
      <c r="K18">
        <v>1</v>
      </c>
      <c r="L18">
        <v>1</v>
      </c>
      <c r="M18">
        <v>0.14000000000000001</v>
      </c>
      <c r="N18">
        <v>0.38</v>
      </c>
      <c r="O18">
        <v>0</v>
      </c>
      <c r="P18">
        <v>0</v>
      </c>
      <c r="Q18">
        <v>0</v>
      </c>
    </row>
    <row r="19" spans="1:17" x14ac:dyDescent="0.2">
      <c r="A19" t="s">
        <v>66</v>
      </c>
      <c r="B19" s="10" t="s">
        <v>30</v>
      </c>
      <c r="C19" s="11" t="s">
        <v>6</v>
      </c>
      <c r="D19" s="39" t="s">
        <v>7</v>
      </c>
      <c r="E19" s="36">
        <v>40470</v>
      </c>
      <c r="F19">
        <v>2</v>
      </c>
      <c r="G19">
        <v>0.27</v>
      </c>
      <c r="H19">
        <v>0</v>
      </c>
      <c r="I19">
        <v>0</v>
      </c>
      <c r="J19">
        <v>0</v>
      </c>
      <c r="K19">
        <v>1</v>
      </c>
      <c r="L19">
        <v>1</v>
      </c>
      <c r="M19">
        <v>0.2</v>
      </c>
      <c r="N19">
        <v>0.45</v>
      </c>
      <c r="O19">
        <v>0</v>
      </c>
      <c r="P19">
        <v>1</v>
      </c>
      <c r="Q19">
        <v>1</v>
      </c>
    </row>
  </sheetData>
  <mergeCells count="6">
    <mergeCell ref="A1:A2"/>
    <mergeCell ref="B1:B2"/>
    <mergeCell ref="E1:F1"/>
    <mergeCell ref="G1:I1"/>
    <mergeCell ref="J1:N1"/>
    <mergeCell ref="O1:Q1"/>
  </mergeCells>
  <dataValidations count="1">
    <dataValidation type="list" errorStyle="information" allowBlank="1" showErrorMessage="1" errorTitle="Invalid Data Type" sqref="D5:D19" xr:uid="{8597408A-1B3C-DB4F-AAA9-DED28592A086}">
      <formula1>logical_data_types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descriptive_analysis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Powell</dc:creator>
  <cp:lastModifiedBy>David Powell</cp:lastModifiedBy>
  <dcterms:created xsi:type="dcterms:W3CDTF">2024-10-14T14:10:45Z</dcterms:created>
  <dcterms:modified xsi:type="dcterms:W3CDTF">2024-10-16T15:38:31Z</dcterms:modified>
</cp:coreProperties>
</file>