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"/>
    </mc:Choice>
  </mc:AlternateContent>
  <xr:revisionPtr revIDLastSave="0" documentId="13_ncr:1_{0A2F229F-4CC2-4542-92EE-14D5022333C9}" xr6:coauthVersionLast="40" xr6:coauthVersionMax="40" xr10:uidLastSave="{00000000-0000-0000-0000-000000000000}"/>
  <bookViews>
    <workbookView xWindow="0" yWindow="460" windowWidth="51200" windowHeight="28340" xr2:uid="{00000000-000D-0000-FFFF-FFFF00000000}"/>
  </bookViews>
  <sheets>
    <sheet name="Comp" sheetId="1" r:id="rId1"/>
  </sheets>
  <externalReferences>
    <externalReference r:id="rId2"/>
  </externalReferences>
  <definedNames>
    <definedName name="aFreqPerc">'[1]Freq Tables'!$F$12:$F$27</definedName>
    <definedName name="bCumPerc">'[1]Freq Tables'!$G$12:$G$27</definedName>
    <definedName name="Hi1Perc">'[1]Freq Tables'!$B$5</definedName>
    <definedName name="Hi2Perc">'[1]Freq Tables'!$B$6</definedName>
    <definedName name="Lo1Perc">'[1]Freq Tables'!$B$2</definedName>
    <definedName name="Lo2Perc">'[1]Freq Tables'!$B$3</definedName>
    <definedName name="Median">'[1]Freq Tables'!$B$4</definedName>
    <definedName name="zlook">'[1]Freq Tables'!$H$2:$I$11</definedName>
  </definedNames>
  <calcPr calcId="191029"/>
</workbook>
</file>

<file path=xl/calcChain.xml><?xml version="1.0" encoding="utf-8"?>
<calcChain xmlns="http://schemas.openxmlformats.org/spreadsheetml/2006/main">
  <c r="U30" i="1" l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X3" i="1"/>
  <c r="W3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</calcChain>
</file>

<file path=xl/sharedStrings.xml><?xml version="1.0" encoding="utf-8"?>
<sst xmlns="http://schemas.openxmlformats.org/spreadsheetml/2006/main" count="61" uniqueCount="51">
  <si>
    <t>agestrat</t>
  </si>
  <si>
    <t>lo1</t>
  </si>
  <si>
    <t>lo2</t>
  </si>
  <si>
    <t>hi1</t>
  </si>
  <si>
    <t>hi2</t>
  </si>
  <si>
    <t>median</t>
  </si>
  <si>
    <t>lo_SD</t>
  </si>
  <si>
    <t>hi_SD</t>
  </si>
  <si>
    <t>ES</t>
  </si>
  <si>
    <t>Median</t>
  </si>
  <si>
    <t>Lo SD</t>
  </si>
  <si>
    <t>Hi SD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</si>
  <si>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</si>
  <si>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</si>
  <si>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</si>
  <si>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</si>
  <si>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</si>
  <si>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</si>
  <si>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</si>
  <si>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</si>
  <si>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</si>
  <si>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</si>
  <si>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</si>
  <si>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</si>
  <si>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</si>
  <si>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</si>
  <si>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</si>
  <si>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</si>
  <si>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</si>
  <si>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</si>
  <si>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</si>
  <si>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</si>
  <si>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</si>
  <si>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</si>
  <si>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</si>
  <si>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</si>
  <si>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</si>
  <si>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</si>
  <si>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R method</t>
  </si>
  <si>
    <t>Excel Method</t>
  </si>
  <si>
    <t>Diff</t>
  </si>
  <si>
    <t>differing lo2</t>
  </si>
  <si>
    <t>a0300</t>
  </si>
  <si>
    <t>a0330</t>
  </si>
  <si>
    <t>a0360</t>
  </si>
  <si>
    <t>a0390</t>
  </si>
  <si>
    <t>a0400</t>
  </si>
  <si>
    <t>a0430</t>
  </si>
  <si>
    <t>a0460</t>
  </si>
  <si>
    <t>a0490</t>
  </si>
  <si>
    <t>a0860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</si>
</sst>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erzberg/Library/Containers/com.microsoft.Excel/Data/Desktop/NORMS-R/CASL-2%20COMPS/EXCEL%20INPUTS/ANT%20Age%20Norms%20Develop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eans, SDs"/>
      <sheetName val="Freq Tables"/>
      <sheetName val="Medians, Hi-Lo SDs"/>
      <sheetName val="Smoothed Medians SDs"/>
      <sheetName val="Norms"/>
      <sheetName val="Check Extreme Values"/>
      <sheetName val="For Norms Syntax"/>
    </sheetNames>
    <sheetDataSet>
      <sheetData sheetId="0"/>
      <sheetData sheetId="1">
        <row r="2">
          <cell r="B2">
            <v>10</v>
          </cell>
          <cell r="H2">
            <v>5</v>
          </cell>
          <cell r="I2">
            <v>1.6449</v>
          </cell>
        </row>
        <row r="3">
          <cell r="B3">
            <v>15</v>
          </cell>
          <cell r="H3">
            <v>10</v>
          </cell>
          <cell r="I3">
            <v>1.2816000000000001</v>
          </cell>
        </row>
        <row r="4">
          <cell r="B4">
            <v>50</v>
          </cell>
          <cell r="H4">
            <v>15</v>
          </cell>
          <cell r="I4">
            <v>1.0364</v>
          </cell>
        </row>
        <row r="5">
          <cell r="B5">
            <v>85</v>
          </cell>
          <cell r="H5">
            <v>20</v>
          </cell>
          <cell r="I5">
            <v>0.84160000000000001</v>
          </cell>
        </row>
        <row r="6">
          <cell r="B6">
            <v>95</v>
          </cell>
          <cell r="H6">
            <v>25</v>
          </cell>
          <cell r="I6">
            <v>0.67449999999999999</v>
          </cell>
        </row>
        <row r="7">
          <cell r="H7">
            <v>75</v>
          </cell>
          <cell r="I7">
            <v>0.67449999999999999</v>
          </cell>
        </row>
        <row r="8">
          <cell r="H8">
            <v>80</v>
          </cell>
          <cell r="I8">
            <v>0.84160000000000001</v>
          </cell>
        </row>
        <row r="9">
          <cell r="H9">
            <v>85</v>
          </cell>
          <cell r="I9">
            <v>1.0364</v>
          </cell>
        </row>
        <row r="10">
          <cell r="H10">
            <v>90</v>
          </cell>
          <cell r="I10">
            <v>1.2816000000000001</v>
          </cell>
        </row>
        <row r="11">
          <cell r="H11">
            <v>95</v>
          </cell>
          <cell r="I11">
            <v>1.6449</v>
          </cell>
        </row>
        <row r="12">
          <cell r="F12" t="str">
            <v>Valid Percent</v>
          </cell>
          <cell r="G12" t="str">
            <v>Cumulative Percent</v>
          </cell>
        </row>
        <row r="13">
          <cell r="F13">
            <v>3.225806451612903</v>
          </cell>
          <cell r="G13">
            <v>3.225806451612903</v>
          </cell>
        </row>
        <row r="14">
          <cell r="F14">
            <v>1.6129032258064515</v>
          </cell>
          <cell r="G14">
            <v>4.838709677419355</v>
          </cell>
        </row>
        <row r="15">
          <cell r="F15">
            <v>1.6129032258064515</v>
          </cell>
          <cell r="G15">
            <v>6.4516129032258061</v>
          </cell>
        </row>
        <row r="16">
          <cell r="F16">
            <v>3.225806451612903</v>
          </cell>
          <cell r="G16">
            <v>9.67741935483871</v>
          </cell>
        </row>
        <row r="17">
          <cell r="F17">
            <v>6.4516129032258061</v>
          </cell>
          <cell r="G17">
            <v>16.129032258064516</v>
          </cell>
        </row>
        <row r="18">
          <cell r="F18">
            <v>1.6129032258064515</v>
          </cell>
          <cell r="G18">
            <v>17.741935483870968</v>
          </cell>
        </row>
        <row r="19">
          <cell r="F19">
            <v>6.4516129032258061</v>
          </cell>
          <cell r="G19">
            <v>24.193548387096776</v>
          </cell>
        </row>
        <row r="20">
          <cell r="F20">
            <v>4.838709677419355</v>
          </cell>
          <cell r="G20">
            <v>29.032258064516132</v>
          </cell>
        </row>
        <row r="21">
          <cell r="F21">
            <v>4.838709677419355</v>
          </cell>
          <cell r="G21">
            <v>33.87096774193548</v>
          </cell>
        </row>
        <row r="22">
          <cell r="F22">
            <v>6.4516129032258061</v>
          </cell>
          <cell r="G22">
            <v>40.322580645161288</v>
          </cell>
        </row>
        <row r="23">
          <cell r="F23">
            <v>8.064516129032258</v>
          </cell>
          <cell r="G23">
            <v>48.387096774193552</v>
          </cell>
        </row>
        <row r="24">
          <cell r="F24">
            <v>17.741935483870968</v>
          </cell>
          <cell r="G24">
            <v>66.129032258064512</v>
          </cell>
        </row>
        <row r="25">
          <cell r="F25">
            <v>9.67741935483871</v>
          </cell>
          <cell r="G25">
            <v>75.806451612903231</v>
          </cell>
        </row>
        <row r="26">
          <cell r="F26">
            <v>4.838709677419355</v>
          </cell>
          <cell r="G26">
            <v>80.645161290322577</v>
          </cell>
        </row>
        <row r="27">
          <cell r="F27">
            <v>6.4516129032258061</v>
          </cell>
          <cell r="G27">
            <v>87.096774193548384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tabSelected="1" zoomScale="138" workbookViewId="0">
      <selection activeCell="Y17" sqref="Y17"/>
    </sheetView>
  </sheetViews>
  <sheetFormatPr baseColWidth="10" defaultRowHeight="16" x14ac:dyDescent="0.2"/>
  <cols>
    <col min="21" max="21" width="10.83203125" style="3"/>
  </cols>
  <sheetData>
    <row r="1" spans="1:25" s="1" customFormat="1" x14ac:dyDescent="0.2">
      <c r="A1" s="1" t="s">
        <v>38</v>
      </c>
      <c r="K1" s="1" t="s">
        <v>39</v>
      </c>
      <c r="U1" s="2" t="s">
        <v>40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9</v>
      </c>
      <c r="Q2" t="s">
        <v>10</v>
      </c>
      <c r="R2" t="s">
        <v>11</v>
      </c>
      <c r="S2" t="s">
        <v>8</v>
      </c>
      <c r="U2" t="s">
        <v>9</v>
      </c>
      <c r="V2" t="s">
        <v>10</v>
      </c>
      <c r="W2" t="s">
        <v>11</v>
      </c>
      <c r="X2" t="s">
        <v>8</v>
      </c>
    </row>
    <row r="3" spans="1:25" x14ac:dyDescent="0.2">
      <c r="A3">
        <v>3</v>
      </c>
      <c r="B3">
        <v>5</v>
      </c>
      <c r="C3">
        <v>10</v>
      </c>
      <c r="D3">
        <v>90</v>
      </c>
      <c r="E3">
        <v>95</v>
      </c>
      <c r="F3">
        <v>13.357139887757199</v>
      </c>
      <c r="G3">
        <v>7.3502336989661003</v>
      </c>
      <c r="H3">
        <v>9.5236318355344594</v>
      </c>
      <c r="K3" t="s">
        <v>42</v>
      </c>
      <c r="L3">
        <v>5</v>
      </c>
      <c r="M3">
        <v>10</v>
      </c>
      <c r="N3">
        <v>90</v>
      </c>
      <c r="O3">
        <v>95</v>
      </c>
      <c r="P3">
        <v>13.357142857142858</v>
      </c>
      <c r="Q3">
        <v>7.3502300938431411</v>
      </c>
      <c r="R3">
        <v>9.523689171917523</v>
      </c>
      <c r="U3" s="3">
        <f>P3-F3</f>
        <v>2.9693856582468925E-6</v>
      </c>
      <c r="V3" s="3">
        <f>Q3-G3</f>
        <v>-3.6051229592715117E-6</v>
      </c>
      <c r="W3" s="3">
        <f>R3-H3</f>
        <v>5.7336383063599783E-5</v>
      </c>
      <c r="X3" s="3">
        <f>S3-I3</f>
        <v>0</v>
      </c>
    </row>
    <row r="4" spans="1:25" x14ac:dyDescent="0.2">
      <c r="A4">
        <v>3.3</v>
      </c>
      <c r="B4">
        <v>5</v>
      </c>
      <c r="C4">
        <v>10</v>
      </c>
      <c r="D4">
        <v>90</v>
      </c>
      <c r="E4">
        <v>95</v>
      </c>
      <c r="F4">
        <v>17.500017500262501</v>
      </c>
      <c r="G4">
        <v>9.5122449677346808</v>
      </c>
      <c r="H4">
        <v>11.9643773603191</v>
      </c>
      <c r="I4">
        <v>0.43210690068434898</v>
      </c>
      <c r="K4" t="s">
        <v>43</v>
      </c>
      <c r="L4">
        <v>5</v>
      </c>
      <c r="M4">
        <v>10</v>
      </c>
      <c r="N4">
        <v>90</v>
      </c>
      <c r="O4">
        <v>95</v>
      </c>
      <c r="P4">
        <v>17.5</v>
      </c>
      <c r="Q4">
        <v>9.5122567586613762</v>
      </c>
      <c r="R4">
        <v>11.964365569392442</v>
      </c>
      <c r="S4">
        <v>0.43210416027348508</v>
      </c>
      <c r="U4" s="3">
        <f t="shared" ref="U4:U29" si="0">P4-F4</f>
        <v>-1.7500262501357611E-5</v>
      </c>
      <c r="V4" s="3">
        <f t="shared" ref="V4:V29" si="1">Q4-G4</f>
        <v>1.1790926695454118E-5</v>
      </c>
      <c r="W4" s="3">
        <f t="shared" ref="W4:W29" si="2">R4-H4</f>
        <v>-1.1790926658150624E-5</v>
      </c>
      <c r="X4" s="3">
        <f t="shared" ref="X4:X29" si="3">S4-I4</f>
        <v>-2.7404108638995339E-6</v>
      </c>
    </row>
    <row r="5" spans="1:25" x14ac:dyDescent="0.2">
      <c r="A5">
        <v>3.6</v>
      </c>
      <c r="B5">
        <v>5</v>
      </c>
      <c r="C5">
        <v>10</v>
      </c>
      <c r="D5">
        <v>90</v>
      </c>
      <c r="E5">
        <v>95</v>
      </c>
      <c r="F5">
        <v>19.666659333406599</v>
      </c>
      <c r="G5">
        <v>7.9124176403549598</v>
      </c>
      <c r="H5">
        <v>12.1993530911845</v>
      </c>
      <c r="I5">
        <v>0.20838908875748099</v>
      </c>
      <c r="K5" t="s">
        <v>44</v>
      </c>
      <c r="L5">
        <v>5</v>
      </c>
      <c r="M5">
        <v>10</v>
      </c>
      <c r="N5">
        <v>90</v>
      </c>
      <c r="O5">
        <v>95</v>
      </c>
      <c r="P5">
        <v>19.666666666666668</v>
      </c>
      <c r="Q5">
        <v>7.9124185837069581</v>
      </c>
      <c r="R5">
        <v>12.199327904075165</v>
      </c>
      <c r="S5">
        <v>0.20839159874350721</v>
      </c>
      <c r="U5" s="3">
        <f t="shared" si="0"/>
        <v>7.3332600685205307E-6</v>
      </c>
      <c r="V5" s="3">
        <f t="shared" si="1"/>
        <v>9.4335199829487237E-7</v>
      </c>
      <c r="W5" s="3">
        <f t="shared" si="2"/>
        <v>-2.5187109335078617E-5</v>
      </c>
      <c r="X5" s="3">
        <f t="shared" si="3"/>
        <v>2.5099860262167706E-6</v>
      </c>
    </row>
    <row r="6" spans="1:25" x14ac:dyDescent="0.2">
      <c r="A6">
        <v>3.9</v>
      </c>
      <c r="B6">
        <v>5</v>
      </c>
      <c r="C6">
        <v>10</v>
      </c>
      <c r="D6">
        <v>90</v>
      </c>
      <c r="E6">
        <v>95</v>
      </c>
      <c r="F6">
        <v>22.099998340000901</v>
      </c>
      <c r="G6">
        <v>9.0342110047097499</v>
      </c>
      <c r="H6">
        <v>9.3993047193636396</v>
      </c>
      <c r="I6">
        <v>0.25251741318840099</v>
      </c>
      <c r="K6" t="s">
        <v>45</v>
      </c>
      <c r="L6">
        <v>5</v>
      </c>
      <c r="M6">
        <v>10</v>
      </c>
      <c r="N6">
        <v>90</v>
      </c>
      <c r="O6">
        <v>95</v>
      </c>
      <c r="P6">
        <v>22.1</v>
      </c>
      <c r="Q6">
        <v>9.0342193485117903</v>
      </c>
      <c r="R6">
        <v>9.3992855683997014</v>
      </c>
      <c r="S6">
        <v>0.25251705407603375</v>
      </c>
      <c r="U6" s="3">
        <f t="shared" si="0"/>
        <v>1.6599990999566216E-6</v>
      </c>
      <c r="V6" s="3">
        <f t="shared" si="1"/>
        <v>8.3438020404003055E-6</v>
      </c>
      <c r="W6" s="3">
        <f t="shared" si="2"/>
        <v>-1.9150963938230348E-5</v>
      </c>
      <c r="X6" s="3">
        <f t="shared" si="3"/>
        <v>-3.5911236723196183E-7</v>
      </c>
    </row>
    <row r="7" spans="1:25" x14ac:dyDescent="0.2">
      <c r="A7">
        <v>4</v>
      </c>
      <c r="B7">
        <v>5</v>
      </c>
      <c r="C7">
        <v>10</v>
      </c>
      <c r="D7">
        <v>90</v>
      </c>
      <c r="E7">
        <v>95</v>
      </c>
      <c r="F7">
        <v>25.9166678194469</v>
      </c>
      <c r="G7">
        <v>10.966486283200901</v>
      </c>
      <c r="H7">
        <v>10.2125045574378</v>
      </c>
      <c r="I7">
        <v>0.385400451568084</v>
      </c>
      <c r="K7" t="s">
        <v>46</v>
      </c>
      <c r="L7">
        <v>5</v>
      </c>
      <c r="M7">
        <v>10</v>
      </c>
      <c r="N7">
        <v>90</v>
      </c>
      <c r="O7">
        <v>95</v>
      </c>
      <c r="P7">
        <v>25.916666666666668</v>
      </c>
      <c r="Q7">
        <v>10.966490151642624</v>
      </c>
      <c r="R7">
        <v>10.212505708447452</v>
      </c>
      <c r="S7">
        <v>0.3854002238487873</v>
      </c>
      <c r="U7" s="3">
        <f t="shared" si="0"/>
        <v>-1.1527802321609215E-6</v>
      </c>
      <c r="V7" s="3">
        <f t="shared" si="1"/>
        <v>3.8684417233980639E-6</v>
      </c>
      <c r="W7" s="3">
        <f t="shared" si="2"/>
        <v>1.151009652033963E-6</v>
      </c>
      <c r="X7" s="3">
        <f t="shared" si="3"/>
        <v>-2.2771929669707092E-7</v>
      </c>
    </row>
    <row r="8" spans="1:25" x14ac:dyDescent="0.2">
      <c r="A8">
        <v>4.3</v>
      </c>
      <c r="B8">
        <v>5</v>
      </c>
      <c r="C8">
        <v>10</v>
      </c>
      <c r="D8">
        <v>90</v>
      </c>
      <c r="E8">
        <v>95</v>
      </c>
      <c r="F8">
        <v>28.777775901233699</v>
      </c>
      <c r="G8">
        <v>13.070168181824901</v>
      </c>
      <c r="H8">
        <v>6.9057578898187604</v>
      </c>
      <c r="I8">
        <v>0.27808177456753902</v>
      </c>
      <c r="K8" t="s">
        <v>47</v>
      </c>
      <c r="L8">
        <v>5</v>
      </c>
      <c r="M8">
        <v>10</v>
      </c>
      <c r="N8">
        <v>90</v>
      </c>
      <c r="O8">
        <v>95</v>
      </c>
      <c r="P8">
        <v>28.777777777777779</v>
      </c>
      <c r="Q8">
        <v>13.070164197098249</v>
      </c>
      <c r="R8">
        <v>6.9057493233666634</v>
      </c>
      <c r="S8">
        <v>0.27808211989045839</v>
      </c>
      <c r="U8" s="3">
        <f t="shared" si="0"/>
        <v>1.876544079237874E-6</v>
      </c>
      <c r="V8" s="3">
        <f t="shared" si="1"/>
        <v>-3.9847266517512026E-6</v>
      </c>
      <c r="W8" s="3">
        <f t="shared" si="2"/>
        <v>-8.5664520970141211E-6</v>
      </c>
      <c r="X8" s="3">
        <f t="shared" si="3"/>
        <v>3.4532291937061643E-7</v>
      </c>
    </row>
    <row r="9" spans="1:25" x14ac:dyDescent="0.2">
      <c r="A9">
        <v>4.5999999999999996</v>
      </c>
      <c r="B9">
        <v>5</v>
      </c>
      <c r="C9">
        <v>10</v>
      </c>
      <c r="D9">
        <v>90</v>
      </c>
      <c r="E9">
        <v>95</v>
      </c>
      <c r="F9">
        <v>30.785719785719699</v>
      </c>
      <c r="G9">
        <v>11.9225587625901</v>
      </c>
      <c r="H9">
        <v>7.2954579681107896</v>
      </c>
      <c r="I9">
        <v>0.20492389802292901</v>
      </c>
      <c r="K9" t="s">
        <v>48</v>
      </c>
      <c r="L9">
        <v>5</v>
      </c>
      <c r="M9">
        <v>10</v>
      </c>
      <c r="N9">
        <v>90</v>
      </c>
      <c r="O9">
        <v>95</v>
      </c>
      <c r="P9">
        <v>30.785714285714285</v>
      </c>
      <c r="Q9">
        <v>11.922558534199826</v>
      </c>
      <c r="R9">
        <v>7.2954653749070433</v>
      </c>
      <c r="S9">
        <v>0.20492317328868523</v>
      </c>
      <c r="U9" s="3">
        <f t="shared" si="0"/>
        <v>-5.5000054146603361E-6</v>
      </c>
      <c r="V9" s="3">
        <f t="shared" si="1"/>
        <v>-2.2839027380427979E-7</v>
      </c>
      <c r="W9" s="3">
        <f t="shared" si="2"/>
        <v>7.406796253661696E-6</v>
      </c>
      <c r="X9" s="3">
        <f t="shared" si="3"/>
        <v>-7.2473424378438622E-7</v>
      </c>
    </row>
    <row r="10" spans="1:25" x14ac:dyDescent="0.2">
      <c r="A10">
        <v>4.9000000000000004</v>
      </c>
      <c r="B10">
        <v>5</v>
      </c>
      <c r="C10">
        <v>10</v>
      </c>
      <c r="D10">
        <v>90</v>
      </c>
      <c r="E10">
        <v>95</v>
      </c>
      <c r="F10">
        <v>30.125005249968499</v>
      </c>
      <c r="G10">
        <v>10.207178170497</v>
      </c>
      <c r="H10">
        <v>7.7530546418667603</v>
      </c>
      <c r="I10">
        <v>-7.1086137069036395E-2</v>
      </c>
      <c r="K10" t="s">
        <v>49</v>
      </c>
      <c r="L10">
        <v>5</v>
      </c>
      <c r="M10">
        <v>10</v>
      </c>
      <c r="N10">
        <v>90</v>
      </c>
      <c r="O10">
        <v>95</v>
      </c>
      <c r="P10">
        <v>30.125</v>
      </c>
      <c r="Q10">
        <v>10.207161450832515</v>
      </c>
      <c r="R10">
        <v>7.7530543988762899</v>
      </c>
      <c r="S10">
        <v>-7.1086128875438942E-2</v>
      </c>
      <c r="U10" s="3">
        <f t="shared" si="0"/>
        <v>-5.249968499043689E-6</v>
      </c>
      <c r="V10" s="3">
        <f t="shared" si="1"/>
        <v>-1.6719664484909913E-5</v>
      </c>
      <c r="W10" s="3">
        <f t="shared" si="2"/>
        <v>-2.4299047041154154E-7</v>
      </c>
      <c r="X10" s="3">
        <f t="shared" si="3"/>
        <v>8.1935974532987288E-9</v>
      </c>
    </row>
    <row r="11" spans="1:25" x14ac:dyDescent="0.2">
      <c r="A11">
        <v>5</v>
      </c>
      <c r="B11">
        <v>5</v>
      </c>
      <c r="C11">
        <v>10</v>
      </c>
      <c r="D11">
        <v>90</v>
      </c>
      <c r="E11">
        <v>95</v>
      </c>
      <c r="F11">
        <v>31.166677166677101</v>
      </c>
      <c r="G11">
        <v>7.8060330102990401</v>
      </c>
      <c r="H11">
        <v>5.9131797099458003</v>
      </c>
      <c r="I11">
        <v>0.131526533901793</v>
      </c>
      <c r="K11" t="s">
        <v>12</v>
      </c>
      <c r="L11">
        <v>5</v>
      </c>
      <c r="M11">
        <v>10</v>
      </c>
      <c r="N11">
        <v>90</v>
      </c>
      <c r="O11">
        <v>95</v>
      </c>
      <c r="P11">
        <v>31.166666666666668</v>
      </c>
      <c r="Q11">
        <v>7.806029137540019</v>
      </c>
      <c r="R11">
        <v>5.913190689885564</v>
      </c>
      <c r="S11">
        <v>0.1315259119238065</v>
      </c>
      <c r="U11" s="3">
        <f t="shared" si="0"/>
        <v>-1.0500010432679119E-5</v>
      </c>
      <c r="V11" s="3">
        <f t="shared" si="1"/>
        <v>-3.8727590210285712E-6</v>
      </c>
      <c r="W11" s="3">
        <f t="shared" si="2"/>
        <v>1.0979939763622326E-5</v>
      </c>
      <c r="X11" s="3">
        <f t="shared" si="3"/>
        <v>-6.219779865035413E-7</v>
      </c>
    </row>
    <row r="12" spans="1:25" x14ac:dyDescent="0.2">
      <c r="A12">
        <v>5.3</v>
      </c>
      <c r="B12">
        <v>5</v>
      </c>
      <c r="C12">
        <v>10</v>
      </c>
      <c r="D12">
        <v>90</v>
      </c>
      <c r="E12">
        <v>95</v>
      </c>
      <c r="F12">
        <v>33.250006750006698</v>
      </c>
      <c r="G12">
        <v>9.8008440043979999</v>
      </c>
      <c r="H12">
        <v>5.61030336958025</v>
      </c>
      <c r="I12">
        <v>0.28606987027842801</v>
      </c>
      <c r="K12" t="s">
        <v>13</v>
      </c>
      <c r="L12">
        <v>5</v>
      </c>
      <c r="M12">
        <v>10</v>
      </c>
      <c r="N12">
        <v>90</v>
      </c>
      <c r="O12">
        <v>95</v>
      </c>
      <c r="P12">
        <v>33.25</v>
      </c>
      <c r="Q12">
        <v>9.8007897466758571</v>
      </c>
      <c r="R12">
        <v>5.6102964548463614</v>
      </c>
      <c r="S12">
        <v>0.28607091614664826</v>
      </c>
      <c r="U12" s="3">
        <f t="shared" si="0"/>
        <v>-6.7500066975867412E-6</v>
      </c>
      <c r="V12" s="3">
        <f t="shared" si="1"/>
        <v>-5.4257722142736498E-5</v>
      </c>
      <c r="W12" s="3">
        <f t="shared" si="2"/>
        <v>-6.9147338885855447E-6</v>
      </c>
      <c r="X12" s="3">
        <f t="shared" si="3"/>
        <v>1.0458682202507674E-6</v>
      </c>
    </row>
    <row r="13" spans="1:25" x14ac:dyDescent="0.2">
      <c r="A13">
        <v>5.6</v>
      </c>
      <c r="B13">
        <v>5</v>
      </c>
      <c r="C13">
        <v>10</v>
      </c>
      <c r="D13">
        <v>90</v>
      </c>
      <c r="E13">
        <v>95</v>
      </c>
      <c r="F13">
        <v>33.75</v>
      </c>
      <c r="G13">
        <v>9.1634212481563093</v>
      </c>
      <c r="H13">
        <v>6.0782199018954097</v>
      </c>
      <c r="I13">
        <v>6.5246037841064503E-2</v>
      </c>
      <c r="K13" t="s">
        <v>14</v>
      </c>
      <c r="L13">
        <v>5</v>
      </c>
      <c r="M13">
        <v>10</v>
      </c>
      <c r="N13">
        <v>90</v>
      </c>
      <c r="O13">
        <v>95</v>
      </c>
      <c r="P13">
        <v>33.75</v>
      </c>
      <c r="Q13">
        <v>9.1634065331430712</v>
      </c>
      <c r="R13">
        <v>6.0782228829866369</v>
      </c>
      <c r="S13">
        <v>6.5247073862788954E-2</v>
      </c>
      <c r="U13" s="3">
        <f t="shared" si="0"/>
        <v>0</v>
      </c>
      <c r="V13" s="3">
        <f t="shared" si="1"/>
        <v>-1.4715013238131291E-5</v>
      </c>
      <c r="W13" s="3">
        <f t="shared" si="2"/>
        <v>2.9810912272054679E-6</v>
      </c>
      <c r="X13" s="3">
        <f t="shared" si="3"/>
        <v>1.0360217244514969E-6</v>
      </c>
    </row>
    <row r="14" spans="1:25" x14ac:dyDescent="0.2">
      <c r="A14">
        <v>5.9</v>
      </c>
      <c r="B14">
        <v>5</v>
      </c>
      <c r="C14">
        <v>10</v>
      </c>
      <c r="D14">
        <v>90</v>
      </c>
      <c r="E14">
        <v>95</v>
      </c>
      <c r="F14">
        <v>37</v>
      </c>
      <c r="G14">
        <v>9.0688606686471296</v>
      </c>
      <c r="H14">
        <v>6.35587160491741</v>
      </c>
      <c r="I14">
        <v>0.42391709708943398</v>
      </c>
      <c r="K14" t="s">
        <v>15</v>
      </c>
      <c r="L14">
        <v>5</v>
      </c>
      <c r="M14">
        <v>10</v>
      </c>
      <c r="N14">
        <v>90</v>
      </c>
      <c r="O14">
        <v>95</v>
      </c>
      <c r="P14">
        <v>37</v>
      </c>
      <c r="Q14">
        <v>9.0688606686471385</v>
      </c>
      <c r="R14">
        <v>6.3558657527989704</v>
      </c>
      <c r="S14">
        <v>0.42391734019048199</v>
      </c>
      <c r="U14" s="3">
        <f t="shared" si="0"/>
        <v>0</v>
      </c>
      <c r="V14" s="3">
        <f t="shared" si="1"/>
        <v>0</v>
      </c>
      <c r="W14" s="3">
        <f t="shared" si="2"/>
        <v>-5.8521184396198578E-6</v>
      </c>
      <c r="X14" s="3">
        <f t="shared" si="3"/>
        <v>2.4310104801417154E-7</v>
      </c>
    </row>
    <row r="15" spans="1:25" x14ac:dyDescent="0.2">
      <c r="A15">
        <v>6</v>
      </c>
      <c r="B15">
        <v>5</v>
      </c>
      <c r="C15">
        <v>10</v>
      </c>
      <c r="D15">
        <v>90</v>
      </c>
      <c r="E15">
        <v>95</v>
      </c>
      <c r="F15">
        <v>38.624992343782502</v>
      </c>
      <c r="G15">
        <v>4.8258959991735999</v>
      </c>
      <c r="H15">
        <v>7.1650936148555502</v>
      </c>
      <c r="I15">
        <v>0.23708911995024001</v>
      </c>
      <c r="K15" t="s">
        <v>16</v>
      </c>
      <c r="L15">
        <v>5</v>
      </c>
      <c r="M15">
        <v>10</v>
      </c>
      <c r="N15">
        <v>90</v>
      </c>
      <c r="O15">
        <v>95</v>
      </c>
      <c r="P15">
        <v>38.625</v>
      </c>
      <c r="Q15">
        <v>4.825896645584594</v>
      </c>
      <c r="R15">
        <v>7.1650983046451824</v>
      </c>
      <c r="S15">
        <v>0.23709024146690413</v>
      </c>
      <c r="U15" s="3">
        <f t="shared" si="0"/>
        <v>7.6562174982086617E-6</v>
      </c>
      <c r="V15" s="3">
        <f t="shared" si="1"/>
        <v>6.4641099406514968E-7</v>
      </c>
      <c r="W15" s="3">
        <f t="shared" si="2"/>
        <v>4.6897896321951293E-6</v>
      </c>
      <c r="X15" s="3">
        <f t="shared" si="3"/>
        <v>1.1215166641209695E-6</v>
      </c>
    </row>
    <row r="16" spans="1:25" x14ac:dyDescent="0.2">
      <c r="A16">
        <v>6.3</v>
      </c>
      <c r="B16">
        <v>5</v>
      </c>
      <c r="C16">
        <v>15</v>
      </c>
      <c r="D16">
        <v>90</v>
      </c>
      <c r="E16">
        <v>95</v>
      </c>
      <c r="F16">
        <v>38.666669999999897</v>
      </c>
      <c r="G16">
        <v>6.7625789113229002</v>
      </c>
      <c r="H16">
        <v>5.6980566585847097</v>
      </c>
      <c r="I16">
        <v>6.8179772761834496E-3</v>
      </c>
      <c r="K16" t="s">
        <v>17</v>
      </c>
      <c r="L16">
        <v>5</v>
      </c>
      <c r="M16">
        <v>10</v>
      </c>
      <c r="N16">
        <v>90</v>
      </c>
      <c r="O16">
        <v>95</v>
      </c>
      <c r="P16">
        <v>38.666666666666664</v>
      </c>
      <c r="Q16">
        <v>7.3176423795139032</v>
      </c>
      <c r="R16">
        <v>5.6980589722752946</v>
      </c>
      <c r="S16">
        <v>6.6648814642980636E-3</v>
      </c>
      <c r="U16" s="3">
        <f t="shared" si="0"/>
        <v>-3.33333323254692E-6</v>
      </c>
      <c r="V16" s="3">
        <f t="shared" si="1"/>
        <v>0.55506346819100294</v>
      </c>
      <c r="W16" s="3">
        <f t="shared" si="2"/>
        <v>2.3136905848986089E-6</v>
      </c>
      <c r="X16" s="3">
        <f t="shared" si="3"/>
        <v>-1.5309581188538597E-4</v>
      </c>
      <c r="Y16" t="s">
        <v>41</v>
      </c>
    </row>
    <row r="17" spans="1:24" x14ac:dyDescent="0.2">
      <c r="A17">
        <v>6.6</v>
      </c>
      <c r="B17">
        <v>5</v>
      </c>
      <c r="C17">
        <v>10</v>
      </c>
      <c r="D17">
        <v>85</v>
      </c>
      <c r="E17">
        <v>95</v>
      </c>
      <c r="F17">
        <v>41.5</v>
      </c>
      <c r="G17">
        <v>9.3961745359009203</v>
      </c>
      <c r="H17">
        <v>7.0779657422382503</v>
      </c>
      <c r="I17">
        <v>0.39168508024799698</v>
      </c>
      <c r="K17" t="s">
        <v>18</v>
      </c>
      <c r="L17">
        <v>5</v>
      </c>
      <c r="M17">
        <v>10</v>
      </c>
      <c r="N17">
        <v>85</v>
      </c>
      <c r="O17">
        <v>95</v>
      </c>
      <c r="P17">
        <v>41.5</v>
      </c>
      <c r="Q17">
        <v>9.3961690236283619</v>
      </c>
      <c r="R17">
        <v>7.0779674912520383</v>
      </c>
      <c r="S17">
        <v>0.38431317881685123</v>
      </c>
      <c r="U17" s="3">
        <f t="shared" si="0"/>
        <v>0</v>
      </c>
      <c r="V17" s="3">
        <f t="shared" si="1"/>
        <v>-5.5122725584055843E-6</v>
      </c>
      <c r="W17" s="3">
        <f t="shared" si="2"/>
        <v>1.7490137880216139E-6</v>
      </c>
      <c r="X17" s="3">
        <f t="shared" si="3"/>
        <v>-7.3719014311457443E-3</v>
      </c>
    </row>
    <row r="18" spans="1:24" x14ac:dyDescent="0.2">
      <c r="A18">
        <v>6.9</v>
      </c>
      <c r="B18">
        <v>5</v>
      </c>
      <c r="C18">
        <v>10</v>
      </c>
      <c r="D18">
        <v>90</v>
      </c>
      <c r="E18">
        <v>95</v>
      </c>
      <c r="F18">
        <v>41</v>
      </c>
      <c r="G18">
        <v>7.1588799613819303</v>
      </c>
      <c r="H18">
        <v>6.1388651021555498</v>
      </c>
      <c r="I18">
        <v>-6.7177472203961003E-2</v>
      </c>
      <c r="K18" t="s">
        <v>19</v>
      </c>
      <c r="L18">
        <v>5</v>
      </c>
      <c r="M18">
        <v>10</v>
      </c>
      <c r="N18">
        <v>90</v>
      </c>
      <c r="O18">
        <v>95</v>
      </c>
      <c r="P18">
        <v>41</v>
      </c>
      <c r="Q18">
        <v>7.1588741093512738</v>
      </c>
      <c r="R18">
        <v>6.1388579416467461</v>
      </c>
      <c r="S18">
        <v>-6.7177510057000678E-2</v>
      </c>
      <c r="U18" s="3">
        <f t="shared" si="0"/>
        <v>0</v>
      </c>
      <c r="V18" s="3">
        <f t="shared" si="1"/>
        <v>-5.8520306565057467E-6</v>
      </c>
      <c r="W18" s="3">
        <f t="shared" si="2"/>
        <v>-7.1605088036719167E-6</v>
      </c>
      <c r="X18" s="3">
        <f t="shared" si="3"/>
        <v>-3.7853039674962119E-8</v>
      </c>
    </row>
    <row r="19" spans="1:24" x14ac:dyDescent="0.2">
      <c r="A19">
        <v>7</v>
      </c>
      <c r="B19">
        <v>5</v>
      </c>
      <c r="C19">
        <v>10</v>
      </c>
      <c r="D19">
        <v>85</v>
      </c>
      <c r="E19">
        <v>95</v>
      </c>
      <c r="F19">
        <v>43.374996187513297</v>
      </c>
      <c r="G19">
        <v>7.6770742202403301</v>
      </c>
      <c r="H19">
        <v>5.9771976171158201</v>
      </c>
      <c r="I19">
        <v>0.352477693412933</v>
      </c>
      <c r="K19" t="s">
        <v>20</v>
      </c>
      <c r="L19">
        <v>5</v>
      </c>
      <c r="M19">
        <v>10</v>
      </c>
      <c r="N19">
        <v>85</v>
      </c>
      <c r="O19">
        <v>95</v>
      </c>
      <c r="P19">
        <v>43.375</v>
      </c>
      <c r="Q19">
        <v>7.6770619373284763</v>
      </c>
      <c r="R19">
        <v>5.9771941754215483</v>
      </c>
      <c r="S19">
        <v>0.35247863505587462</v>
      </c>
      <c r="U19" s="3">
        <f t="shared" si="0"/>
        <v>3.8124867032252041E-6</v>
      </c>
      <c r="V19" s="3">
        <f t="shared" si="1"/>
        <v>-1.228291185384478E-5</v>
      </c>
      <c r="W19" s="3">
        <f t="shared" si="2"/>
        <v>-3.4416942717996335E-6</v>
      </c>
      <c r="X19" s="3">
        <f t="shared" si="3"/>
        <v>9.4164294162091267E-7</v>
      </c>
    </row>
    <row r="20" spans="1:24" x14ac:dyDescent="0.2">
      <c r="A20">
        <v>7.3</v>
      </c>
      <c r="B20">
        <v>5</v>
      </c>
      <c r="C20">
        <v>10</v>
      </c>
      <c r="D20">
        <v>90</v>
      </c>
      <c r="E20">
        <v>95</v>
      </c>
      <c r="F20">
        <v>43.3571465918399</v>
      </c>
      <c r="G20">
        <v>5.7735704921041302</v>
      </c>
      <c r="H20">
        <v>4.7641747317453902</v>
      </c>
      <c r="I20">
        <v>-2.95131995455387E-3</v>
      </c>
      <c r="K20" t="s">
        <v>21</v>
      </c>
      <c r="L20">
        <v>5</v>
      </c>
      <c r="M20">
        <v>10</v>
      </c>
      <c r="N20">
        <v>90</v>
      </c>
      <c r="O20">
        <v>95</v>
      </c>
      <c r="P20">
        <v>43.357142857142854</v>
      </c>
      <c r="Q20">
        <v>5.7735826645590107</v>
      </c>
      <c r="R20">
        <v>4.7641750485525032</v>
      </c>
      <c r="S20">
        <v>-2.9525682294470937E-3</v>
      </c>
      <c r="U20" s="3">
        <f t="shared" si="0"/>
        <v>-3.7346970458429496E-6</v>
      </c>
      <c r="V20" s="3">
        <f t="shared" si="1"/>
        <v>1.2172454880499117E-5</v>
      </c>
      <c r="W20" s="3">
        <f t="shared" si="2"/>
        <v>3.1680711298776032E-7</v>
      </c>
      <c r="X20" s="3">
        <f t="shared" si="3"/>
        <v>-1.2482748932237699E-6</v>
      </c>
    </row>
    <row r="21" spans="1:24" x14ac:dyDescent="0.2">
      <c r="A21">
        <v>7.6</v>
      </c>
      <c r="B21">
        <v>5</v>
      </c>
      <c r="C21">
        <v>10</v>
      </c>
      <c r="D21">
        <v>90</v>
      </c>
      <c r="E21">
        <v>95</v>
      </c>
      <c r="F21">
        <v>42.875</v>
      </c>
      <c r="G21">
        <v>5.6412893541335203</v>
      </c>
      <c r="H21">
        <v>6.8852615201346001</v>
      </c>
      <c r="I21">
        <v>-8.3617829009624001E-2</v>
      </c>
      <c r="K21" t="s">
        <v>22</v>
      </c>
      <c r="L21">
        <v>5</v>
      </c>
      <c r="M21">
        <v>10</v>
      </c>
      <c r="N21">
        <v>90</v>
      </c>
      <c r="O21">
        <v>95</v>
      </c>
      <c r="P21">
        <v>42.875</v>
      </c>
      <c r="Q21">
        <v>5.6412893541335212</v>
      </c>
      <c r="R21">
        <v>6.8852615201346037</v>
      </c>
      <c r="S21">
        <v>-8.3617136029245406E-2</v>
      </c>
      <c r="U21" s="3">
        <f t="shared" si="0"/>
        <v>0</v>
      </c>
      <c r="V21" s="3">
        <f t="shared" si="1"/>
        <v>0</v>
      </c>
      <c r="W21" s="3">
        <f t="shared" si="2"/>
        <v>0</v>
      </c>
      <c r="X21" s="3">
        <f t="shared" si="3"/>
        <v>6.9298037859433226E-7</v>
      </c>
    </row>
    <row r="22" spans="1:24" x14ac:dyDescent="0.2">
      <c r="A22">
        <v>7.9</v>
      </c>
      <c r="B22">
        <v>5</v>
      </c>
      <c r="C22">
        <v>10</v>
      </c>
      <c r="D22">
        <v>90</v>
      </c>
      <c r="E22">
        <v>95</v>
      </c>
      <c r="F22">
        <v>42.874999203126201</v>
      </c>
      <c r="G22">
        <v>7.1698850789376101</v>
      </c>
      <c r="H22">
        <v>6.5004012438457401</v>
      </c>
      <c r="I22" s="4">
        <v>-1.2167479617216499E-7</v>
      </c>
      <c r="K22" t="s">
        <v>23</v>
      </c>
      <c r="L22">
        <v>5</v>
      </c>
      <c r="M22">
        <v>10</v>
      </c>
      <c r="N22">
        <v>90</v>
      </c>
      <c r="O22">
        <v>95</v>
      </c>
      <c r="P22">
        <v>42.875</v>
      </c>
      <c r="Q22">
        <v>7.169883410487027</v>
      </c>
      <c r="R22">
        <v>6.5004026319690187</v>
      </c>
      <c r="S22">
        <v>0</v>
      </c>
      <c r="U22" s="3">
        <f t="shared" si="0"/>
        <v>7.9687379894721744E-7</v>
      </c>
      <c r="V22" s="3">
        <f t="shared" si="1"/>
        <v>-1.6684505830255603E-6</v>
      </c>
      <c r="W22" s="3">
        <f t="shared" si="2"/>
        <v>1.3881232785450948E-6</v>
      </c>
      <c r="X22" s="3">
        <f t="shared" si="3"/>
        <v>1.2167479617216499E-7</v>
      </c>
    </row>
    <row r="23" spans="1:24" x14ac:dyDescent="0.2">
      <c r="A23">
        <v>8</v>
      </c>
      <c r="B23">
        <v>5</v>
      </c>
      <c r="C23">
        <v>10</v>
      </c>
      <c r="D23">
        <v>90</v>
      </c>
      <c r="E23">
        <v>95</v>
      </c>
      <c r="F23">
        <v>47.5</v>
      </c>
      <c r="G23">
        <v>6.3416826909777697</v>
      </c>
      <c r="H23">
        <v>4.3226835033773501</v>
      </c>
      <c r="I23">
        <v>0.76023288906490805</v>
      </c>
      <c r="K23" t="s">
        <v>24</v>
      </c>
      <c r="L23">
        <v>5</v>
      </c>
      <c r="M23">
        <v>10</v>
      </c>
      <c r="N23">
        <v>90</v>
      </c>
      <c r="O23">
        <v>95</v>
      </c>
      <c r="P23">
        <v>47.5</v>
      </c>
      <c r="Q23">
        <v>6.3416756141792874</v>
      </c>
      <c r="R23">
        <v>4.3226902902468023</v>
      </c>
      <c r="S23">
        <v>0.76023277589430671</v>
      </c>
      <c r="U23" s="3">
        <f t="shared" si="0"/>
        <v>0</v>
      </c>
      <c r="V23" s="3">
        <f t="shared" si="1"/>
        <v>-7.0767984823305596E-6</v>
      </c>
      <c r="W23" s="3">
        <f t="shared" si="2"/>
        <v>6.7868694522132955E-6</v>
      </c>
      <c r="X23" s="3">
        <f t="shared" si="3"/>
        <v>-1.1317060133464452E-7</v>
      </c>
    </row>
    <row r="24" spans="1:24" x14ac:dyDescent="0.2">
      <c r="A24">
        <v>8.6</v>
      </c>
      <c r="B24">
        <v>5</v>
      </c>
      <c r="C24">
        <v>10</v>
      </c>
      <c r="D24">
        <v>90</v>
      </c>
      <c r="E24">
        <v>95</v>
      </c>
      <c r="F24">
        <v>49.583329722234197</v>
      </c>
      <c r="G24">
        <v>7.4878052908022301</v>
      </c>
      <c r="H24">
        <v>4.3944649875789903</v>
      </c>
      <c r="I24">
        <v>0.36960363906225102</v>
      </c>
      <c r="K24" t="s">
        <v>50</v>
      </c>
      <c r="L24">
        <v>5</v>
      </c>
      <c r="M24">
        <v>10</v>
      </c>
      <c r="N24">
        <v>90</v>
      </c>
      <c r="O24">
        <v>95</v>
      </c>
      <c r="P24">
        <v>49.583333333333336</v>
      </c>
      <c r="Q24">
        <v>7.487777499613113</v>
      </c>
      <c r="R24">
        <v>4.3944905958712166</v>
      </c>
      <c r="S24">
        <v>0.3696043202442747</v>
      </c>
      <c r="U24" s="3">
        <f t="shared" si="0"/>
        <v>3.6110991388227376E-6</v>
      </c>
      <c r="V24" s="3">
        <f t="shared" si="1"/>
        <v>-2.7791189117110093E-5</v>
      </c>
      <c r="W24" s="3">
        <f t="shared" si="2"/>
        <v>2.5608292226309004E-5</v>
      </c>
      <c r="X24" s="3">
        <f t="shared" si="3"/>
        <v>6.8118202367628555E-7</v>
      </c>
    </row>
    <row r="25" spans="1:24" x14ac:dyDescent="0.2">
      <c r="A25">
        <v>9</v>
      </c>
      <c r="B25">
        <v>5</v>
      </c>
      <c r="C25">
        <v>10</v>
      </c>
      <c r="D25">
        <v>90</v>
      </c>
      <c r="E25">
        <v>95</v>
      </c>
      <c r="F25">
        <v>50.8</v>
      </c>
      <c r="G25">
        <v>6.2356969738708203</v>
      </c>
      <c r="H25">
        <v>5.4109126942397898</v>
      </c>
      <c r="I25">
        <v>0.20683862224340799</v>
      </c>
      <c r="K25" t="s">
        <v>25</v>
      </c>
      <c r="L25">
        <v>5</v>
      </c>
      <c r="M25">
        <v>10</v>
      </c>
      <c r="N25">
        <v>90</v>
      </c>
      <c r="O25">
        <v>95</v>
      </c>
      <c r="P25">
        <v>50.8</v>
      </c>
      <c r="Q25">
        <v>6.2357080095257533</v>
      </c>
      <c r="R25">
        <v>5.4109194165691603</v>
      </c>
      <c r="S25">
        <v>0.20683787142508414</v>
      </c>
      <c r="U25" s="3">
        <f t="shared" si="0"/>
        <v>0</v>
      </c>
      <c r="V25" s="3">
        <f t="shared" si="1"/>
        <v>1.1035654932989303E-5</v>
      </c>
      <c r="W25" s="3">
        <f t="shared" si="2"/>
        <v>6.7223293704898879E-6</v>
      </c>
      <c r="X25" s="3">
        <f t="shared" si="3"/>
        <v>-7.508183238469357E-7</v>
      </c>
    </row>
    <row r="26" spans="1:24" x14ac:dyDescent="0.2">
      <c r="A26">
        <v>9.6</v>
      </c>
      <c r="B26">
        <v>5</v>
      </c>
      <c r="C26">
        <v>10</v>
      </c>
      <c r="D26">
        <v>85</v>
      </c>
      <c r="E26">
        <v>95</v>
      </c>
      <c r="F26">
        <v>52.071433071432999</v>
      </c>
      <c r="G26">
        <v>7.3171150314342599</v>
      </c>
      <c r="H26">
        <v>2.5684074018482299</v>
      </c>
      <c r="I26">
        <v>0.23619269386719199</v>
      </c>
      <c r="K26" t="s">
        <v>26</v>
      </c>
      <c r="L26">
        <v>5</v>
      </c>
      <c r="M26">
        <v>10</v>
      </c>
      <c r="N26">
        <v>85</v>
      </c>
      <c r="O26">
        <v>95</v>
      </c>
      <c r="P26">
        <v>52.071428571428569</v>
      </c>
      <c r="Q26">
        <v>7.3171160094005874</v>
      </c>
      <c r="R26">
        <v>2.568411751570455</v>
      </c>
      <c r="S26">
        <v>0.23619160467360933</v>
      </c>
      <c r="U26" s="3">
        <f t="shared" si="0"/>
        <v>-4.5000044295306907E-6</v>
      </c>
      <c r="V26" s="3">
        <f t="shared" si="1"/>
        <v>9.7796632747559897E-7</v>
      </c>
      <c r="W26" s="3">
        <f t="shared" si="2"/>
        <v>4.3497222250721279E-6</v>
      </c>
      <c r="X26" s="3">
        <f t="shared" si="3"/>
        <v>-1.0891935826595756E-6</v>
      </c>
    </row>
    <row r="27" spans="1:24" x14ac:dyDescent="0.2">
      <c r="A27">
        <v>10</v>
      </c>
      <c r="B27">
        <v>5</v>
      </c>
      <c r="C27">
        <v>10</v>
      </c>
      <c r="D27">
        <v>90</v>
      </c>
      <c r="E27">
        <v>95</v>
      </c>
      <c r="F27">
        <v>52.75</v>
      </c>
      <c r="G27">
        <v>4.9075692384432301</v>
      </c>
      <c r="H27">
        <v>5.6645106190376602</v>
      </c>
      <c r="I27">
        <v>0.13267770463468201</v>
      </c>
      <c r="K27" t="s">
        <v>27</v>
      </c>
      <c r="L27">
        <v>5</v>
      </c>
      <c r="M27">
        <v>10</v>
      </c>
      <c r="N27">
        <v>90</v>
      </c>
      <c r="O27">
        <v>95</v>
      </c>
      <c r="P27">
        <v>52.75</v>
      </c>
      <c r="Q27">
        <v>4.907572532100696</v>
      </c>
      <c r="R27">
        <v>5.6645086799898836</v>
      </c>
      <c r="S27">
        <v>0.13267854116577688</v>
      </c>
      <c r="U27" s="3">
        <f t="shared" si="0"/>
        <v>0</v>
      </c>
      <c r="V27" s="3">
        <f t="shared" si="1"/>
        <v>3.2936574658748441E-6</v>
      </c>
      <c r="W27" s="3">
        <f t="shared" si="2"/>
        <v>-1.9390477765668379E-6</v>
      </c>
      <c r="X27" s="3">
        <f t="shared" si="3"/>
        <v>8.3653109486658828E-7</v>
      </c>
    </row>
    <row r="28" spans="1:24" x14ac:dyDescent="0.2">
      <c r="A28">
        <v>10.6</v>
      </c>
      <c r="B28">
        <v>5</v>
      </c>
      <c r="C28">
        <v>10</v>
      </c>
      <c r="D28">
        <v>90</v>
      </c>
      <c r="E28">
        <v>95</v>
      </c>
      <c r="F28">
        <v>53</v>
      </c>
      <c r="G28">
        <v>7.1457147678782</v>
      </c>
      <c r="H28">
        <v>3.83407797806951</v>
      </c>
      <c r="I28">
        <v>4.6399680361924198E-2</v>
      </c>
      <c r="K28" t="s">
        <v>28</v>
      </c>
      <c r="L28">
        <v>5</v>
      </c>
      <c r="M28">
        <v>10</v>
      </c>
      <c r="N28">
        <v>90</v>
      </c>
      <c r="O28">
        <v>95</v>
      </c>
      <c r="P28">
        <v>53</v>
      </c>
      <c r="Q28">
        <v>7.1457106211618129</v>
      </c>
      <c r="R28">
        <v>3.8340786856116145</v>
      </c>
      <c r="S28">
        <v>4.6399684849847071E-2</v>
      </c>
      <c r="U28" s="3">
        <f t="shared" si="0"/>
        <v>0</v>
      </c>
      <c r="V28" s="3">
        <f t="shared" si="1"/>
        <v>-4.1467163871544699E-6</v>
      </c>
      <c r="W28" s="3">
        <f t="shared" si="2"/>
        <v>7.0754210446111188E-7</v>
      </c>
      <c r="X28" s="3">
        <f t="shared" si="3"/>
        <v>4.4879228736083299E-9</v>
      </c>
    </row>
    <row r="29" spans="1:24" x14ac:dyDescent="0.2">
      <c r="A29">
        <v>11</v>
      </c>
      <c r="B29">
        <v>5</v>
      </c>
      <c r="C29">
        <v>15</v>
      </c>
      <c r="D29">
        <v>90</v>
      </c>
      <c r="E29">
        <v>95</v>
      </c>
      <c r="F29">
        <v>51.727272231404001</v>
      </c>
      <c r="G29">
        <v>3.3424951262286</v>
      </c>
      <c r="H29">
        <v>4.9618850404437396</v>
      </c>
      <c r="I29">
        <v>-0.263994266046647</v>
      </c>
      <c r="K29" t="s">
        <v>29</v>
      </c>
      <c r="L29">
        <v>5</v>
      </c>
      <c r="M29">
        <v>15</v>
      </c>
      <c r="N29">
        <v>90</v>
      </c>
      <c r="O29">
        <v>95</v>
      </c>
      <c r="P29">
        <v>51.727272727272727</v>
      </c>
      <c r="Q29">
        <v>3.3424984652034424</v>
      </c>
      <c r="R29">
        <v>4.9618846962577434</v>
      </c>
      <c r="S29">
        <v>-0.26399416927508662</v>
      </c>
      <c r="U29" s="3">
        <f t="shared" si="0"/>
        <v>4.9586872563622819E-7</v>
      </c>
      <c r="V29" s="3">
        <f t="shared" si="1"/>
        <v>3.3389748423928722E-6</v>
      </c>
      <c r="W29" s="3">
        <f t="shared" si="2"/>
        <v>-3.4418599614838286E-7</v>
      </c>
      <c r="X29" s="3">
        <f t="shared" si="3"/>
        <v>9.6771560376129884E-8</v>
      </c>
    </row>
    <row r="30" spans="1:24" x14ac:dyDescent="0.2">
      <c r="A30">
        <v>11.6</v>
      </c>
      <c r="B30">
        <v>5</v>
      </c>
      <c r="C30">
        <v>10</v>
      </c>
      <c r="D30">
        <v>90</v>
      </c>
      <c r="E30">
        <v>95</v>
      </c>
      <c r="F30">
        <v>54.666663999999997</v>
      </c>
      <c r="G30">
        <v>3.6474902972534</v>
      </c>
      <c r="H30">
        <v>5.8976818453047599</v>
      </c>
      <c r="I30">
        <v>0.65870375181923102</v>
      </c>
      <c r="K30" t="s">
        <v>30</v>
      </c>
      <c r="L30">
        <v>5</v>
      </c>
      <c r="M30">
        <v>10</v>
      </c>
      <c r="N30">
        <v>90</v>
      </c>
      <c r="O30">
        <v>95</v>
      </c>
      <c r="P30">
        <v>54.666666666666664</v>
      </c>
      <c r="Q30">
        <v>3.6474911027153172</v>
      </c>
      <c r="R30">
        <v>5.8976743764197135</v>
      </c>
      <c r="S30">
        <v>0.65870437366885815</v>
      </c>
      <c r="U30" s="3">
        <f t="shared" ref="U30:U37" si="4">P30-F30</f>
        <v>2.6666666670394079E-6</v>
      </c>
      <c r="V30" s="3">
        <f t="shared" ref="V30:V37" si="5">Q30-G30</f>
        <v>8.0546191716379667E-7</v>
      </c>
      <c r="W30" s="3">
        <f t="shared" ref="W30:W37" si="6">R30-H30</f>
        <v>-7.4688850464355028E-6</v>
      </c>
      <c r="X30" s="3">
        <f t="shared" ref="X30:X37" si="7">S30-I30</f>
        <v>6.2184962712485969E-7</v>
      </c>
    </row>
    <row r="31" spans="1:24" x14ac:dyDescent="0.2">
      <c r="A31">
        <v>12</v>
      </c>
      <c r="B31">
        <v>5</v>
      </c>
      <c r="C31">
        <v>10</v>
      </c>
      <c r="D31">
        <v>90</v>
      </c>
      <c r="E31">
        <v>95</v>
      </c>
      <c r="F31">
        <v>56</v>
      </c>
      <c r="G31">
        <v>6.3672220205413002</v>
      </c>
      <c r="H31">
        <v>4.9026311165962202</v>
      </c>
      <c r="I31">
        <v>0.25622567968737903</v>
      </c>
      <c r="K31" t="s">
        <v>31</v>
      </c>
      <c r="L31">
        <v>5</v>
      </c>
      <c r="M31">
        <v>10</v>
      </c>
      <c r="N31">
        <v>90</v>
      </c>
      <c r="O31">
        <v>95</v>
      </c>
      <c r="P31">
        <v>56</v>
      </c>
      <c r="Q31">
        <v>6.3672326027355464</v>
      </c>
      <c r="R31">
        <v>4.9026285156807088</v>
      </c>
      <c r="S31">
        <v>0.25622515101473686</v>
      </c>
      <c r="U31" s="3">
        <f t="shared" si="4"/>
        <v>0</v>
      </c>
      <c r="V31" s="3">
        <f t="shared" si="5"/>
        <v>1.0582194246211429E-5</v>
      </c>
      <c r="W31" s="3">
        <f t="shared" si="6"/>
        <v>-2.600915511408175E-6</v>
      </c>
      <c r="X31" s="3">
        <f t="shared" si="7"/>
        <v>-5.2867264216382992E-7</v>
      </c>
    </row>
    <row r="32" spans="1:24" x14ac:dyDescent="0.2">
      <c r="A32">
        <v>12.6</v>
      </c>
      <c r="B32">
        <v>5</v>
      </c>
      <c r="C32">
        <v>10</v>
      </c>
      <c r="D32">
        <v>90</v>
      </c>
      <c r="E32">
        <v>95</v>
      </c>
      <c r="F32">
        <v>54.6</v>
      </c>
      <c r="G32">
        <v>4.79890971594644</v>
      </c>
      <c r="H32">
        <v>6.43843995844151</v>
      </c>
      <c r="I32">
        <v>-0.24880923884208</v>
      </c>
      <c r="K32" t="s">
        <v>32</v>
      </c>
      <c r="L32">
        <v>5</v>
      </c>
      <c r="M32">
        <v>10</v>
      </c>
      <c r="N32">
        <v>90</v>
      </c>
      <c r="O32">
        <v>95</v>
      </c>
      <c r="P32">
        <v>54.6</v>
      </c>
      <c r="Q32">
        <v>4.7989097159464418</v>
      </c>
      <c r="R32">
        <v>6.4384399584415153</v>
      </c>
      <c r="S32">
        <v>-0.24880915061187292</v>
      </c>
      <c r="U32" s="3">
        <f t="shared" si="4"/>
        <v>0</v>
      </c>
      <c r="V32" s="3">
        <f t="shared" si="5"/>
        <v>0</v>
      </c>
      <c r="W32" s="3">
        <f t="shared" si="6"/>
        <v>0</v>
      </c>
      <c r="X32" s="3">
        <f t="shared" si="7"/>
        <v>8.8230207084816215E-8</v>
      </c>
    </row>
    <row r="33" spans="1:24" x14ac:dyDescent="0.2">
      <c r="A33">
        <v>13</v>
      </c>
      <c r="B33">
        <v>5</v>
      </c>
      <c r="C33">
        <v>10</v>
      </c>
      <c r="D33">
        <v>90</v>
      </c>
      <c r="E33">
        <v>95</v>
      </c>
      <c r="F33">
        <v>56.125001718756401</v>
      </c>
      <c r="G33">
        <v>5.0708828924224303</v>
      </c>
      <c r="H33">
        <v>5.4610046928739298</v>
      </c>
      <c r="I33">
        <v>0.280212246403447</v>
      </c>
      <c r="K33" t="s">
        <v>33</v>
      </c>
      <c r="L33">
        <v>5</v>
      </c>
      <c r="M33">
        <v>10</v>
      </c>
      <c r="N33">
        <v>90</v>
      </c>
      <c r="O33">
        <v>95</v>
      </c>
      <c r="P33">
        <v>56.125</v>
      </c>
      <c r="Q33">
        <v>5.070869160790485</v>
      </c>
      <c r="R33">
        <v>5.4610064891300611</v>
      </c>
      <c r="S33">
        <v>0.28021208422095101</v>
      </c>
      <c r="U33" s="3">
        <f t="shared" si="4"/>
        <v>-1.7187564012033363E-6</v>
      </c>
      <c r="V33" s="3">
        <f t="shared" si="5"/>
        <v>-1.3731631945290701E-5</v>
      </c>
      <c r="W33" s="3">
        <f t="shared" si="6"/>
        <v>1.7962561313922265E-6</v>
      </c>
      <c r="X33" s="3">
        <f t="shared" si="7"/>
        <v>-1.6218249598853873E-7</v>
      </c>
    </row>
    <row r="34" spans="1:24" x14ac:dyDescent="0.2">
      <c r="A34">
        <v>14</v>
      </c>
      <c r="B34">
        <v>10</v>
      </c>
      <c r="C34">
        <v>15</v>
      </c>
      <c r="D34">
        <v>90</v>
      </c>
      <c r="E34">
        <v>95</v>
      </c>
      <c r="F34">
        <v>56.9166666666666</v>
      </c>
      <c r="G34">
        <v>5.3415895722050104</v>
      </c>
      <c r="H34">
        <v>5.2170086869230303</v>
      </c>
      <c r="I34">
        <v>0.150146365285275</v>
      </c>
      <c r="K34" t="s">
        <v>34</v>
      </c>
      <c r="L34">
        <v>10</v>
      </c>
      <c r="M34">
        <v>15</v>
      </c>
      <c r="N34">
        <v>90</v>
      </c>
      <c r="O34">
        <v>95</v>
      </c>
      <c r="P34">
        <v>56.916666666666664</v>
      </c>
      <c r="Q34">
        <v>5.3415888459893388</v>
      </c>
      <c r="R34">
        <v>5.2170117483396821</v>
      </c>
      <c r="S34">
        <v>0.15014675960814616</v>
      </c>
      <c r="U34" s="3">
        <f t="shared" si="4"/>
        <v>6.3948846218409017E-14</v>
      </c>
      <c r="V34" s="3">
        <f t="shared" si="5"/>
        <v>-7.2621567159814049E-7</v>
      </c>
      <c r="W34" s="3">
        <f t="shared" si="6"/>
        <v>3.0614166517395347E-6</v>
      </c>
      <c r="X34" s="3">
        <f t="shared" si="7"/>
        <v>3.9432287116114573E-7</v>
      </c>
    </row>
    <row r="35" spans="1:24" x14ac:dyDescent="0.2">
      <c r="A35">
        <v>15</v>
      </c>
      <c r="B35">
        <v>5</v>
      </c>
      <c r="C35">
        <v>10</v>
      </c>
      <c r="D35">
        <v>90</v>
      </c>
      <c r="E35">
        <v>95</v>
      </c>
      <c r="F35">
        <v>59</v>
      </c>
      <c r="G35">
        <v>5.3419981838842698</v>
      </c>
      <c r="H35">
        <v>3.63129788131848</v>
      </c>
      <c r="I35">
        <v>0.426652591651212</v>
      </c>
      <c r="K35" t="s">
        <v>35</v>
      </c>
      <c r="L35">
        <v>5</v>
      </c>
      <c r="M35">
        <v>10</v>
      </c>
      <c r="N35">
        <v>90</v>
      </c>
      <c r="O35">
        <v>95</v>
      </c>
      <c r="P35">
        <v>59</v>
      </c>
      <c r="Q35">
        <v>5.3419854308505039</v>
      </c>
      <c r="R35">
        <v>3.6312964545427713</v>
      </c>
      <c r="S35">
        <v>0.4266528503837192</v>
      </c>
      <c r="U35" s="3">
        <f t="shared" si="4"/>
        <v>0</v>
      </c>
      <c r="V35" s="3">
        <f t="shared" si="5"/>
        <v>-1.275303376591097E-5</v>
      </c>
      <c r="W35" s="3">
        <f t="shared" si="6"/>
        <v>-1.4267757086905419E-6</v>
      </c>
      <c r="X35" s="3">
        <f t="shared" si="7"/>
        <v>2.5873250719676832E-7</v>
      </c>
    </row>
    <row r="36" spans="1:24" x14ac:dyDescent="0.2">
      <c r="A36">
        <v>1618</v>
      </c>
      <c r="B36">
        <v>5</v>
      </c>
      <c r="C36">
        <v>10</v>
      </c>
      <c r="D36">
        <v>90</v>
      </c>
      <c r="E36">
        <v>95</v>
      </c>
      <c r="F36">
        <v>60.764704885816897</v>
      </c>
      <c r="G36">
        <v>5.7507036402739704</v>
      </c>
      <c r="H36">
        <v>3.2742221538388301</v>
      </c>
      <c r="I36">
        <v>0.39219538454650499</v>
      </c>
      <c r="K36" t="s">
        <v>36</v>
      </c>
      <c r="L36">
        <v>5</v>
      </c>
      <c r="M36">
        <v>10</v>
      </c>
      <c r="N36">
        <v>90</v>
      </c>
      <c r="O36">
        <v>95</v>
      </c>
      <c r="P36">
        <v>60.764705882352942</v>
      </c>
      <c r="Q36">
        <v>5.7507085999866785</v>
      </c>
      <c r="R36">
        <v>3.2742208045028711</v>
      </c>
      <c r="S36">
        <v>0.39219583633734101</v>
      </c>
      <c r="U36" s="3">
        <f t="shared" si="4"/>
        <v>9.9653604479499336E-7</v>
      </c>
      <c r="V36" s="3">
        <f t="shared" si="5"/>
        <v>4.9597127080858172E-6</v>
      </c>
      <c r="W36" s="3">
        <f t="shared" si="6"/>
        <v>-1.3493359589666909E-6</v>
      </c>
      <c r="X36" s="3">
        <f t="shared" si="7"/>
        <v>4.5179083602020498E-7</v>
      </c>
    </row>
    <row r="37" spans="1:24" x14ac:dyDescent="0.2">
      <c r="A37">
        <v>1921</v>
      </c>
      <c r="B37">
        <v>5</v>
      </c>
      <c r="C37">
        <v>10</v>
      </c>
      <c r="D37">
        <v>90</v>
      </c>
      <c r="E37">
        <v>95</v>
      </c>
      <c r="F37">
        <v>61.083333967591898</v>
      </c>
      <c r="G37">
        <v>11.1175672498561</v>
      </c>
      <c r="H37">
        <v>4.3058909167926496</v>
      </c>
      <c r="I37">
        <v>5.2130902768283E-2</v>
      </c>
      <c r="K37" t="s">
        <v>37</v>
      </c>
      <c r="L37">
        <v>5</v>
      </c>
      <c r="M37">
        <v>10</v>
      </c>
      <c r="N37">
        <v>90</v>
      </c>
      <c r="O37">
        <v>95</v>
      </c>
      <c r="P37">
        <v>61.083333333333336</v>
      </c>
      <c r="Q37">
        <v>11.117590156279967</v>
      </c>
      <c r="R37">
        <v>4.3058845648297304</v>
      </c>
      <c r="S37">
        <v>5.2130592957070392E-2</v>
      </c>
      <c r="U37" s="3">
        <f t="shared" si="4"/>
        <v>-6.3425856211551945E-7</v>
      </c>
      <c r="V37" s="3">
        <f t="shared" si="5"/>
        <v>2.2906423867041781E-5</v>
      </c>
      <c r="W37" s="3">
        <f t="shared" si="6"/>
        <v>-6.3519629192043681E-6</v>
      </c>
      <c r="X37" s="3">
        <f t="shared" si="7"/>
        <v>-3.0981121260792444E-7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2018-11-15T00:36:50Z</dcterms:created>
  <dcterms:modified xsi:type="dcterms:W3CDTF">2018-11-16T01:23:54Z</dcterms:modified>
</cp:coreProperties>
</file>