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14"/>
  <workbookPr codeName="ThisWorkbook" defaultThemeVersion="124226"/>
  <mc:AlternateContent xmlns:mc="http://schemas.openxmlformats.org/markup-compatibility/2006">
    <mc:Choice Requires="x15">
      <x15ac:absPath xmlns:x15ac="http://schemas.microsoft.com/office/spreadsheetml/2010/11/ac" url="E:\HP v220w\dept business\APA accreditation documents\maintaining accreditation\"/>
    </mc:Choice>
  </mc:AlternateContent>
  <xr:revisionPtr revIDLastSave="0" documentId="8_{AAF9DA67-9E3B-495D-903E-E8C24EECF014}" xr6:coauthVersionLast="47" xr6:coauthVersionMax="47" xr10:uidLastSave="{00000000-0000-0000-0000-000000000000}"/>
  <bookViews>
    <workbookView xWindow="-120" yWindow="-120" windowWidth="29040" windowHeight="15720" tabRatio="675" firstSheet="1" activeTab="1" xr2:uid="{00000000-000D-0000-FFFF-FFFF00000000}"/>
  </bookViews>
  <sheets>
    <sheet name="Program Disclosures" sheetId="8" r:id="rId1"/>
    <sheet name="Time to Completion" sheetId="1" r:id="rId2"/>
    <sheet name="Program Costs" sheetId="5" r:id="rId3"/>
    <sheet name="Internships" sheetId="2" r:id="rId4"/>
    <sheet name="Attrition" sheetId="3" r:id="rId5"/>
    <sheet name="Licensure" sheetId="4" r:id="rId6"/>
    <sheet name="Sheet1" sheetId="7" state="hidden" r:id="rId7"/>
  </sheets>
  <definedNames>
    <definedName name="OLE_LINK1" localSheetId="0">'Program Disclosures'!#REF!</definedName>
    <definedName name="OLE_LINK1" localSheetId="1">'Time to Completion'!#REF!</definedName>
    <definedName name="_xlnm.Print_Area" localSheetId="4">Attrition!$B$1:$Q$16</definedName>
    <definedName name="_xlnm.Print_Area" localSheetId="5">Licensure!$B$1:$D$20</definedName>
    <definedName name="_xlnm.Print_Area" localSheetId="2">'Program Costs'!$B$1:$D$20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5" i="3" l="1"/>
  <c r="D5" i="3" l="1"/>
  <c r="D6" i="3"/>
  <c r="D7" i="3"/>
  <c r="D8" i="1"/>
  <c r="F8" i="1"/>
  <c r="H8" i="1"/>
  <c r="J8" i="1"/>
  <c r="L8" i="1"/>
  <c r="N8" i="1"/>
  <c r="P8" i="1"/>
  <c r="R8" i="1"/>
  <c r="T8" i="1"/>
  <c r="V8" i="1"/>
  <c r="X8" i="1"/>
  <c r="D9" i="1"/>
  <c r="F9" i="1"/>
  <c r="H9" i="1"/>
  <c r="J9" i="1"/>
  <c r="L9" i="1"/>
  <c r="N9" i="1"/>
  <c r="P9" i="1"/>
  <c r="R9" i="1"/>
  <c r="T9" i="1"/>
  <c r="V9" i="1"/>
  <c r="X9" i="1"/>
  <c r="D10" i="1"/>
  <c r="F10" i="1"/>
  <c r="H10" i="1"/>
  <c r="J10" i="1"/>
  <c r="L10" i="1"/>
  <c r="N10" i="1"/>
  <c r="P10" i="1"/>
  <c r="R10" i="1"/>
  <c r="T10" i="1"/>
  <c r="V10" i="1"/>
  <c r="X10" i="1"/>
  <c r="D11" i="1"/>
  <c r="F11" i="1"/>
  <c r="H11" i="1"/>
  <c r="J11" i="1"/>
  <c r="L11" i="1"/>
  <c r="N11" i="1"/>
  <c r="P11" i="1"/>
  <c r="R11" i="1"/>
  <c r="T11" i="1"/>
  <c r="V11" i="1"/>
  <c r="X11" i="1"/>
  <c r="D12" i="1"/>
  <c r="F12" i="1"/>
  <c r="H12" i="1"/>
  <c r="J12" i="1"/>
  <c r="L12" i="1"/>
  <c r="N12" i="1"/>
  <c r="P12" i="1"/>
  <c r="R12" i="1"/>
  <c r="T12" i="1"/>
  <c r="V12" i="1"/>
  <c r="X12" i="1"/>
  <c r="U14" i="2" l="1"/>
  <c r="V16" i="2" s="1"/>
  <c r="S14" i="2"/>
  <c r="T16" i="2" s="1"/>
  <c r="Q14" i="2"/>
  <c r="R16" i="2" s="1"/>
  <c r="O14" i="2"/>
  <c r="P16" i="2" s="1"/>
  <c r="M14" i="2"/>
  <c r="N16" i="2" s="1"/>
  <c r="K14" i="2"/>
  <c r="L16" i="2" s="1"/>
  <c r="I14" i="2"/>
  <c r="J16" i="2" s="1"/>
  <c r="G14" i="2"/>
  <c r="H16" i="2" s="1"/>
  <c r="E14" i="2"/>
  <c r="F16" i="2" s="1"/>
  <c r="C14" i="2"/>
  <c r="D16" i="2" s="1"/>
  <c r="H15" i="2" l="1"/>
  <c r="L15" i="2"/>
  <c r="P15" i="2"/>
  <c r="T15" i="2"/>
  <c r="J15" i="2"/>
  <c r="N15" i="2"/>
  <c r="R15" i="2"/>
  <c r="V15" i="2"/>
  <c r="D15" i="2"/>
  <c r="F15" i="2"/>
  <c r="L5" i="3"/>
  <c r="H7" i="3" l="1"/>
  <c r="H6" i="3"/>
  <c r="H5" i="3"/>
  <c r="F7" i="3"/>
  <c r="F6" i="3"/>
  <c r="F5" i="3"/>
  <c r="T9" i="2"/>
  <c r="T8" i="2"/>
  <c r="T7" i="2"/>
  <c r="T6" i="2"/>
  <c r="T5" i="2"/>
  <c r="T4" i="2"/>
  <c r="F9" i="2"/>
  <c r="F8" i="2"/>
  <c r="F7" i="2"/>
  <c r="F6" i="2"/>
  <c r="F5" i="2"/>
  <c r="F4" i="2"/>
  <c r="D9" i="2"/>
  <c r="D8" i="2"/>
  <c r="D7" i="2"/>
  <c r="D6" i="2"/>
  <c r="D5" i="2"/>
  <c r="D4" i="2"/>
  <c r="C6" i="4"/>
  <c r="V7" i="3"/>
  <c r="T7" i="3"/>
  <c r="R7" i="3"/>
  <c r="P7" i="3"/>
  <c r="N7" i="3"/>
  <c r="L7" i="3"/>
  <c r="J7" i="3"/>
  <c r="V6" i="3"/>
  <c r="T6" i="3"/>
  <c r="R6" i="3"/>
  <c r="P6" i="3"/>
  <c r="N6" i="3"/>
  <c r="L6" i="3"/>
  <c r="J6" i="3"/>
  <c r="V5" i="3"/>
  <c r="T5" i="3"/>
  <c r="R5" i="3"/>
  <c r="P5" i="3"/>
  <c r="J5" i="3"/>
  <c r="V9" i="2"/>
  <c r="R9" i="2"/>
  <c r="P9" i="2"/>
  <c r="N9" i="2"/>
  <c r="L9" i="2"/>
  <c r="J9" i="2"/>
  <c r="H9" i="2"/>
  <c r="V8" i="2"/>
  <c r="R8" i="2"/>
  <c r="P8" i="2"/>
  <c r="N8" i="2"/>
  <c r="L8" i="2"/>
  <c r="J8" i="2"/>
  <c r="H8" i="2"/>
  <c r="V7" i="2"/>
  <c r="R7" i="2"/>
  <c r="P7" i="2"/>
  <c r="N7" i="2"/>
  <c r="L7" i="2"/>
  <c r="J7" i="2"/>
  <c r="H7" i="2"/>
  <c r="V6" i="2"/>
  <c r="R6" i="2"/>
  <c r="P6" i="2"/>
  <c r="N6" i="2"/>
  <c r="L6" i="2"/>
  <c r="J6" i="2"/>
  <c r="H6" i="2"/>
  <c r="V5" i="2"/>
  <c r="R5" i="2"/>
  <c r="P5" i="2"/>
  <c r="N5" i="2"/>
  <c r="L5" i="2"/>
  <c r="J5" i="2"/>
  <c r="H5" i="2"/>
  <c r="V4" i="2"/>
  <c r="R4" i="2"/>
  <c r="P4" i="2"/>
  <c r="N4" i="2"/>
  <c r="L4" i="2"/>
  <c r="J4" i="2"/>
  <c r="H4" i="2"/>
</calcChain>
</file>

<file path=xl/sharedStrings.xml><?xml version="1.0" encoding="utf-8"?>
<sst xmlns="http://schemas.openxmlformats.org/spreadsheetml/2006/main" count="197" uniqueCount="126">
  <si>
    <t>Student Admissions, Outcomes, and Other Data</t>
  </si>
  <si>
    <t>Date Program Tables are updated: 9.23.2023</t>
  </si>
  <si>
    <t>Program Disclosures</t>
  </si>
  <si>
    <t xml:space="preserve">Does the program or institution require students, trainees, and/or staff (faculty) to comply with specific policies or practices related to the institution’s affiliation or purpose? Such policies or practices may include, but are not limited to, admissions, hiring, retention policies, and/or requirements for completion that express mission and values?
</t>
  </si>
  <si>
    <r>
      <t xml:space="preserve">_____ </t>
    </r>
    <r>
      <rPr>
        <b/>
        <sz val="11"/>
        <color theme="1"/>
        <rFont val="Calibri"/>
        <family val="2"/>
        <scheme val="minor"/>
      </rPr>
      <t>Yes</t>
    </r>
  </si>
  <si>
    <r>
      <t>__</t>
    </r>
    <r>
      <rPr>
        <u/>
        <sz val="11"/>
        <color theme="1"/>
        <rFont val="Calibri"/>
        <family val="2"/>
        <scheme val="minor"/>
      </rPr>
      <t>X</t>
    </r>
    <r>
      <rPr>
        <sz val="11"/>
        <color theme="1"/>
        <rFont val="Calibri"/>
        <family val="2"/>
        <scheme val="minor"/>
      </rPr>
      <t xml:space="preserve">__ </t>
    </r>
    <r>
      <rPr>
        <b/>
        <sz val="11"/>
        <color theme="1"/>
        <rFont val="Calibri"/>
        <family val="2"/>
        <scheme val="minor"/>
      </rPr>
      <t>No</t>
    </r>
  </si>
  <si>
    <t>If yes, provide website link (or content from brochure) where this specific information is presented:</t>
  </si>
  <si>
    <t>Time to Completion for all students entering the program</t>
  </si>
  <si>
    <t>Outcome</t>
  </si>
  <si>
    <t>Year in which Degrees were Conferred_2013-2014_1</t>
  </si>
  <si>
    <t>Year in which Degrees were Conferred_2013-2014_2</t>
  </si>
  <si>
    <t>Year in which Degrees were Conferred_2014-2015_1</t>
  </si>
  <si>
    <t>Year in which Degrees were Conferred_2014-2015_2</t>
  </si>
  <si>
    <t>Year in which Degrees were Conferred_2015-2016_1</t>
  </si>
  <si>
    <t>Year in which Degrees were Conferred_2015-2016_2</t>
  </si>
  <si>
    <t>Year in which Degrees were Conferred_2016-2017_1</t>
  </si>
  <si>
    <t>Year in which Degrees were Conferred_2016-2017_2</t>
  </si>
  <si>
    <t>Year in which Degrees were Conferred_2017-2018_1</t>
  </si>
  <si>
    <t>Year in which Degrees were Conferred_2017-2018_2</t>
  </si>
  <si>
    <t>Year in which Degrees were Conferred_2018-2019_1</t>
  </si>
  <si>
    <t>Year in which Degrees were Conferred_2018-2019_2</t>
  </si>
  <si>
    <t>Year in which Degrees were Conferred_2019-2020_1</t>
  </si>
  <si>
    <t>Year in which Degrees were Conferred_2019-2020_2</t>
  </si>
  <si>
    <t>Year in which Degrees were Conferred_2020-2021_1</t>
  </si>
  <si>
    <t>Year in which Degrees were Conferred_2020-2021_2</t>
  </si>
  <si>
    <t>Year in which Degrees were Conferred_2021-2022_1</t>
  </si>
  <si>
    <t>Year in which Degrees were Conferred_2021-2022_2</t>
  </si>
  <si>
    <t>Year in which Degrees were Conferred_2022-2023_1</t>
  </si>
  <si>
    <t>Year in which Degrees were Conferred_2022-2023_2</t>
  </si>
  <si>
    <t>Year in which Degrees were Conferred_Total_1</t>
  </si>
  <si>
    <t>Year in which Degrees were Conferred_Total_2</t>
  </si>
  <si>
    <t>Total number of students with doctoral degree conferred on transcript</t>
  </si>
  <si>
    <r>
      <t xml:space="preserve">Mean </t>
    </r>
    <r>
      <rPr>
        <sz val="11"/>
        <color indexed="8"/>
        <rFont val="Times New Roman"/>
        <family val="1"/>
      </rPr>
      <t>number of years to complete the program</t>
    </r>
  </si>
  <si>
    <r>
      <t>Median</t>
    </r>
    <r>
      <rPr>
        <sz val="11"/>
        <color indexed="8"/>
        <rFont val="Times New Roman"/>
        <family val="1"/>
      </rPr>
      <t xml:space="preserve"> number of years to complete the program</t>
    </r>
  </si>
  <si>
    <t>Time to Degree Ranges</t>
  </si>
  <si>
    <t>N</t>
  </si>
  <si>
    <t>%</t>
  </si>
  <si>
    <t>Students in less than 5 years</t>
  </si>
  <si>
    <t>Students in 5 years</t>
  </si>
  <si>
    <t>Students in 6 years</t>
  </si>
  <si>
    <t>Students in 7 years</t>
  </si>
  <si>
    <t>Students in more than 7 years</t>
  </si>
  <si>
    <t xml:space="preserve">Also, please describe or provide a link to program admissions policies that allow students to enter  with credit for prior graduate work, and the expected </t>
  </si>
  <si>
    <t>implications for time to completion. Please indicate NA if not applicable:</t>
  </si>
  <si>
    <t>The Kean Psy.D. program is intended to be a 5-year, full-time program.  Up to six credits may be transferred, given that these were not required to go toward completion of another earned degree.</t>
  </si>
  <si>
    <t>Program Costs</t>
  </si>
  <si>
    <t>Description</t>
  </si>
  <si>
    <r>
      <t>2023-2024 1</t>
    </r>
    <r>
      <rPr>
        <b/>
        <vertAlign val="superscript"/>
        <sz val="11"/>
        <color indexed="8"/>
        <rFont val="Times New Roman"/>
        <family val="1"/>
      </rPr>
      <t>st</t>
    </r>
    <r>
      <rPr>
        <b/>
        <sz val="11"/>
        <color indexed="8"/>
        <rFont val="Times New Roman"/>
        <family val="1"/>
      </rPr>
      <t>-year 
Cohort Cost</t>
    </r>
  </si>
  <si>
    <t>Tuition for full-time students (in-state)</t>
  </si>
  <si>
    <t>$10,755.44 (per term, including summer)</t>
  </si>
  <si>
    <t>Tuition for full-time students (out-of-state)</t>
  </si>
  <si>
    <t>$13,157.44 (per term, including summer)</t>
  </si>
  <si>
    <r>
      <t>Tuition per credit hour for part-time students (</t>
    </r>
    <r>
      <rPr>
        <i/>
        <sz val="11"/>
        <color indexed="8"/>
        <rFont val="Times New Roman"/>
        <family val="1"/>
      </rPr>
      <t>if applicable enter amount; if not applicable enter "NA"</t>
    </r>
    <r>
      <rPr>
        <sz val="11"/>
        <color indexed="8"/>
        <rFont val="Times New Roman"/>
        <family val="1"/>
      </rPr>
      <t>)</t>
    </r>
  </si>
  <si>
    <t>$846.04 (in-state); $990.66 (out-of-state)</t>
  </si>
  <si>
    <t xml:space="preserve">University/institution fees or costs </t>
  </si>
  <si>
    <t>up to $1634 (per term, including summer)</t>
  </si>
  <si>
    <t>Additional estimated fees or costs to students (e.g. books, travel, etc.)</t>
  </si>
  <si>
    <t>$750 per term</t>
  </si>
  <si>
    <t xml:space="preserve">Internship Placement - Table 1 </t>
  </si>
  <si>
    <t>Outcome </t>
  </si>
  <si>
    <t>Year Applied for Internship_2013-2014_N</t>
  </si>
  <si>
    <t>Year Applied for Internship_2013-2014_%</t>
  </si>
  <si>
    <t>Year Applied for Internship_2014-2015_N</t>
  </si>
  <si>
    <t>Year Applied for Internship_2014-2015_%</t>
  </si>
  <si>
    <t>Year Applied for Internship_2015-2016_N</t>
  </si>
  <si>
    <t>Year Applied for Internship_2015-2016_%</t>
  </si>
  <si>
    <t>Year Applied for Internship_2016-2017_N</t>
  </si>
  <si>
    <t>Year Applied for Internship_2016-2017_%</t>
  </si>
  <si>
    <t>Year Applied for Internship_2017-2018_N</t>
  </si>
  <si>
    <t>Year Applied for Internship_2017-2018_%</t>
  </si>
  <si>
    <t>Year Applied for Internship_2018-2019_N</t>
  </si>
  <si>
    <t>Year Applied for Internship_2018-2019_%</t>
  </si>
  <si>
    <t>Year Applied for Internship_2019-2020_N</t>
  </si>
  <si>
    <t>Year Applied for Internship_2019-2020_%</t>
  </si>
  <si>
    <t>Year Applied for Internship_2020-2021_N</t>
  </si>
  <si>
    <t>Year Applied for Internship_2020-2021_%</t>
  </si>
  <si>
    <t>Year Applied for Internship_2021-2022_N</t>
  </si>
  <si>
    <t>Year Applied for Internship_2021-2022_%</t>
  </si>
  <si>
    <t>Year Applied for Internship_2022-2023_N</t>
  </si>
  <si>
    <t>Year Applied for Internship_2022-2023_%</t>
  </si>
  <si>
    <t>Students who obtained APA/CPA-accredited internships</t>
  </si>
  <si>
    <r>
      <t xml:space="preserve">Students who obtained APPIC member internships that were not APA/CPA-accredited </t>
    </r>
    <r>
      <rPr>
        <i/>
        <sz val="11"/>
        <color indexed="8"/>
        <rFont val="Times New Roman"/>
        <family val="1"/>
      </rPr>
      <t>(if applicable)</t>
    </r>
  </si>
  <si>
    <r>
      <t>Students who obtained other membership organization internships (e.g. CAPIC) that were not APA/CPA-accredited (</t>
    </r>
    <r>
      <rPr>
        <i/>
        <sz val="11"/>
        <color indexed="8"/>
        <rFont val="Times New Roman"/>
        <family val="1"/>
      </rPr>
      <t>if applicable)</t>
    </r>
  </si>
  <si>
    <r>
      <t>Students who obtained  internships conforming to CDSPP guidelines that were not APA/CPA-accredited (</t>
    </r>
    <r>
      <rPr>
        <i/>
        <sz val="11"/>
        <color indexed="8"/>
        <rFont val="Times New Roman"/>
        <family val="1"/>
      </rPr>
      <t>if applicable)</t>
    </r>
  </si>
  <si>
    <r>
      <t>Students who obtained other internships that were not APA/CPA-accredited (</t>
    </r>
    <r>
      <rPr>
        <i/>
        <sz val="11"/>
        <color indexed="8"/>
        <rFont val="Times New Roman"/>
        <family val="1"/>
      </rPr>
      <t>if applicable)</t>
    </r>
  </si>
  <si>
    <t>Students who obtained any internship</t>
  </si>
  <si>
    <t>Students who sought or applied for internships including those who withdrew from the application process</t>
  </si>
  <si>
    <t>-</t>
  </si>
  <si>
    <t>Internship Placement - Table 2</t>
  </si>
  <si>
    <t> Outcome</t>
  </si>
  <si>
    <t>Students who obtained paid internships</t>
  </si>
  <si>
    <r>
      <t>Students who obtained half-time internships* (</t>
    </r>
    <r>
      <rPr>
        <i/>
        <sz val="11"/>
        <color theme="1"/>
        <rFont val="Times New Roman"/>
        <family val="1"/>
      </rPr>
      <t>if applicable)</t>
    </r>
  </si>
  <si>
    <t>* Cell should only include students who applied for internship and are included in applied cell count from “Internship Placement – Table 1"</t>
  </si>
  <si>
    <t>Attrition</t>
  </si>
  <si>
    <t>Variable</t>
  </si>
  <si>
    <t>Year of First Enrollment_2013-2014_N</t>
  </si>
  <si>
    <t>Year of First Enrollment_2013-2014_%</t>
  </si>
  <si>
    <t>Year of First Enrollment_2014-2015_N</t>
  </si>
  <si>
    <t>Year of First Enrollment_2014-2015_%</t>
  </si>
  <si>
    <t>Year of First Enrollment_2015-2016_N</t>
  </si>
  <si>
    <t>Year of First Enrollment_2015-2016_%</t>
  </si>
  <si>
    <t>Year of First Enrollment_2016-2017_N</t>
  </si>
  <si>
    <t>Year of First Enrollment_2016-2017_%</t>
  </si>
  <si>
    <t>Year of First Enrollment_2017-2018_N</t>
  </si>
  <si>
    <t>Year of First Enrollment_2017-2018_%</t>
  </si>
  <si>
    <t>Year of First Enrollment_2018-2019_N</t>
  </si>
  <si>
    <t>Year of First Enrollment_2018-2019_%</t>
  </si>
  <si>
    <t>Year of First Enrollment_2019-2020_N</t>
  </si>
  <si>
    <t>Year of First Enrollment_2019-2020_%</t>
  </si>
  <si>
    <t>Year of First Enrollment_2020-2021_N</t>
  </si>
  <si>
    <t>Year of First Enrollment_2020-2021_%</t>
  </si>
  <si>
    <t>Year of First Enrollment_2021-2022_N</t>
  </si>
  <si>
    <t>Year of First Enrollment_2021-2022_%</t>
  </si>
  <si>
    <t>Year of First Enrollment_2022-2023_N</t>
  </si>
  <si>
    <t>Year of First Enrollment_2022-2023_%</t>
  </si>
  <si>
    <t>Students for whom this is the year of first enrollment (i.e. new students)</t>
  </si>
  <si>
    <t>Students whose doctoral degrees were conferred on their transcripts</t>
  </si>
  <si>
    <t>Students still enrolled in program</t>
  </si>
  <si>
    <t>Students no longer enrolled for any reason other than conferral of doctoral degree</t>
  </si>
  <si>
    <t>Licensure</t>
  </si>
  <si>
    <t>2013-2023</t>
  </si>
  <si>
    <t>The total number of program graduates (doctoral degrees conferred on transcript) between 2 and 10 years ago</t>
  </si>
  <si>
    <t>The number of these graduates (between 2 and 10 years ago) who became licensed psychologists in the past 10 years</t>
  </si>
  <si>
    <t>Licensure percentage</t>
  </si>
  <si>
    <t>2006-2016</t>
  </si>
  <si>
    <t>2006 to 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</si>
</sst>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b/>
      <sz val="11"/>
      <color indexed="8"/>
      <name val="Times New Roman"/>
      <family val="1"/>
    </font>
    <font>
      <sz val="11"/>
      <color indexed="8"/>
      <name val="Times New Roman"/>
      <family val="1"/>
    </font>
    <font>
      <i/>
      <sz val="11"/>
      <color indexed="8"/>
      <name val="Times New Roman"/>
      <family val="1"/>
    </font>
    <font>
      <b/>
      <vertAlign val="superscript"/>
      <sz val="11"/>
      <color indexed="8"/>
      <name val="Times New Roman"/>
      <family val="1"/>
    </font>
    <font>
      <b/>
      <sz val="11"/>
      <color indexed="10"/>
      <name val="Calibri"/>
      <family val="2"/>
    </font>
    <font>
      <b/>
      <sz val="14"/>
      <name val="Times New Roman"/>
      <family val="1"/>
    </font>
    <font>
      <b/>
      <sz val="11"/>
      <color theme="1"/>
      <name val="Calibri"/>
      <family val="2"/>
      <scheme val="minor"/>
    </font>
    <font>
      <sz val="11"/>
      <color rgb="FF000000"/>
      <name val="Times New Roman"/>
      <family val="1"/>
    </font>
    <font>
      <b/>
      <sz val="11"/>
      <color rgb="FF000000"/>
      <name val="Times New Roman"/>
      <family val="1"/>
    </font>
    <font>
      <b/>
      <sz val="14"/>
      <color rgb="FF000000"/>
      <name val="Times New Roman"/>
      <family val="1"/>
    </font>
    <font>
      <sz val="10"/>
      <color rgb="FF000000"/>
      <name val="Times New Roman"/>
      <family val="1"/>
    </font>
    <font>
      <sz val="11"/>
      <color theme="1"/>
      <name val="Times New Roman"/>
      <family val="1"/>
    </font>
    <font>
      <b/>
      <sz val="11"/>
      <color theme="1"/>
      <name val="Times New Roman"/>
      <family val="1"/>
    </font>
    <font>
      <sz val="11"/>
      <color theme="1"/>
      <name val="Calibri"/>
      <family val="2"/>
      <scheme val="minor"/>
    </font>
    <font>
      <b/>
      <sz val="14"/>
      <color theme="1"/>
      <name val="Times New Roman"/>
      <family val="1"/>
    </font>
    <font>
      <b/>
      <sz val="11"/>
      <color rgb="FF000000"/>
      <name val="Calibri"/>
      <family val="2"/>
      <scheme val="minor"/>
    </font>
    <font>
      <b/>
      <sz val="11"/>
      <color theme="1" tint="4.9989318521683403E-2"/>
      <name val="Times New Roman"/>
      <family val="1"/>
    </font>
    <font>
      <sz val="8"/>
      <name val="Calibri"/>
      <family val="2"/>
      <scheme val="minor"/>
    </font>
    <font>
      <u/>
      <sz val="11"/>
      <color theme="10"/>
      <name val="Calibri"/>
      <family val="2"/>
      <scheme val="minor"/>
    </font>
    <font>
      <i/>
      <sz val="11"/>
      <color theme="1"/>
      <name val="Times New Roman"/>
      <family val="1"/>
    </font>
    <font>
      <b/>
      <sz val="10"/>
      <color rgb="FF000000"/>
      <name val="Times New Roman"/>
      <family val="1"/>
    </font>
    <font>
      <u/>
      <sz val="11"/>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0" tint="-0.249977111117893"/>
        <bgColor indexed="64"/>
      </patternFill>
    </fill>
  </fills>
  <borders count="48">
    <border>
      <left/>
      <right/>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medium">
        <color indexed="64"/>
      </right>
      <top/>
      <bottom style="thin">
        <color indexed="64"/>
      </bottom>
      <diagonal/>
    </border>
    <border>
      <left/>
      <right style="medium">
        <color indexed="64"/>
      </right>
      <top style="thin">
        <color indexed="64"/>
      </top>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bottom/>
      <diagonal/>
    </border>
    <border>
      <left/>
      <right/>
      <top style="thin">
        <color indexed="64"/>
      </top>
      <bottom/>
      <diagonal/>
    </border>
    <border>
      <left/>
      <right style="medium">
        <color indexed="64"/>
      </right>
      <top style="medium">
        <color indexed="64"/>
      </top>
      <bottom/>
      <diagonal/>
    </border>
    <border>
      <left style="medium">
        <color indexed="64"/>
      </left>
      <right/>
      <top style="thin">
        <color indexed="64"/>
      </top>
      <bottom/>
      <diagonal/>
    </border>
    <border>
      <left style="thin">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medium">
        <color indexed="64"/>
      </left>
      <right/>
      <top style="thin">
        <color indexed="64"/>
      </top>
      <bottom style="thin">
        <color indexed="64"/>
      </bottom>
      <diagonal/>
    </border>
  </borders>
  <cellStyleXfs count="6">
    <xf numFmtId="0" fontId="0" fillId="0" borderId="0"/>
    <xf numFmtId="0" fontId="14" fillId="0" borderId="0"/>
    <xf numFmtId="0" fontId="14" fillId="0" borderId="0"/>
    <xf numFmtId="0" fontId="14" fillId="0" borderId="0"/>
    <xf numFmtId="0" fontId="14" fillId="0" borderId="0"/>
    <xf numFmtId="0" fontId="19" fillId="0" borderId="0" applyNumberFormat="0" applyFill="0" applyBorder="0" applyAlignment="0" applyProtection="0"/>
  </cellStyleXfs>
  <cellXfs count="112">
    <xf numFmtId="0" fontId="0" fillId="0" borderId="0" xfId="0"/>
    <xf numFmtId="0" fontId="0" fillId="2" borderId="0" xfId="0" applyFill="1"/>
    <xf numFmtId="0" fontId="8" fillId="2" borderId="3" xfId="0" applyFont="1" applyFill="1" applyBorder="1" applyAlignment="1" applyProtection="1">
      <alignment horizontal="center" vertical="center" wrapText="1"/>
      <protection locked="0"/>
    </xf>
    <xf numFmtId="0" fontId="8" fillId="2" borderId="6" xfId="0" applyFont="1" applyFill="1" applyBorder="1" applyAlignment="1" applyProtection="1">
      <alignment horizontal="center" vertical="center" wrapText="1"/>
      <protection locked="0"/>
    </xf>
    <xf numFmtId="0" fontId="8" fillId="2" borderId="8" xfId="0" applyFont="1" applyFill="1" applyBorder="1" applyAlignment="1" applyProtection="1">
      <alignment horizontal="center" vertical="center" wrapText="1"/>
      <protection locked="0"/>
    </xf>
    <xf numFmtId="0" fontId="8" fillId="2" borderId="11" xfId="0" applyFont="1" applyFill="1" applyBorder="1" applyAlignment="1" applyProtection="1">
      <alignment horizontal="center" vertical="center" wrapText="1"/>
      <protection locked="0"/>
    </xf>
    <xf numFmtId="0" fontId="8" fillId="2" borderId="15" xfId="0" applyFont="1" applyFill="1" applyBorder="1" applyAlignment="1" applyProtection="1">
      <alignment horizontal="center" vertical="center" wrapText="1"/>
      <protection locked="0"/>
    </xf>
    <xf numFmtId="0" fontId="8" fillId="2" borderId="0" xfId="0" applyFont="1" applyFill="1" applyAlignment="1">
      <alignment vertical="center"/>
    </xf>
    <xf numFmtId="1" fontId="0" fillId="2" borderId="0" xfId="0" applyNumberFormat="1" applyFill="1"/>
    <xf numFmtId="0" fontId="0" fillId="2" borderId="0" xfId="0" applyFill="1" applyAlignment="1">
      <alignment horizontal="center"/>
    </xf>
    <xf numFmtId="0" fontId="9" fillId="2" borderId="0" xfId="0" applyFont="1" applyFill="1" applyAlignment="1">
      <alignment vertical="center"/>
    </xf>
    <xf numFmtId="0" fontId="8" fillId="2" borderId="16" xfId="0" applyFont="1" applyFill="1" applyBorder="1" applyAlignment="1" applyProtection="1">
      <alignment horizontal="center" vertical="center" wrapText="1"/>
      <protection locked="0"/>
    </xf>
    <xf numFmtId="0" fontId="12" fillId="2" borderId="0" xfId="0" applyFont="1" applyFill="1"/>
    <xf numFmtId="0" fontId="5" fillId="2" borderId="0" xfId="0" applyFont="1" applyFill="1"/>
    <xf numFmtId="0" fontId="13" fillId="2" borderId="0" xfId="0" applyFont="1" applyFill="1"/>
    <xf numFmtId="1" fontId="8" fillId="2" borderId="4" xfId="0" applyNumberFormat="1" applyFont="1" applyFill="1" applyBorder="1" applyAlignment="1" applyProtection="1">
      <alignment horizontal="center" vertical="center" wrapText="1"/>
      <protection locked="0"/>
    </xf>
    <xf numFmtId="1" fontId="8" fillId="2" borderId="2" xfId="0" applyNumberFormat="1" applyFont="1" applyFill="1" applyBorder="1" applyAlignment="1" applyProtection="1">
      <alignment horizontal="center" vertical="center" wrapText="1"/>
      <protection locked="0"/>
    </xf>
    <xf numFmtId="1" fontId="8" fillId="2" borderId="5" xfId="0" applyNumberFormat="1" applyFont="1" applyFill="1" applyBorder="1" applyAlignment="1" applyProtection="1">
      <alignment horizontal="center" vertical="center" wrapText="1"/>
      <protection locked="0"/>
    </xf>
    <xf numFmtId="1" fontId="8" fillId="2" borderId="7" xfId="0" applyNumberFormat="1" applyFont="1" applyFill="1" applyBorder="1" applyAlignment="1" applyProtection="1">
      <alignment horizontal="center" vertical="center" wrapText="1"/>
      <protection locked="0"/>
    </xf>
    <xf numFmtId="1" fontId="8" fillId="2" borderId="12" xfId="0" applyNumberFormat="1" applyFont="1" applyFill="1" applyBorder="1" applyAlignment="1" applyProtection="1">
      <alignment horizontal="center" vertical="center" wrapText="1"/>
      <protection locked="0"/>
    </xf>
    <xf numFmtId="1" fontId="8" fillId="2" borderId="10" xfId="0" applyNumberFormat="1" applyFont="1" applyFill="1" applyBorder="1" applyAlignment="1" applyProtection="1">
      <alignment horizontal="center" vertical="center" wrapText="1"/>
      <protection locked="0"/>
    </xf>
    <xf numFmtId="0" fontId="0" fillId="2" borderId="0" xfId="0" applyFill="1" applyProtection="1">
      <protection locked="0"/>
    </xf>
    <xf numFmtId="0" fontId="9" fillId="2" borderId="13" xfId="0" applyFont="1" applyFill="1" applyBorder="1" applyAlignment="1" applyProtection="1">
      <alignment vertical="center"/>
      <protection locked="0"/>
    </xf>
    <xf numFmtId="0" fontId="10" fillId="2" borderId="0" xfId="0" applyFont="1" applyFill="1" applyAlignment="1" applyProtection="1">
      <alignment vertical="center"/>
      <protection locked="0"/>
    </xf>
    <xf numFmtId="1" fontId="8" fillId="2" borderId="29" xfId="0" applyNumberFormat="1" applyFont="1" applyFill="1" applyBorder="1" applyAlignment="1" applyProtection="1">
      <alignment horizontal="center" vertical="center" wrapText="1"/>
      <protection locked="0"/>
    </xf>
    <xf numFmtId="1" fontId="8" fillId="2" borderId="30" xfId="0" applyNumberFormat="1" applyFont="1" applyFill="1" applyBorder="1" applyAlignment="1" applyProtection="1">
      <alignment horizontal="center" vertical="center" wrapText="1"/>
      <protection locked="0"/>
    </xf>
    <xf numFmtId="0" fontId="11" fillId="2" borderId="0" xfId="0" applyFont="1" applyFill="1" applyAlignment="1" applyProtection="1">
      <alignment vertical="center"/>
      <protection locked="0"/>
    </xf>
    <xf numFmtId="0" fontId="8" fillId="2" borderId="0" xfId="0" applyFont="1" applyFill="1" applyAlignment="1" applyProtection="1">
      <alignment vertical="center"/>
      <protection locked="0"/>
    </xf>
    <xf numFmtId="1" fontId="8" fillId="2" borderId="9" xfId="0" applyNumberFormat="1" applyFont="1" applyFill="1" applyBorder="1" applyAlignment="1" applyProtection="1">
      <alignment horizontal="center" vertical="center" wrapText="1"/>
      <protection locked="0"/>
    </xf>
    <xf numFmtId="0" fontId="0" fillId="2" borderId="0" xfId="0" applyFill="1" applyAlignment="1" applyProtection="1">
      <alignment horizontal="center"/>
      <protection locked="0"/>
    </xf>
    <xf numFmtId="1" fontId="8" fillId="2" borderId="20" xfId="0" applyNumberFormat="1" applyFont="1" applyFill="1" applyBorder="1" applyAlignment="1" applyProtection="1">
      <alignment horizontal="center" vertical="center" wrapText="1"/>
      <protection locked="0"/>
    </xf>
    <xf numFmtId="0" fontId="9" fillId="2" borderId="0" xfId="0" applyFont="1" applyFill="1" applyAlignment="1" applyProtection="1">
      <alignment vertical="center" wrapText="1"/>
      <protection locked="0"/>
    </xf>
    <xf numFmtId="0" fontId="9" fillId="2" borderId="0" xfId="0" applyFont="1" applyFill="1" applyAlignment="1" applyProtection="1">
      <alignment horizontal="center" vertical="center" wrapText="1"/>
      <protection locked="0"/>
    </xf>
    <xf numFmtId="0" fontId="9" fillId="2" borderId="0" xfId="0" applyFont="1" applyFill="1" applyAlignment="1" applyProtection="1">
      <alignment vertical="center"/>
      <protection locked="0"/>
    </xf>
    <xf numFmtId="0" fontId="0" fillId="2" borderId="0" xfId="0" applyFill="1" applyAlignment="1" applyProtection="1">
      <alignment vertical="top"/>
      <protection locked="0"/>
    </xf>
    <xf numFmtId="0" fontId="0" fillId="2" borderId="0" xfId="0" applyFill="1" applyAlignment="1">
      <alignment vertical="top"/>
    </xf>
    <xf numFmtId="0" fontId="6" fillId="2" borderId="0" xfId="0" applyFont="1" applyFill="1" applyAlignment="1" applyProtection="1">
      <alignment vertical="center"/>
      <protection locked="0"/>
    </xf>
    <xf numFmtId="0" fontId="15" fillId="0" borderId="0" xfId="0" applyFont="1"/>
    <xf numFmtId="0" fontId="7" fillId="2" borderId="24" xfId="0" applyFont="1" applyFill="1" applyBorder="1" applyAlignment="1">
      <alignment vertical="top" wrapText="1"/>
    </xf>
    <xf numFmtId="0" fontId="0" fillId="2" borderId="26" xfId="0" applyFill="1" applyBorder="1" applyProtection="1">
      <protection locked="0"/>
    </xf>
    <xf numFmtId="0" fontId="7" fillId="0" borderId="25" xfId="0" applyFont="1" applyBorder="1" applyAlignment="1">
      <alignment vertical="top"/>
    </xf>
    <xf numFmtId="0" fontId="7" fillId="2" borderId="27" xfId="0" applyFont="1" applyFill="1" applyBorder="1" applyAlignment="1">
      <alignment vertical="top" wrapText="1"/>
    </xf>
    <xf numFmtId="0" fontId="0" fillId="2" borderId="14" xfId="0" applyFill="1" applyBorder="1" applyAlignment="1" applyProtection="1">
      <alignment horizontal="left" vertical="top" indent="1"/>
      <protection locked="0"/>
    </xf>
    <xf numFmtId="0" fontId="7" fillId="0" borderId="31" xfId="0" applyFont="1" applyBorder="1" applyAlignment="1" applyProtection="1">
      <alignment vertical="top" wrapText="1"/>
      <protection locked="0"/>
    </xf>
    <xf numFmtId="0" fontId="0" fillId="2" borderId="23" xfId="0" applyFill="1" applyBorder="1" applyProtection="1">
      <protection locked="0"/>
    </xf>
    <xf numFmtId="0" fontId="16" fillId="2" borderId="0" xfId="0" applyFont="1" applyFill="1" applyAlignment="1" applyProtection="1">
      <alignment vertical="center"/>
      <protection locked="0"/>
    </xf>
    <xf numFmtId="0" fontId="0" fillId="0" borderId="31" xfId="0" applyBorder="1" applyAlignment="1" applyProtection="1">
      <alignment vertical="center"/>
      <protection locked="0"/>
    </xf>
    <xf numFmtId="0" fontId="0" fillId="0" borderId="35" xfId="0" applyBorder="1" applyAlignment="1" applyProtection="1">
      <alignment vertical="center"/>
      <protection locked="0"/>
    </xf>
    <xf numFmtId="0" fontId="0" fillId="2" borderId="35" xfId="0" applyFill="1" applyBorder="1" applyAlignment="1" applyProtection="1">
      <alignment vertical="center"/>
      <protection locked="0"/>
    </xf>
    <xf numFmtId="0" fontId="11" fillId="2" borderId="13" xfId="0" applyFont="1" applyFill="1" applyBorder="1" applyAlignment="1" applyProtection="1">
      <alignment vertical="center"/>
      <protection locked="0"/>
    </xf>
    <xf numFmtId="0" fontId="8" fillId="2" borderId="21" xfId="0" applyFont="1" applyFill="1" applyBorder="1" applyAlignment="1">
      <alignment vertical="center" wrapText="1"/>
    </xf>
    <xf numFmtId="0" fontId="8" fillId="2" borderId="32" xfId="0" applyFont="1" applyFill="1" applyBorder="1" applyAlignment="1">
      <alignment vertical="center" wrapText="1"/>
    </xf>
    <xf numFmtId="0" fontId="8" fillId="2" borderId="33" xfId="0" applyFont="1" applyFill="1" applyBorder="1" applyAlignment="1">
      <alignment vertical="center" wrapText="1"/>
    </xf>
    <xf numFmtId="0" fontId="8" fillId="2" borderId="22" xfId="0" applyFont="1" applyFill="1" applyBorder="1" applyAlignment="1">
      <alignment vertical="center" wrapText="1"/>
    </xf>
    <xf numFmtId="0" fontId="8" fillId="2" borderId="19" xfId="0" applyFont="1" applyFill="1" applyBorder="1" applyAlignment="1" applyProtection="1">
      <alignment horizontal="center" vertical="center" wrapText="1"/>
      <protection locked="0"/>
    </xf>
    <xf numFmtId="0" fontId="8" fillId="2" borderId="1" xfId="0" applyFont="1" applyFill="1" applyBorder="1" applyAlignment="1">
      <alignment vertical="center" wrapText="1"/>
    </xf>
    <xf numFmtId="0" fontId="8" fillId="2" borderId="6" xfId="0" applyFont="1" applyFill="1" applyBorder="1" applyAlignment="1">
      <alignment vertical="center" wrapText="1"/>
    </xf>
    <xf numFmtId="0" fontId="8" fillId="2" borderId="2" xfId="0" applyFont="1" applyFill="1" applyBorder="1" applyAlignment="1" applyProtection="1">
      <alignment horizontal="center" vertical="center" wrapText="1"/>
      <protection locked="0"/>
    </xf>
    <xf numFmtId="0" fontId="8" fillId="2" borderId="20" xfId="0" applyFont="1" applyFill="1" applyBorder="1" applyAlignment="1" applyProtection="1">
      <alignment horizontal="center" vertical="center" wrapText="1"/>
      <protection locked="0"/>
    </xf>
    <xf numFmtId="0" fontId="9" fillId="3" borderId="38" xfId="0" applyFont="1" applyFill="1" applyBorder="1" applyAlignment="1">
      <alignment horizontal="center" vertical="center"/>
    </xf>
    <xf numFmtId="0" fontId="9" fillId="3" borderId="29" xfId="0" applyFont="1" applyFill="1" applyBorder="1" applyAlignment="1">
      <alignment horizontal="center" vertical="center" wrapText="1"/>
    </xf>
    <xf numFmtId="0" fontId="8" fillId="2" borderId="19" xfId="0" applyFont="1" applyFill="1" applyBorder="1" applyAlignment="1">
      <alignment vertical="center" wrapText="1"/>
    </xf>
    <xf numFmtId="0" fontId="8" fillId="2" borderId="17" xfId="0" applyFont="1" applyFill="1" applyBorder="1" applyAlignment="1" applyProtection="1">
      <alignment horizontal="center" vertical="center" wrapText="1"/>
      <protection locked="0"/>
    </xf>
    <xf numFmtId="0" fontId="8" fillId="2" borderId="36" xfId="0" applyFont="1" applyFill="1" applyBorder="1" applyAlignment="1" applyProtection="1">
      <alignment horizontal="center" vertical="center" wrapText="1"/>
      <protection locked="0"/>
    </xf>
    <xf numFmtId="0" fontId="8" fillId="2" borderId="39" xfId="0" applyFont="1" applyFill="1" applyBorder="1" applyAlignment="1" applyProtection="1">
      <alignment horizontal="center" vertical="center" wrapText="1"/>
      <protection locked="0"/>
    </xf>
    <xf numFmtId="0" fontId="9" fillId="3" borderId="28" xfId="0" applyFont="1" applyFill="1" applyBorder="1" applyAlignment="1">
      <alignment horizontal="center" vertical="center" wrapText="1"/>
    </xf>
    <xf numFmtId="0" fontId="8" fillId="2" borderId="40" xfId="0" applyFont="1" applyFill="1" applyBorder="1" applyAlignment="1">
      <alignment vertical="center" wrapText="1"/>
    </xf>
    <xf numFmtId="9" fontId="8" fillId="2" borderId="13" xfId="0" applyNumberFormat="1" applyFont="1" applyFill="1" applyBorder="1" applyAlignment="1" applyProtection="1">
      <alignment horizontal="center" vertical="center" wrapText="1"/>
      <protection locked="0"/>
    </xf>
    <xf numFmtId="0" fontId="17" fillId="3" borderId="27" xfId="0" applyFont="1" applyFill="1" applyBorder="1" applyAlignment="1">
      <alignment horizontal="center"/>
    </xf>
    <xf numFmtId="0" fontId="8" fillId="2" borderId="34" xfId="0" applyFont="1" applyFill="1" applyBorder="1" applyAlignment="1">
      <alignment vertical="center" wrapText="1"/>
    </xf>
    <xf numFmtId="1" fontId="8" fillId="2" borderId="18" xfId="0" applyNumberFormat="1" applyFont="1" applyFill="1" applyBorder="1" applyAlignment="1" applyProtection="1">
      <alignment horizontal="center" vertical="center" wrapText="1"/>
      <protection locked="0"/>
    </xf>
    <xf numFmtId="1" fontId="8" fillId="2" borderId="17" xfId="0" applyNumberFormat="1" applyFont="1" applyFill="1" applyBorder="1" applyAlignment="1" applyProtection="1">
      <alignment horizontal="center" vertical="center" wrapText="1"/>
      <protection locked="0"/>
    </xf>
    <xf numFmtId="0" fontId="8" fillId="2" borderId="36" xfId="0" applyFont="1" applyFill="1" applyBorder="1" applyAlignment="1">
      <alignment vertical="center" wrapText="1"/>
    </xf>
    <xf numFmtId="0" fontId="8" fillId="2" borderId="37" xfId="0" applyFont="1" applyFill="1" applyBorder="1" applyAlignment="1">
      <alignment vertical="center" wrapText="1"/>
    </xf>
    <xf numFmtId="0" fontId="8" fillId="2" borderId="39" xfId="0" applyFont="1" applyFill="1" applyBorder="1" applyAlignment="1">
      <alignment vertical="center" wrapText="1"/>
    </xf>
    <xf numFmtId="0" fontId="8" fillId="2" borderId="24" xfId="0" applyFont="1" applyFill="1" applyBorder="1" applyAlignment="1">
      <alignment vertical="center" wrapText="1"/>
    </xf>
    <xf numFmtId="0" fontId="8" fillId="2" borderId="13" xfId="0" applyFont="1" applyFill="1" applyBorder="1" applyAlignment="1">
      <alignment vertical="center" wrapText="1"/>
    </xf>
    <xf numFmtId="0" fontId="12" fillId="2" borderId="24" xfId="0" applyFont="1" applyFill="1" applyBorder="1" applyAlignment="1">
      <alignment vertical="center" wrapText="1"/>
    </xf>
    <xf numFmtId="0" fontId="12" fillId="2" borderId="13" xfId="0" applyFont="1" applyFill="1" applyBorder="1" applyAlignment="1">
      <alignment vertical="center" wrapText="1"/>
    </xf>
    <xf numFmtId="0" fontId="12" fillId="2" borderId="24" xfId="0" applyFont="1" applyFill="1" applyBorder="1" applyAlignment="1">
      <alignment vertical="center"/>
    </xf>
    <xf numFmtId="0" fontId="9" fillId="2" borderId="39" xfId="0" applyFont="1" applyFill="1" applyBorder="1" applyAlignment="1">
      <alignment vertical="center" wrapText="1"/>
    </xf>
    <xf numFmtId="0" fontId="12" fillId="2" borderId="41" xfId="0" applyFont="1" applyFill="1" applyBorder="1" applyAlignment="1">
      <alignment vertical="center" wrapText="1"/>
    </xf>
    <xf numFmtId="0" fontId="12" fillId="2" borderId="39" xfId="0" applyFont="1" applyFill="1" applyBorder="1" applyAlignment="1">
      <alignment vertical="center" wrapText="1"/>
    </xf>
    <xf numFmtId="0" fontId="12" fillId="2" borderId="41" xfId="0" applyFont="1" applyFill="1" applyBorder="1" applyAlignment="1">
      <alignment vertical="center"/>
    </xf>
    <xf numFmtId="0" fontId="9" fillId="3" borderId="24" xfId="0" applyFont="1" applyFill="1" applyBorder="1" applyAlignment="1">
      <alignment horizontal="center" vertical="center" wrapText="1"/>
    </xf>
    <xf numFmtId="0" fontId="9" fillId="3" borderId="42" xfId="0" applyFont="1" applyFill="1" applyBorder="1" applyAlignment="1">
      <alignment horizontal="center" vertical="center" wrapText="1"/>
    </xf>
    <xf numFmtId="0" fontId="8" fillId="2" borderId="24" xfId="0" applyFont="1" applyFill="1" applyBorder="1" applyAlignment="1">
      <alignment horizontal="center" vertical="center" wrapText="1"/>
    </xf>
    <xf numFmtId="1" fontId="8" fillId="2" borderId="42" xfId="0" applyNumberFormat="1" applyFont="1" applyFill="1" applyBorder="1" applyAlignment="1">
      <alignment horizontal="center" vertical="center" wrapText="1"/>
    </xf>
    <xf numFmtId="0" fontId="8" fillId="2" borderId="24" xfId="0" applyFont="1" applyFill="1" applyBorder="1" applyAlignment="1">
      <alignment horizontal="center" vertical="center"/>
    </xf>
    <xf numFmtId="0" fontId="8" fillId="2" borderId="41" xfId="0" applyFont="1" applyFill="1" applyBorder="1" applyAlignment="1">
      <alignment horizontal="center" vertical="center" wrapText="1"/>
    </xf>
    <xf numFmtId="1" fontId="8" fillId="2" borderId="17" xfId="0" applyNumberFormat="1" applyFont="1" applyFill="1" applyBorder="1" applyAlignment="1">
      <alignment horizontal="center" vertical="center" wrapText="1"/>
    </xf>
    <xf numFmtId="0" fontId="8" fillId="2" borderId="41" xfId="0" applyFont="1" applyFill="1" applyBorder="1" applyAlignment="1">
      <alignment horizontal="center" vertical="center"/>
    </xf>
    <xf numFmtId="0" fontId="9" fillId="3" borderId="13" xfId="0" applyFont="1" applyFill="1" applyBorder="1" applyAlignment="1">
      <alignment horizontal="center" vertical="center" wrapText="1"/>
    </xf>
    <xf numFmtId="0" fontId="12" fillId="2" borderId="13" xfId="0" applyFont="1" applyFill="1" applyBorder="1" applyAlignment="1">
      <alignment vertical="center"/>
    </xf>
    <xf numFmtId="0" fontId="12" fillId="2" borderId="39" xfId="0" applyFont="1" applyFill="1" applyBorder="1" applyAlignment="1">
      <alignment vertical="center"/>
    </xf>
    <xf numFmtId="1" fontId="8" fillId="2" borderId="42" xfId="0" applyNumberFormat="1" applyFont="1" applyFill="1" applyBorder="1" applyAlignment="1">
      <alignment horizontal="center" vertical="center"/>
    </xf>
    <xf numFmtId="1" fontId="8" fillId="2" borderId="17" xfId="0" applyNumberFormat="1" applyFont="1" applyFill="1" applyBorder="1" applyAlignment="1">
      <alignment horizontal="center" vertical="center"/>
    </xf>
    <xf numFmtId="0" fontId="9" fillId="3" borderId="31" xfId="0" applyFont="1" applyFill="1" applyBorder="1" applyAlignment="1">
      <alignment horizontal="center" vertical="center"/>
    </xf>
    <xf numFmtId="0" fontId="9" fillId="3" borderId="31" xfId="0" applyFont="1" applyFill="1" applyBorder="1" applyAlignment="1">
      <alignment horizontal="center" vertical="center" wrapText="1"/>
    </xf>
    <xf numFmtId="0" fontId="9" fillId="3" borderId="43" xfId="0" applyFont="1" applyFill="1" applyBorder="1" applyAlignment="1">
      <alignment horizontal="center" vertical="center"/>
    </xf>
    <xf numFmtId="0" fontId="0" fillId="2" borderId="12" xfId="0" applyFill="1" applyBorder="1" applyAlignment="1" applyProtection="1">
      <alignment horizontal="left" vertical="top" indent="1"/>
      <protection locked="0"/>
    </xf>
    <xf numFmtId="0" fontId="0" fillId="2" borderId="44" xfId="0" applyFill="1" applyBorder="1" applyAlignment="1" applyProtection="1">
      <alignment vertical="center"/>
      <protection locked="0"/>
    </xf>
    <xf numFmtId="0" fontId="0" fillId="2" borderId="45" xfId="0" applyFill="1" applyBorder="1" applyAlignment="1" applyProtection="1">
      <alignment vertical="center"/>
      <protection locked="0"/>
    </xf>
    <xf numFmtId="0" fontId="0" fillId="2" borderId="45" xfId="0" applyFill="1" applyBorder="1" applyProtection="1">
      <protection locked="0"/>
    </xf>
    <xf numFmtId="0" fontId="0" fillId="2" borderId="46" xfId="0" applyFill="1" applyBorder="1" applyProtection="1">
      <protection locked="0"/>
    </xf>
    <xf numFmtId="0" fontId="16" fillId="2" borderId="0" xfId="0" applyFont="1" applyFill="1" applyAlignment="1" applyProtection="1">
      <alignment horizontal="left" vertical="top"/>
      <protection locked="0"/>
    </xf>
    <xf numFmtId="0" fontId="16" fillId="2" borderId="0" xfId="0" applyFont="1" applyFill="1" applyAlignment="1" applyProtection="1">
      <alignment vertical="top"/>
      <protection locked="0"/>
    </xf>
    <xf numFmtId="0" fontId="12" fillId="2" borderId="22" xfId="5" applyFont="1" applyFill="1" applyBorder="1" applyAlignment="1">
      <alignment vertical="center" wrapText="1"/>
    </xf>
    <xf numFmtId="1" fontId="8" fillId="2" borderId="39" xfId="0" applyNumberFormat="1" applyFont="1" applyFill="1" applyBorder="1" applyAlignment="1">
      <alignment horizontal="center" vertical="center"/>
    </xf>
    <xf numFmtId="0" fontId="8" fillId="2" borderId="47" xfId="0" applyFont="1" applyFill="1" applyBorder="1" applyAlignment="1">
      <alignment horizontal="center" vertical="center"/>
    </xf>
    <xf numFmtId="0" fontId="21" fillId="3" borderId="27" xfId="0" applyFont="1" applyFill="1" applyBorder="1" applyAlignment="1">
      <alignment horizontal="center" vertical="center" wrapText="1"/>
    </xf>
    <xf numFmtId="0" fontId="8" fillId="2" borderId="41" xfId="0" applyFont="1" applyFill="1" applyBorder="1" applyAlignment="1">
      <alignment vertical="center" wrapText="1"/>
    </xf>
  </cellXfs>
  <cellStyles count="6">
    <cellStyle name="Hyperlink" xfId="5" builtinId="8"/>
    <cellStyle name="Normal" xfId="0" builtinId="0"/>
    <cellStyle name="style1495205262559" xfId="3" xr:uid="{00000000-0005-0000-0000-000001000000}"/>
    <cellStyle name="style1495205262808" xfId="1" xr:uid="{00000000-0005-0000-0000-000002000000}"/>
    <cellStyle name="style1495205262886" xfId="2" xr:uid="{00000000-0005-0000-0000-000003000000}"/>
    <cellStyle name="style1495205263042" xfId="4" xr:uid="{00000000-0005-0000-0000-000004000000}"/>
  </cellStyles>
  <dxfs count="79">
    <dxf>
      <border outline="0">
        <bottom style="medium">
          <color indexed="64"/>
        </bottom>
      </border>
    </dxf>
    <dxf>
      <border outline="0">
        <left style="medium">
          <color indexed="64"/>
        </left>
        <right style="medium">
          <color indexed="64"/>
        </right>
        <top style="medium">
          <color indexed="64"/>
        </top>
        <bottom style="medium">
          <color indexed="64"/>
        </bottom>
      </border>
    </dxf>
    <dxf>
      <fill>
        <patternFill>
          <bgColor rgb="FFFF0000"/>
        </patternFill>
      </fill>
    </dxf>
    <dxf>
      <font>
        <b val="0"/>
        <i val="0"/>
        <strike val="0"/>
        <condense val="0"/>
        <extend val="0"/>
        <outline val="0"/>
        <shadow val="0"/>
        <u val="none"/>
        <vertAlign val="baseline"/>
        <sz val="11"/>
        <color rgb="FF000000"/>
        <name val="Times New Roman"/>
        <family val="1"/>
        <scheme val="none"/>
      </font>
      <numFmt numFmtId="1" formatCode="0"/>
      <fill>
        <patternFill patternType="solid">
          <fgColor indexed="64"/>
          <bgColor theme="0"/>
        </patternFill>
      </fill>
      <alignment horizontal="center" vertical="center" textRotation="0" wrapText="1" indent="0" justifyLastLine="0" shrinkToFit="0" readingOrder="0"/>
      <border diagonalUp="0" diagonalDown="0">
        <left style="medium">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rgb="FF000000"/>
        <name val="Times New Roman"/>
        <family val="1"/>
        <scheme val="none"/>
      </font>
      <fill>
        <patternFill patternType="solid">
          <fgColor indexed="64"/>
          <bgColor theme="0"/>
        </patternFill>
      </fill>
      <alignment horizontal="center" vertical="center" textRotation="0" wrapText="1" indent="0" justifyLastLine="0" shrinkToFit="0" readingOrder="0"/>
      <border diagonalUp="0" diagonalDown="0">
        <left style="medium">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rgb="FF000000"/>
        <name val="Times New Roman"/>
        <family val="1"/>
        <scheme val="none"/>
      </font>
      <numFmt numFmtId="1" formatCode="0"/>
      <fill>
        <patternFill patternType="solid">
          <fgColor indexed="64"/>
          <bgColor theme="0"/>
        </patternFill>
      </fill>
      <alignment horizontal="center" vertical="center" textRotation="0" wrapText="1" indent="0" justifyLastLine="0" shrinkToFit="0" readingOrder="0"/>
      <border diagonalUp="0" diagonalDown="0">
        <left style="medium">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rgb="FF000000"/>
        <name val="Times New Roman"/>
        <family val="1"/>
        <scheme val="none"/>
      </font>
      <fill>
        <patternFill patternType="solid">
          <fgColor indexed="64"/>
          <bgColor theme="0"/>
        </patternFill>
      </fill>
      <alignment horizontal="center" vertical="center" textRotation="0" wrapText="1" indent="0" justifyLastLine="0" shrinkToFit="0" readingOrder="0"/>
      <border diagonalUp="0" diagonalDown="0">
        <left style="medium">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rgb="FF000000"/>
        <name val="Times New Roman"/>
        <family val="1"/>
        <scheme val="none"/>
      </font>
      <numFmt numFmtId="1" formatCode="0"/>
      <fill>
        <patternFill patternType="solid">
          <fgColor indexed="64"/>
          <bgColor theme="0"/>
        </patternFill>
      </fill>
      <alignment horizontal="center" vertical="center" textRotation="0" wrapText="1" indent="0" justifyLastLine="0" shrinkToFit="0" readingOrder="0"/>
      <border diagonalUp="0" diagonalDown="0">
        <left style="medium">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rgb="FF000000"/>
        <name val="Times New Roman"/>
        <family val="1"/>
        <scheme val="none"/>
      </font>
      <fill>
        <patternFill patternType="solid">
          <fgColor indexed="64"/>
          <bgColor theme="0"/>
        </patternFill>
      </fill>
      <alignment horizontal="center" vertical="center" textRotation="0" wrapText="1" indent="0" justifyLastLine="0" shrinkToFit="0" readingOrder="0"/>
      <border diagonalUp="0" diagonalDown="0">
        <left style="medium">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rgb="FF000000"/>
        <name val="Times New Roman"/>
        <family val="1"/>
        <scheme val="none"/>
      </font>
      <numFmt numFmtId="1" formatCode="0"/>
      <fill>
        <patternFill patternType="solid">
          <fgColor indexed="64"/>
          <bgColor theme="0"/>
        </patternFill>
      </fill>
      <alignment horizontal="center" vertical="center" textRotation="0" wrapText="1" indent="0" justifyLastLine="0" shrinkToFit="0" readingOrder="0"/>
      <border diagonalUp="0" diagonalDown="0">
        <left style="medium">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rgb="FF000000"/>
        <name val="Times New Roman"/>
        <family val="1"/>
        <scheme val="none"/>
      </font>
      <fill>
        <patternFill patternType="solid">
          <fgColor indexed="64"/>
          <bgColor theme="0"/>
        </patternFill>
      </fill>
      <alignment horizontal="center" vertical="center" textRotation="0" wrapText="1" indent="0" justifyLastLine="0" shrinkToFit="0" readingOrder="0"/>
      <border diagonalUp="0" diagonalDown="0">
        <left style="medium">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rgb="FF000000"/>
        <name val="Times New Roman"/>
        <family val="1"/>
        <scheme val="none"/>
      </font>
      <numFmt numFmtId="1" formatCode="0"/>
      <fill>
        <patternFill patternType="solid">
          <fgColor indexed="64"/>
          <bgColor theme="0"/>
        </patternFill>
      </fill>
      <alignment horizontal="center" vertical="center" textRotation="0" wrapText="1" indent="0" justifyLastLine="0" shrinkToFit="0" readingOrder="0"/>
      <border diagonalUp="0" diagonalDown="0">
        <left style="medium">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rgb="FF000000"/>
        <name val="Times New Roman"/>
        <family val="1"/>
        <scheme val="none"/>
      </font>
      <fill>
        <patternFill patternType="solid">
          <fgColor indexed="64"/>
          <bgColor theme="0"/>
        </patternFill>
      </fill>
      <alignment horizontal="center" vertical="center" textRotation="0" wrapText="1" indent="0" justifyLastLine="0" shrinkToFit="0" readingOrder="0"/>
      <border diagonalUp="0" diagonalDown="0">
        <left style="medium">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rgb="FF000000"/>
        <name val="Times New Roman"/>
        <family val="1"/>
        <scheme val="none"/>
      </font>
      <numFmt numFmtId="1" formatCode="0"/>
      <fill>
        <patternFill patternType="solid">
          <fgColor indexed="64"/>
          <bgColor theme="0"/>
        </patternFill>
      </fill>
      <alignment horizontal="center" vertical="center" textRotation="0" wrapText="1" indent="0" justifyLastLine="0" shrinkToFit="0" readingOrder="0"/>
      <border diagonalUp="0" diagonalDown="0">
        <left style="medium">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rgb="FF000000"/>
        <name val="Times New Roman"/>
        <family val="1"/>
        <scheme val="none"/>
      </font>
      <fill>
        <patternFill patternType="solid">
          <fgColor indexed="64"/>
          <bgColor theme="0"/>
        </patternFill>
      </fill>
      <alignment horizontal="center" vertical="center" textRotation="0" wrapText="1" indent="0" justifyLastLine="0" shrinkToFit="0" readingOrder="0"/>
      <border diagonalUp="0" diagonalDown="0">
        <left style="medium">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rgb="FF000000"/>
        <name val="Times New Roman"/>
        <family val="1"/>
        <scheme val="none"/>
      </font>
      <numFmt numFmtId="1" formatCode="0"/>
      <fill>
        <patternFill patternType="solid">
          <fgColor indexed="64"/>
          <bgColor theme="0"/>
        </patternFill>
      </fill>
      <alignment horizontal="center" vertical="center" textRotation="0" wrapText="1" indent="0" justifyLastLine="0" shrinkToFit="0" readingOrder="0"/>
      <border diagonalUp="0" diagonalDown="0">
        <left style="medium">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rgb="FF000000"/>
        <name val="Times New Roman"/>
        <family val="1"/>
        <scheme val="none"/>
      </font>
      <fill>
        <patternFill patternType="solid">
          <fgColor indexed="64"/>
          <bgColor theme="0"/>
        </patternFill>
      </fill>
      <alignment horizontal="center" vertical="center" textRotation="0" wrapText="1" indent="0" justifyLastLine="0" shrinkToFit="0" readingOrder="0"/>
      <border diagonalUp="0" diagonalDown="0">
        <left style="medium">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rgb="FF000000"/>
        <name val="Times New Roman"/>
        <family val="1"/>
        <scheme val="none"/>
      </font>
      <numFmt numFmtId="1" formatCode="0"/>
      <fill>
        <patternFill patternType="solid">
          <fgColor indexed="64"/>
          <bgColor theme="0"/>
        </patternFill>
      </fill>
      <alignment horizontal="center" vertical="center" textRotation="0" wrapText="1" indent="0" justifyLastLine="0" shrinkToFit="0" readingOrder="0"/>
      <border diagonalUp="0" diagonalDown="0">
        <left style="medium">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rgb="FF000000"/>
        <name val="Times New Roman"/>
        <family val="1"/>
        <scheme val="none"/>
      </font>
      <fill>
        <patternFill patternType="solid">
          <fgColor indexed="64"/>
          <bgColor theme="0"/>
        </patternFill>
      </fill>
      <alignment horizontal="center" vertical="center" textRotation="0" wrapText="1" indent="0" justifyLastLine="0" shrinkToFit="0" readingOrder="0"/>
      <border diagonalUp="0" diagonalDown="0">
        <left style="medium">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rgb="FF000000"/>
        <name val="Times New Roman"/>
        <family val="1"/>
        <scheme val="none"/>
      </font>
      <numFmt numFmtId="1" formatCode="0"/>
      <fill>
        <patternFill patternType="solid">
          <fgColor indexed="64"/>
          <bgColor theme="0"/>
        </patternFill>
      </fill>
      <alignment horizontal="center" vertical="center" textRotation="0" wrapText="1" indent="0" justifyLastLine="0" shrinkToFit="0" readingOrder="0"/>
      <border diagonalUp="0" diagonalDown="0">
        <left style="medium">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rgb="FF000000"/>
        <name val="Times New Roman"/>
        <family val="1"/>
        <scheme val="none"/>
      </font>
      <fill>
        <patternFill patternType="solid">
          <fgColor indexed="64"/>
          <bgColor theme="0"/>
        </patternFill>
      </fill>
      <alignment horizontal="center" vertical="center" textRotation="0" wrapText="1" indent="0" justifyLastLine="0" shrinkToFit="0" readingOrder="0"/>
      <border diagonalUp="0" diagonalDown="0">
        <left style="medium">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rgb="FF000000"/>
        <name val="Times New Roman"/>
        <family val="1"/>
        <scheme val="none"/>
      </font>
      <numFmt numFmtId="1" formatCode="0"/>
      <fill>
        <patternFill patternType="solid">
          <fgColor indexed="64"/>
          <bgColor theme="0"/>
        </patternFill>
      </fill>
      <alignment horizontal="center" vertical="center" textRotation="0" wrapText="1" indent="0" justifyLastLine="0" shrinkToFit="0" readingOrder="0"/>
      <border diagonalUp="0" diagonalDown="0">
        <left style="medium">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rgb="FF000000"/>
        <name val="Times New Roman"/>
        <family val="1"/>
        <scheme val="none"/>
      </font>
      <fill>
        <patternFill patternType="solid">
          <fgColor indexed="64"/>
          <bgColor theme="0"/>
        </patternFill>
      </fill>
      <alignment horizontal="center" vertical="center" textRotation="0" wrapText="1" indent="0" justifyLastLine="0" shrinkToFit="0" readingOrder="0"/>
      <border diagonalUp="0" diagonalDown="0">
        <left style="medium">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rgb="FF000000"/>
        <name val="Times New Roman"/>
        <family val="1"/>
        <scheme val="none"/>
      </font>
      <fill>
        <patternFill patternType="solid">
          <fgColor indexed="64"/>
          <bgColor theme="0"/>
        </patternFill>
      </fill>
      <alignment horizontal="general" vertical="center" textRotation="0" wrapText="1" indent="0" justifyLastLine="0" shrinkToFit="0" readingOrder="0"/>
      <border diagonalUp="0" diagonalDown="0">
        <left/>
        <right/>
        <top style="thin">
          <color indexed="64"/>
        </top>
        <bottom style="thin">
          <color indexed="64"/>
        </bottom>
        <vertical/>
        <horizontal/>
      </border>
    </dxf>
    <dxf>
      <border outline="0">
        <left style="medium">
          <color indexed="64"/>
        </left>
        <right style="medium">
          <color indexed="64"/>
        </right>
        <bottom style="medium">
          <color indexed="64"/>
        </bottom>
      </border>
    </dxf>
    <dxf>
      <font>
        <b/>
        <i val="0"/>
        <strike val="0"/>
        <condense val="0"/>
        <extend val="0"/>
        <outline val="0"/>
        <shadow val="0"/>
        <u val="none"/>
        <vertAlign val="baseline"/>
        <sz val="11"/>
        <color rgb="FF000000"/>
        <name val="Times New Roman"/>
        <family val="1"/>
        <scheme val="none"/>
      </font>
      <fill>
        <patternFill patternType="solid">
          <fgColor indexed="64"/>
          <bgColor theme="0" tint="-0.249977111117893"/>
        </patternFill>
      </fill>
      <alignment horizontal="left" vertical="center" textRotation="0" wrapText="0" indent="1" justifyLastLine="0" shrinkToFit="0" readingOrder="0"/>
    </dxf>
    <dxf>
      <font>
        <b val="0"/>
        <i val="0"/>
        <strike val="0"/>
        <condense val="0"/>
        <extend val="0"/>
        <outline val="0"/>
        <shadow val="0"/>
        <u val="none"/>
        <vertAlign val="baseline"/>
        <sz val="11"/>
        <color rgb="FF000000"/>
        <name val="Times New Roman"/>
        <family val="1"/>
        <scheme val="none"/>
      </font>
      <numFmt numFmtId="1" formatCode="0"/>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bottom/>
        <vertical/>
        <horizontal/>
      </border>
      <protection locked="0" hidden="0"/>
    </dxf>
    <dxf>
      <font>
        <b val="0"/>
        <i val="0"/>
        <strike val="0"/>
        <condense val="0"/>
        <extend val="0"/>
        <outline val="0"/>
        <shadow val="0"/>
        <u val="none"/>
        <vertAlign val="baseline"/>
        <sz val="11"/>
        <color rgb="FF000000"/>
        <name val="Times New Roman"/>
        <family val="1"/>
        <scheme val="none"/>
      </font>
      <fill>
        <patternFill patternType="solid">
          <fgColor indexed="64"/>
          <bgColor theme="0"/>
        </patternFill>
      </fill>
      <alignment horizontal="center" vertical="center" textRotation="0" wrapText="1" indent="0" justifyLastLine="0" shrinkToFit="0" readingOrder="0"/>
      <border diagonalUp="0" diagonalDown="0">
        <left style="medium">
          <color indexed="64"/>
        </left>
        <right style="thin">
          <color indexed="64"/>
        </right>
        <top style="thin">
          <color indexed="64"/>
        </top>
        <bottom/>
        <vertical/>
        <horizontal/>
      </border>
      <protection locked="0" hidden="0"/>
    </dxf>
    <dxf>
      <font>
        <b val="0"/>
        <i val="0"/>
        <strike val="0"/>
        <condense val="0"/>
        <extend val="0"/>
        <outline val="0"/>
        <shadow val="0"/>
        <u val="none"/>
        <vertAlign val="baseline"/>
        <sz val="11"/>
        <color rgb="FF000000"/>
        <name val="Times New Roman"/>
        <family val="1"/>
        <scheme val="none"/>
      </font>
      <numFmt numFmtId="1" formatCode="0"/>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medium">
          <color indexed="64"/>
        </right>
        <top/>
        <bottom/>
        <vertical/>
        <horizontal/>
      </border>
      <protection locked="0" hidden="0"/>
    </dxf>
    <dxf>
      <font>
        <b val="0"/>
        <i val="0"/>
        <strike val="0"/>
        <condense val="0"/>
        <extend val="0"/>
        <outline val="0"/>
        <shadow val="0"/>
        <u val="none"/>
        <vertAlign val="baseline"/>
        <sz val="11"/>
        <color rgb="FF000000"/>
        <name val="Times New Roman"/>
        <family val="1"/>
        <scheme val="none"/>
      </font>
      <fill>
        <patternFill patternType="solid">
          <fgColor indexed="64"/>
          <bgColor theme="0"/>
        </patternFill>
      </fill>
      <alignment horizontal="center" vertical="center" textRotation="0" wrapText="1" indent="0" justifyLastLine="0" shrinkToFit="0" readingOrder="0"/>
      <border diagonalUp="0" diagonalDown="0">
        <left style="medium">
          <color indexed="64"/>
        </left>
        <right style="thin">
          <color indexed="64"/>
        </right>
        <top style="thin">
          <color indexed="64"/>
        </top>
        <bottom/>
        <vertical/>
        <horizontal/>
      </border>
      <protection locked="0" hidden="0"/>
    </dxf>
    <dxf>
      <font>
        <b val="0"/>
        <i val="0"/>
        <strike val="0"/>
        <condense val="0"/>
        <extend val="0"/>
        <outline val="0"/>
        <shadow val="0"/>
        <u val="none"/>
        <vertAlign val="baseline"/>
        <sz val="11"/>
        <color rgb="FF000000"/>
        <name val="Times New Roman"/>
        <family val="1"/>
        <scheme val="none"/>
      </font>
      <numFmt numFmtId="1" formatCode="0"/>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medium">
          <color indexed="64"/>
        </right>
        <top/>
        <bottom/>
        <vertical/>
        <horizontal/>
      </border>
      <protection locked="0" hidden="0"/>
    </dxf>
    <dxf>
      <font>
        <b val="0"/>
        <i val="0"/>
        <strike val="0"/>
        <condense val="0"/>
        <extend val="0"/>
        <outline val="0"/>
        <shadow val="0"/>
        <u val="none"/>
        <vertAlign val="baseline"/>
        <sz val="11"/>
        <color rgb="FF000000"/>
        <name val="Times New Roman"/>
        <family val="1"/>
        <scheme val="none"/>
      </font>
      <fill>
        <patternFill patternType="solid">
          <fgColor indexed="64"/>
          <bgColor theme="0"/>
        </patternFill>
      </fill>
      <alignment horizontal="center" vertical="center" textRotation="0" wrapText="1" indent="0" justifyLastLine="0" shrinkToFit="0" readingOrder="0"/>
      <border diagonalUp="0" diagonalDown="0">
        <left style="medium">
          <color indexed="64"/>
        </left>
        <right style="thin">
          <color indexed="64"/>
        </right>
        <top style="thin">
          <color indexed="64"/>
        </top>
        <bottom/>
        <vertical/>
        <horizontal/>
      </border>
      <protection locked="0" hidden="0"/>
    </dxf>
    <dxf>
      <font>
        <b val="0"/>
        <i val="0"/>
        <strike val="0"/>
        <condense val="0"/>
        <extend val="0"/>
        <outline val="0"/>
        <shadow val="0"/>
        <u val="none"/>
        <vertAlign val="baseline"/>
        <sz val="11"/>
        <color rgb="FF000000"/>
        <name val="Times New Roman"/>
        <family val="1"/>
        <scheme val="none"/>
      </font>
      <numFmt numFmtId="1" formatCode="0"/>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bottom/>
        <vertical/>
        <horizontal/>
      </border>
      <protection locked="0" hidden="0"/>
    </dxf>
    <dxf>
      <font>
        <b val="0"/>
        <i val="0"/>
        <strike val="0"/>
        <condense val="0"/>
        <extend val="0"/>
        <outline val="0"/>
        <shadow val="0"/>
        <u val="none"/>
        <vertAlign val="baseline"/>
        <sz val="11"/>
        <color rgb="FF000000"/>
        <name val="Times New Roman"/>
        <family val="1"/>
        <scheme val="none"/>
      </font>
      <fill>
        <patternFill patternType="solid">
          <fgColor indexed="64"/>
          <bgColor theme="0"/>
        </patternFill>
      </fill>
      <alignment horizontal="center" vertical="center" textRotation="0" wrapText="1" indent="0" justifyLastLine="0" shrinkToFit="0" readingOrder="0"/>
      <border diagonalUp="0" diagonalDown="0">
        <left style="medium">
          <color indexed="64"/>
        </left>
        <right style="thin">
          <color indexed="64"/>
        </right>
        <top style="thin">
          <color indexed="64"/>
        </top>
        <bottom/>
        <vertical/>
        <horizontal/>
      </border>
      <protection locked="0" hidden="0"/>
    </dxf>
    <dxf>
      <font>
        <b val="0"/>
        <i val="0"/>
        <strike val="0"/>
        <condense val="0"/>
        <extend val="0"/>
        <outline val="0"/>
        <shadow val="0"/>
        <u val="none"/>
        <vertAlign val="baseline"/>
        <sz val="11"/>
        <color rgb="FF000000"/>
        <name val="Times New Roman"/>
        <family val="1"/>
        <scheme val="none"/>
      </font>
      <numFmt numFmtId="1" formatCode="0"/>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medium">
          <color indexed="64"/>
        </right>
        <top/>
        <bottom/>
        <vertical/>
        <horizontal/>
      </border>
      <protection locked="0" hidden="0"/>
    </dxf>
    <dxf>
      <font>
        <b val="0"/>
        <i val="0"/>
        <strike val="0"/>
        <condense val="0"/>
        <extend val="0"/>
        <outline val="0"/>
        <shadow val="0"/>
        <u val="none"/>
        <vertAlign val="baseline"/>
        <sz val="11"/>
        <color rgb="FF000000"/>
        <name val="Times New Roman"/>
        <family val="1"/>
        <scheme val="none"/>
      </font>
      <fill>
        <patternFill patternType="solid">
          <fgColor indexed="64"/>
          <bgColor theme="0"/>
        </patternFill>
      </fill>
      <alignment horizontal="center" vertical="center" textRotation="0" wrapText="1" indent="0" justifyLastLine="0" shrinkToFit="0" readingOrder="0"/>
      <border diagonalUp="0" diagonalDown="0">
        <left style="medium">
          <color indexed="64"/>
        </left>
        <right style="thin">
          <color indexed="64"/>
        </right>
        <top style="thin">
          <color indexed="64"/>
        </top>
        <bottom/>
        <vertical/>
        <horizontal/>
      </border>
      <protection locked="0" hidden="0"/>
    </dxf>
    <dxf>
      <font>
        <b val="0"/>
        <i val="0"/>
        <strike val="0"/>
        <condense val="0"/>
        <extend val="0"/>
        <outline val="0"/>
        <shadow val="0"/>
        <u val="none"/>
        <vertAlign val="baseline"/>
        <sz val="11"/>
        <color rgb="FF000000"/>
        <name val="Times New Roman"/>
        <family val="1"/>
        <scheme val="none"/>
      </font>
      <numFmt numFmtId="1" formatCode="0"/>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bottom/>
        <vertical/>
        <horizontal/>
      </border>
      <protection locked="0" hidden="0"/>
    </dxf>
    <dxf>
      <font>
        <b val="0"/>
        <i val="0"/>
        <strike val="0"/>
        <condense val="0"/>
        <extend val="0"/>
        <outline val="0"/>
        <shadow val="0"/>
        <u val="none"/>
        <vertAlign val="baseline"/>
        <sz val="11"/>
        <color rgb="FF000000"/>
        <name val="Times New Roman"/>
        <family val="1"/>
        <scheme val="none"/>
      </font>
      <fill>
        <patternFill patternType="solid">
          <fgColor indexed="64"/>
          <bgColor theme="0"/>
        </patternFill>
      </fill>
      <alignment horizontal="center" vertical="center" textRotation="0" wrapText="1" indent="0" justifyLastLine="0" shrinkToFit="0" readingOrder="0"/>
      <border diagonalUp="0" diagonalDown="0">
        <left style="medium">
          <color indexed="64"/>
        </left>
        <right style="thin">
          <color indexed="64"/>
        </right>
        <top style="thin">
          <color indexed="64"/>
        </top>
        <bottom/>
        <vertical/>
        <horizontal/>
      </border>
      <protection locked="0" hidden="0"/>
    </dxf>
    <dxf>
      <font>
        <b val="0"/>
        <i val="0"/>
        <strike val="0"/>
        <condense val="0"/>
        <extend val="0"/>
        <outline val="0"/>
        <shadow val="0"/>
        <u val="none"/>
        <vertAlign val="baseline"/>
        <sz val="11"/>
        <color rgb="FF000000"/>
        <name val="Times New Roman"/>
        <family val="1"/>
        <scheme val="none"/>
      </font>
      <numFmt numFmtId="1" formatCode="0"/>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bottom/>
        <vertical/>
        <horizontal/>
      </border>
      <protection locked="0" hidden="0"/>
    </dxf>
    <dxf>
      <font>
        <b val="0"/>
        <i val="0"/>
        <strike val="0"/>
        <condense val="0"/>
        <extend val="0"/>
        <outline val="0"/>
        <shadow val="0"/>
        <u val="none"/>
        <vertAlign val="baseline"/>
        <sz val="11"/>
        <color rgb="FF000000"/>
        <name val="Times New Roman"/>
        <family val="1"/>
        <scheme val="none"/>
      </font>
      <fill>
        <patternFill patternType="solid">
          <fgColor indexed="64"/>
          <bgColor theme="0"/>
        </patternFill>
      </fill>
      <alignment horizontal="center" vertical="center" textRotation="0" wrapText="1" indent="0" justifyLastLine="0" shrinkToFit="0" readingOrder="0"/>
      <border diagonalUp="0" diagonalDown="0">
        <left style="medium">
          <color indexed="64"/>
        </left>
        <right style="thin">
          <color indexed="64"/>
        </right>
        <top style="thin">
          <color indexed="64"/>
        </top>
        <bottom/>
        <vertical/>
        <horizontal/>
      </border>
      <protection locked="0" hidden="0"/>
    </dxf>
    <dxf>
      <font>
        <b val="0"/>
        <i val="0"/>
        <strike val="0"/>
        <condense val="0"/>
        <extend val="0"/>
        <outline val="0"/>
        <shadow val="0"/>
        <u val="none"/>
        <vertAlign val="baseline"/>
        <sz val="11"/>
        <color rgb="FF000000"/>
        <name val="Times New Roman"/>
        <family val="1"/>
        <scheme val="none"/>
      </font>
      <numFmt numFmtId="1" formatCode="0"/>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bottom/>
        <vertical/>
        <horizontal/>
      </border>
      <protection locked="0" hidden="0"/>
    </dxf>
    <dxf>
      <font>
        <b val="0"/>
        <i val="0"/>
        <strike val="0"/>
        <condense val="0"/>
        <extend val="0"/>
        <outline val="0"/>
        <shadow val="0"/>
        <u val="none"/>
        <vertAlign val="baseline"/>
        <sz val="11"/>
        <color rgb="FF000000"/>
        <name val="Times New Roman"/>
        <family val="1"/>
        <scheme val="none"/>
      </font>
      <fill>
        <patternFill patternType="solid">
          <fgColor indexed="64"/>
          <bgColor theme="0"/>
        </patternFill>
      </fill>
      <alignment horizontal="center" vertical="center" textRotation="0" wrapText="1" indent="0" justifyLastLine="0" shrinkToFit="0" readingOrder="0"/>
      <border diagonalUp="0" diagonalDown="0">
        <left style="medium">
          <color indexed="64"/>
        </left>
        <right style="thin">
          <color indexed="64"/>
        </right>
        <top style="thin">
          <color indexed="64"/>
        </top>
        <bottom/>
        <vertical/>
        <horizontal/>
      </border>
      <protection locked="0" hidden="0"/>
    </dxf>
    <dxf>
      <font>
        <b val="0"/>
        <i val="0"/>
        <strike val="0"/>
        <condense val="0"/>
        <extend val="0"/>
        <outline val="0"/>
        <shadow val="0"/>
        <u val="none"/>
        <vertAlign val="baseline"/>
        <sz val="11"/>
        <color rgb="FF000000"/>
        <name val="Times New Roman"/>
        <family val="1"/>
        <scheme val="none"/>
      </font>
      <numFmt numFmtId="1" formatCode="0"/>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bottom/>
        <vertical/>
        <horizontal/>
      </border>
      <protection locked="0" hidden="0"/>
    </dxf>
    <dxf>
      <font>
        <b val="0"/>
        <i val="0"/>
        <strike val="0"/>
        <condense val="0"/>
        <extend val="0"/>
        <outline val="0"/>
        <shadow val="0"/>
        <u val="none"/>
        <vertAlign val="baseline"/>
        <sz val="11"/>
        <color rgb="FF000000"/>
        <name val="Times New Roman"/>
        <family val="1"/>
        <scheme val="none"/>
      </font>
      <fill>
        <patternFill patternType="solid">
          <fgColor indexed="64"/>
          <bgColor theme="0"/>
        </patternFill>
      </fill>
      <alignment horizontal="center" vertical="center" textRotation="0" wrapText="1" indent="0" justifyLastLine="0" shrinkToFit="0" readingOrder="0"/>
      <border diagonalUp="0" diagonalDown="0">
        <left style="medium">
          <color indexed="64"/>
        </left>
        <right style="thin">
          <color indexed="64"/>
        </right>
        <top style="thin">
          <color indexed="64"/>
        </top>
        <bottom/>
        <vertical/>
        <horizontal/>
      </border>
      <protection locked="0" hidden="0"/>
    </dxf>
    <dxf>
      <font>
        <b val="0"/>
        <i val="0"/>
        <strike val="0"/>
        <condense val="0"/>
        <extend val="0"/>
        <outline val="0"/>
        <shadow val="0"/>
        <u val="none"/>
        <vertAlign val="baseline"/>
        <sz val="11"/>
        <color rgb="FF000000"/>
        <name val="Times New Roman"/>
        <family val="1"/>
        <scheme val="none"/>
      </font>
      <numFmt numFmtId="1" formatCode="0"/>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bottom/>
        <vertical/>
        <horizontal/>
      </border>
      <protection locked="0" hidden="0"/>
    </dxf>
    <dxf>
      <font>
        <b val="0"/>
        <i val="0"/>
        <strike val="0"/>
        <condense val="0"/>
        <extend val="0"/>
        <outline val="0"/>
        <shadow val="0"/>
        <u val="none"/>
        <vertAlign val="baseline"/>
        <sz val="11"/>
        <color rgb="FF000000"/>
        <name val="Times New Roman"/>
        <family val="1"/>
        <scheme val="none"/>
      </font>
      <fill>
        <patternFill patternType="solid">
          <fgColor indexed="64"/>
          <bgColor theme="0"/>
        </patternFill>
      </fill>
      <alignment horizontal="center" vertical="center" textRotation="0" wrapText="1" indent="0" justifyLastLine="0" shrinkToFit="0" readingOrder="0"/>
      <border diagonalUp="0" diagonalDown="0">
        <left style="medium">
          <color indexed="64"/>
        </left>
        <right style="thin">
          <color indexed="64"/>
        </right>
        <top style="thin">
          <color indexed="64"/>
        </top>
        <bottom/>
        <vertical/>
        <horizontal/>
      </border>
      <protection locked="0" hidden="0"/>
    </dxf>
    <dxf>
      <font>
        <b val="0"/>
        <i val="0"/>
        <strike val="0"/>
        <condense val="0"/>
        <extend val="0"/>
        <outline val="0"/>
        <shadow val="0"/>
        <u val="none"/>
        <vertAlign val="baseline"/>
        <sz val="11"/>
        <color rgb="FF000000"/>
        <name val="Times New Roman"/>
        <family val="1"/>
        <scheme val="none"/>
      </font>
      <fill>
        <patternFill patternType="solid">
          <fgColor indexed="64"/>
          <bgColor theme="0"/>
        </patternFill>
      </fill>
      <alignment horizontal="general" vertical="center" textRotation="0" wrapText="1" indent="0" justifyLastLine="0" shrinkToFit="0" readingOrder="0"/>
      <border diagonalUp="0" diagonalDown="0">
        <left/>
        <right style="medium">
          <color indexed="64"/>
        </right>
        <top style="thin">
          <color indexed="64"/>
        </top>
        <bottom/>
        <vertical/>
        <horizontal/>
      </border>
    </dxf>
    <dxf>
      <border outline="0">
        <left style="medium">
          <color indexed="64"/>
        </left>
        <right style="medium">
          <color indexed="64"/>
        </right>
        <top style="medium">
          <color indexed="64"/>
        </top>
        <bottom style="medium">
          <color indexed="64"/>
        </bottom>
      </border>
    </dxf>
    <dxf>
      <border outline="0">
        <bottom style="medium">
          <color indexed="64"/>
        </bottom>
      </border>
    </dxf>
    <dxf>
      <border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1"/>
        <color rgb="FF000000"/>
        <name val="Times New Roman"/>
        <family val="1"/>
        <scheme val="none"/>
      </font>
      <fill>
        <patternFill patternType="solid">
          <fgColor indexed="64"/>
          <bgColor theme="0" tint="-0.249977111117893"/>
        </patternFill>
      </fill>
      <alignment horizontal="center" vertical="center" textRotation="0" wrapText="1" indent="0" justifyLastLine="0" shrinkToFit="0" readingOrder="0"/>
    </dxf>
    <dxf>
      <font>
        <b val="0"/>
        <i val="0"/>
        <strike val="0"/>
        <condense val="0"/>
        <extend val="0"/>
        <outline val="0"/>
        <shadow val="0"/>
        <u val="none"/>
        <vertAlign val="baseline"/>
        <sz val="11"/>
        <color rgb="FF000000"/>
        <name val="Times New Roman"/>
        <family val="1"/>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protection locked="0" hidden="0"/>
    </dxf>
    <dxf>
      <font>
        <b val="0"/>
        <i val="0"/>
        <strike val="0"/>
        <condense val="0"/>
        <extend val="0"/>
        <outline val="0"/>
        <shadow val="0"/>
        <u val="none"/>
        <vertAlign val="baseline"/>
        <sz val="11"/>
        <color rgb="FF000000"/>
        <name val="Times New Roman"/>
        <family val="1"/>
        <scheme val="none"/>
      </font>
      <fill>
        <patternFill patternType="solid">
          <fgColor indexed="64"/>
          <bgColor theme="0"/>
        </patternFill>
      </fill>
      <alignment horizontal="general"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1"/>
        <color rgb="FF000000"/>
        <name val="Times New Roman"/>
        <family val="1"/>
        <scheme val="none"/>
      </font>
      <numFmt numFmtId="1" formatCode="0"/>
      <fill>
        <patternFill patternType="solid">
          <fgColor indexed="64"/>
          <bgColor theme="0"/>
        </patternFill>
      </fill>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rgb="FF000000"/>
        <name val="Times New Roman"/>
        <family val="1"/>
        <scheme val="none"/>
      </font>
      <fill>
        <patternFill patternType="solid">
          <fgColor indexed="64"/>
          <bgColor theme="0"/>
        </patternFill>
      </fill>
      <alignment horizontal="center" vertical="center" textRotation="0" wrapText="0" indent="0" justifyLastLine="0" shrinkToFit="0" readingOrder="0"/>
      <border diagonalUp="0" diagonalDown="0">
        <left style="medium">
          <color indexed="64"/>
        </left>
        <right/>
        <top style="thin">
          <color indexed="64"/>
        </top>
        <bottom/>
        <vertical/>
        <horizontal/>
      </border>
    </dxf>
    <dxf>
      <font>
        <b val="0"/>
        <i val="0"/>
        <strike val="0"/>
        <condense val="0"/>
        <extend val="0"/>
        <outline val="0"/>
        <shadow val="0"/>
        <u val="none"/>
        <vertAlign val="baseline"/>
        <sz val="11"/>
        <color rgb="FF000000"/>
        <name val="Times New Roman"/>
        <family val="1"/>
        <scheme val="none"/>
      </font>
      <numFmt numFmtId="1" formatCode="0"/>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rgb="FF000000"/>
        <name val="Times New Roman"/>
        <family val="1"/>
        <scheme val="none"/>
      </font>
      <fill>
        <patternFill patternType="solid">
          <fgColor indexed="64"/>
          <bgColor theme="0"/>
        </patternFill>
      </fill>
      <alignment horizontal="center" vertical="center" textRotation="0" wrapText="1" indent="0" justifyLastLine="0" shrinkToFit="0" readingOrder="0"/>
      <border diagonalUp="0" diagonalDown="0">
        <left style="medium">
          <color indexed="64"/>
        </left>
        <right/>
        <top style="thin">
          <color indexed="64"/>
        </top>
        <bottom/>
        <vertical/>
        <horizontal/>
      </border>
    </dxf>
    <dxf>
      <font>
        <b val="0"/>
        <i val="0"/>
        <strike val="0"/>
        <condense val="0"/>
        <extend val="0"/>
        <outline val="0"/>
        <shadow val="0"/>
        <u val="none"/>
        <vertAlign val="baseline"/>
        <sz val="11"/>
        <color rgb="FF000000"/>
        <name val="Times New Roman"/>
        <family val="1"/>
        <scheme val="none"/>
      </font>
      <numFmt numFmtId="1" formatCode="0"/>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rgb="FF000000"/>
        <name val="Times New Roman"/>
        <family val="1"/>
        <scheme val="none"/>
      </font>
      <fill>
        <patternFill patternType="solid">
          <fgColor indexed="64"/>
          <bgColor theme="0"/>
        </patternFill>
      </fill>
      <alignment horizontal="center" vertical="center" textRotation="0" wrapText="1" indent="0" justifyLastLine="0" shrinkToFit="0" readingOrder="0"/>
      <border diagonalUp="0" diagonalDown="0">
        <left style="medium">
          <color indexed="64"/>
        </left>
        <right/>
        <top style="thin">
          <color indexed="64"/>
        </top>
        <bottom/>
        <vertical/>
        <horizontal/>
      </border>
    </dxf>
    <dxf>
      <font>
        <b val="0"/>
        <i val="0"/>
        <strike val="0"/>
        <condense val="0"/>
        <extend val="0"/>
        <outline val="0"/>
        <shadow val="0"/>
        <u val="none"/>
        <vertAlign val="baseline"/>
        <sz val="11"/>
        <color rgb="FF000000"/>
        <name val="Times New Roman"/>
        <family val="1"/>
        <scheme val="none"/>
      </font>
      <numFmt numFmtId="1" formatCode="0"/>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rgb="FF000000"/>
        <name val="Times New Roman"/>
        <family val="1"/>
        <scheme val="none"/>
      </font>
      <fill>
        <patternFill patternType="solid">
          <fgColor indexed="64"/>
          <bgColor theme="0"/>
        </patternFill>
      </fill>
      <alignment horizontal="center" vertical="center" textRotation="0" wrapText="1" indent="0" justifyLastLine="0" shrinkToFit="0" readingOrder="0"/>
      <border diagonalUp="0" diagonalDown="0">
        <left style="medium">
          <color indexed="64"/>
        </left>
        <right/>
        <top style="thin">
          <color indexed="64"/>
        </top>
        <bottom/>
        <vertical/>
        <horizontal/>
      </border>
    </dxf>
    <dxf>
      <font>
        <b val="0"/>
        <i val="0"/>
        <strike val="0"/>
        <condense val="0"/>
        <extend val="0"/>
        <outline val="0"/>
        <shadow val="0"/>
        <u val="none"/>
        <vertAlign val="baseline"/>
        <sz val="11"/>
        <color rgb="FF000000"/>
        <name val="Times New Roman"/>
        <family val="1"/>
        <scheme val="none"/>
      </font>
      <numFmt numFmtId="1" formatCode="0"/>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rgb="FF000000"/>
        <name val="Times New Roman"/>
        <family val="1"/>
        <scheme val="none"/>
      </font>
      <fill>
        <patternFill patternType="solid">
          <fgColor indexed="64"/>
          <bgColor theme="0"/>
        </patternFill>
      </fill>
      <alignment horizontal="center" vertical="center" textRotation="0" wrapText="1" indent="0" justifyLastLine="0" shrinkToFit="0" readingOrder="0"/>
      <border diagonalUp="0" diagonalDown="0">
        <left style="medium">
          <color indexed="64"/>
        </left>
        <right/>
        <top style="thin">
          <color indexed="64"/>
        </top>
        <bottom/>
        <vertical/>
        <horizontal/>
      </border>
    </dxf>
    <dxf>
      <font>
        <b val="0"/>
        <i val="0"/>
        <strike val="0"/>
        <condense val="0"/>
        <extend val="0"/>
        <outline val="0"/>
        <shadow val="0"/>
        <u val="none"/>
        <vertAlign val="baseline"/>
        <sz val="11"/>
        <color rgb="FF000000"/>
        <name val="Times New Roman"/>
        <family val="1"/>
        <scheme val="none"/>
      </font>
      <numFmt numFmtId="1" formatCode="0"/>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rgb="FF000000"/>
        <name val="Times New Roman"/>
        <family val="1"/>
        <scheme val="none"/>
      </font>
      <fill>
        <patternFill patternType="solid">
          <fgColor indexed="64"/>
          <bgColor theme="0"/>
        </patternFill>
      </fill>
      <alignment horizontal="center" vertical="center" textRotation="0" wrapText="1" indent="0" justifyLastLine="0" shrinkToFit="0" readingOrder="0"/>
      <border diagonalUp="0" diagonalDown="0">
        <left style="medium">
          <color indexed="64"/>
        </left>
        <right/>
        <top style="thin">
          <color indexed="64"/>
        </top>
        <bottom/>
        <vertical/>
        <horizontal/>
      </border>
    </dxf>
    <dxf>
      <font>
        <b val="0"/>
        <i val="0"/>
        <strike val="0"/>
        <condense val="0"/>
        <extend val="0"/>
        <outline val="0"/>
        <shadow val="0"/>
        <u val="none"/>
        <vertAlign val="baseline"/>
        <sz val="11"/>
        <color rgb="FF000000"/>
        <name val="Times New Roman"/>
        <family val="1"/>
        <scheme val="none"/>
      </font>
      <numFmt numFmtId="1" formatCode="0"/>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rgb="FF000000"/>
        <name val="Times New Roman"/>
        <family val="1"/>
        <scheme val="none"/>
      </font>
      <fill>
        <patternFill patternType="solid">
          <fgColor indexed="64"/>
          <bgColor theme="0"/>
        </patternFill>
      </fill>
      <alignment horizontal="center" vertical="center" textRotation="0" wrapText="1" indent="0" justifyLastLine="0" shrinkToFit="0" readingOrder="0"/>
      <border diagonalUp="0" diagonalDown="0">
        <left style="medium">
          <color indexed="64"/>
        </left>
        <right/>
        <top style="thin">
          <color indexed="64"/>
        </top>
        <bottom/>
        <vertical/>
        <horizontal/>
      </border>
    </dxf>
    <dxf>
      <font>
        <b val="0"/>
        <i val="0"/>
        <strike val="0"/>
        <condense val="0"/>
        <extend val="0"/>
        <outline val="0"/>
        <shadow val="0"/>
        <u val="none"/>
        <vertAlign val="baseline"/>
        <sz val="11"/>
        <color rgb="FF000000"/>
        <name val="Times New Roman"/>
        <family val="1"/>
        <scheme val="none"/>
      </font>
      <numFmt numFmtId="1" formatCode="0"/>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rgb="FF000000"/>
        <name val="Times New Roman"/>
        <family val="1"/>
        <scheme val="none"/>
      </font>
      <fill>
        <patternFill patternType="solid">
          <fgColor indexed="64"/>
          <bgColor theme="0"/>
        </patternFill>
      </fill>
      <alignment horizontal="center" vertical="center" textRotation="0" wrapText="1" indent="0" justifyLastLine="0" shrinkToFit="0" readingOrder="0"/>
      <border diagonalUp="0" diagonalDown="0">
        <left style="medium">
          <color indexed="64"/>
        </left>
        <right/>
        <top style="thin">
          <color indexed="64"/>
        </top>
        <bottom/>
        <vertical/>
        <horizontal/>
      </border>
    </dxf>
    <dxf>
      <font>
        <b val="0"/>
        <i val="0"/>
        <strike val="0"/>
        <condense val="0"/>
        <extend val="0"/>
        <outline val="0"/>
        <shadow val="0"/>
        <u val="none"/>
        <vertAlign val="baseline"/>
        <sz val="11"/>
        <color rgb="FF000000"/>
        <name val="Times New Roman"/>
        <family val="1"/>
        <scheme val="none"/>
      </font>
      <numFmt numFmtId="1" formatCode="0"/>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rgb="FF000000"/>
        <name val="Times New Roman"/>
        <family val="1"/>
        <scheme val="none"/>
      </font>
      <fill>
        <patternFill patternType="solid">
          <fgColor indexed="64"/>
          <bgColor theme="0"/>
        </patternFill>
      </fill>
      <alignment horizontal="center" vertical="center" textRotation="0" wrapText="1" indent="0" justifyLastLine="0" shrinkToFit="0" readingOrder="0"/>
      <border diagonalUp="0" diagonalDown="0">
        <left style="medium">
          <color indexed="64"/>
        </left>
        <right/>
        <top style="thin">
          <color indexed="64"/>
        </top>
        <bottom/>
        <vertical/>
        <horizontal/>
      </border>
    </dxf>
    <dxf>
      <font>
        <b val="0"/>
        <i val="0"/>
        <strike val="0"/>
        <condense val="0"/>
        <extend val="0"/>
        <outline val="0"/>
        <shadow val="0"/>
        <u val="none"/>
        <vertAlign val="baseline"/>
        <sz val="11"/>
        <color rgb="FF000000"/>
        <name val="Times New Roman"/>
        <family val="1"/>
        <scheme val="none"/>
      </font>
      <numFmt numFmtId="1" formatCode="0"/>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rgb="FF000000"/>
        <name val="Times New Roman"/>
        <family val="1"/>
        <scheme val="none"/>
      </font>
      <fill>
        <patternFill patternType="solid">
          <fgColor indexed="64"/>
          <bgColor theme="0"/>
        </patternFill>
      </fill>
      <alignment horizontal="center" vertical="center" textRotation="0" wrapText="1" indent="0" justifyLastLine="0" shrinkToFit="0" readingOrder="0"/>
      <border diagonalUp="0" diagonalDown="0">
        <left style="medium">
          <color indexed="64"/>
        </left>
        <right/>
        <top style="thin">
          <color indexed="64"/>
        </top>
        <bottom/>
        <vertical/>
        <horizontal/>
      </border>
    </dxf>
    <dxf>
      <font>
        <b val="0"/>
        <i val="0"/>
        <strike val="0"/>
        <condense val="0"/>
        <extend val="0"/>
        <outline val="0"/>
        <shadow val="0"/>
        <u val="none"/>
        <vertAlign val="baseline"/>
        <sz val="11"/>
        <color rgb="FF000000"/>
        <name val="Times New Roman"/>
        <family val="1"/>
        <scheme val="none"/>
      </font>
      <numFmt numFmtId="1" formatCode="0"/>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rgb="FF000000"/>
        <name val="Times New Roman"/>
        <family val="1"/>
        <scheme val="none"/>
      </font>
      <fill>
        <patternFill patternType="solid">
          <fgColor indexed="64"/>
          <bgColor theme="0"/>
        </patternFill>
      </fill>
      <alignment horizontal="center" vertical="center" textRotation="0" wrapText="1" indent="0" justifyLastLine="0" shrinkToFit="0" readingOrder="0"/>
      <border diagonalUp="0" diagonalDown="0">
        <left style="medium">
          <color indexed="64"/>
        </left>
        <right/>
        <top style="thin">
          <color indexed="64"/>
        </top>
        <bottom/>
        <vertical/>
        <horizontal/>
      </border>
    </dxf>
    <dxf>
      <font>
        <b val="0"/>
        <i val="0"/>
        <strike val="0"/>
        <condense val="0"/>
        <extend val="0"/>
        <outline val="0"/>
        <shadow val="0"/>
        <u val="none"/>
        <vertAlign val="baseline"/>
        <sz val="11"/>
        <color rgb="FF000000"/>
        <name val="Times New Roman"/>
        <family val="1"/>
        <scheme val="none"/>
      </font>
      <fill>
        <patternFill patternType="solid">
          <fgColor indexed="64"/>
          <bgColor theme="0"/>
        </patternFill>
      </fill>
      <alignment horizontal="general" vertical="center" textRotation="0" wrapText="1" indent="0" justifyLastLine="0" shrinkToFit="0" readingOrder="0"/>
      <border diagonalUp="0" diagonalDown="0">
        <left/>
        <right/>
        <top style="thin">
          <color indexed="64"/>
        </top>
        <bottom/>
        <vertical/>
        <horizontal/>
      </border>
    </dxf>
    <dxf>
      <border>
        <bottom style="medium">
          <color indexed="64"/>
        </bottom>
      </border>
    </dxf>
    <dxf>
      <border outline="0">
        <left style="medium">
          <color indexed="64"/>
        </left>
        <right style="medium">
          <color indexed="64"/>
        </right>
        <bottom style="medium">
          <color indexed="64"/>
        </bottom>
      </border>
    </dxf>
  </dxfs>
  <tableStyles count="0" defaultTableStyle="TableStyleMedium2" defaultPivotStyle="PivotStyleLight16"/>
  <colors>
    <mruColors>
      <color rgb="FF0000FF"/>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B085284-DC92-4791-B3B3-0C76D01A5EE7}" name="Outcome" displayName="Outcome" ref="B3:X12" totalsRowShown="0" headerRowBorderDxfId="77" tableBorderDxfId="78">
  <autoFilter ref="B3:X12" xr:uid="{2B085284-DC92-4791-B3B3-0C76D01A5EE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autoFilter>
  <tableColumns count="23">
    <tableColumn id="1" xr3:uid="{C097E087-2C0A-40E6-B21A-682970DA98F2}" name="Outcome" dataDxfId="76"/>
    <tableColumn id="2" xr3:uid="{1E627149-CA29-4138-9008-5A8879997C0F}" name="Year in which Degrees were Conferred_2013-2014_1" dataDxfId="75"/>
    <tableColumn id="3" xr3:uid="{B7F5607A-F21B-45A0-B2E2-867617655AC8}" name="Year in which Degrees were Conferred_2013-2014_2" dataDxfId="74">
      <calculatedColumnFormula>C4/C$4*100</calculatedColumnFormula>
    </tableColumn>
    <tableColumn id="4" xr3:uid="{9C74F862-8674-49F0-9D0D-8DB3BB8B23AB}" name="Year in which Degrees were Conferred_2014-2015_1" dataDxfId="73"/>
    <tableColumn id="5" xr3:uid="{91F0047A-0D53-4160-AC71-C7BA4119B9E2}" name="Year in which Degrees were Conferred_2014-2015_2" dataDxfId="72">
      <calculatedColumnFormula>E4/E$4*100</calculatedColumnFormula>
    </tableColumn>
    <tableColumn id="6" xr3:uid="{796CB693-3411-4167-9935-B6AC702052F8}" name="Year in which Degrees were Conferred_2015-2016_1" dataDxfId="71"/>
    <tableColumn id="7" xr3:uid="{EEBA63FF-EEC3-4EDF-A8FC-0C3BDBB04CFF}" name="Year in which Degrees were Conferred_2015-2016_2" dataDxfId="70">
      <calculatedColumnFormula>G4/G$4*100</calculatedColumnFormula>
    </tableColumn>
    <tableColumn id="8" xr3:uid="{5BFBE6DE-85BD-48F0-92F0-6F96E920DCEF}" name="Year in which Degrees were Conferred_2016-2017_1" dataDxfId="69"/>
    <tableColumn id="9" xr3:uid="{15595089-AA27-4047-B553-B87573C4594E}" name="Year in which Degrees were Conferred_2016-2017_2" dataDxfId="68">
      <calculatedColumnFormula>I4/I$4*100</calculatedColumnFormula>
    </tableColumn>
    <tableColumn id="10" xr3:uid="{FAC1E678-8658-4E13-B21B-B19E3EEB81A4}" name="Year in which Degrees were Conferred_2017-2018_1" dataDxfId="67"/>
    <tableColumn id="11" xr3:uid="{29505EBE-9612-492B-9E1C-2F1C77654786}" name="Year in which Degrees were Conferred_2017-2018_2" dataDxfId="66">
      <calculatedColumnFormula>K4/K$4*100</calculatedColumnFormula>
    </tableColumn>
    <tableColumn id="12" xr3:uid="{EA9BD0A1-F067-4BDF-8B7D-032EE27FD7A8}" name="Year in which Degrees were Conferred_2018-2019_1" dataDxfId="65"/>
    <tableColumn id="13" xr3:uid="{82D9E042-56D8-4946-84B2-B3498682D246}" name="Year in which Degrees were Conferred_2018-2019_2" dataDxfId="64">
      <calculatedColumnFormula>M4/M$4*100</calculatedColumnFormula>
    </tableColumn>
    <tableColumn id="14" xr3:uid="{0A6BC16F-BA4B-465E-871B-4253C770D08E}" name="Year in which Degrees were Conferred_2019-2020_1" dataDxfId="63"/>
    <tableColumn id="15" xr3:uid="{6B93FB86-65B0-4F84-A3D8-2822DDE3B27F}" name="Year in which Degrees were Conferred_2019-2020_2" dataDxfId="62">
      <calculatedColumnFormula>O4/O$4*100</calculatedColumnFormula>
    </tableColumn>
    <tableColumn id="16" xr3:uid="{0A3B50A2-0D9A-4487-8EFE-37BA33BD9C6B}" name="Year in which Degrees were Conferred_2020-2021_1" dataDxfId="61"/>
    <tableColumn id="17" xr3:uid="{6723598C-F0B4-4041-8AB3-352863B025B3}" name="Year in which Degrees were Conferred_2020-2021_2" dataDxfId="60">
      <calculatedColumnFormula>Q4/Q$4*100</calculatedColumnFormula>
    </tableColumn>
    <tableColumn id="18" xr3:uid="{81F182C1-BD4F-467E-8855-D0AF4C9CDD3E}" name="Year in which Degrees were Conferred_2021-2022_1" dataDxfId="59"/>
    <tableColumn id="19" xr3:uid="{33C68B64-6CF8-47A4-92D6-E9B9601D046C}" name="Year in which Degrees were Conferred_2021-2022_2" dataDxfId="58">
      <calculatedColumnFormula>S4/S$4*100</calculatedColumnFormula>
    </tableColumn>
    <tableColumn id="20" xr3:uid="{BBF619DC-74FE-452F-9CE4-2BDAF7F6255C}" name="Year in which Degrees were Conferred_2022-2023_1" dataDxfId="57"/>
    <tableColumn id="21" xr3:uid="{BB2D5149-5314-42BD-A996-A58DDCB61AE1}" name="Year in which Degrees were Conferred_2022-2023_2" dataDxfId="56">
      <calculatedColumnFormula>U4/U$4*100</calculatedColumnFormula>
    </tableColumn>
    <tableColumn id="22" xr3:uid="{CABC4D2B-9304-4503-8C21-6A53D001BBC6}" name="Year in which Degrees were Conferred_Total_1" dataDxfId="55"/>
    <tableColumn id="23" xr3:uid="{F33C2897-5A48-47C9-B404-80BCF47A3733}" name="Year in which Degrees were Conferred_Total_2" dataDxfId="54">
      <calculatedColumnFormula>W4/W$4*100</calculatedColumnFormula>
    </tableColumn>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DE42D1-CBFC-4D64-ADF7-4F2BB1A6EF58}" name="Program_Costs" displayName="Program_Costs" ref="B3:C8" totalsRowShown="0" tableBorderDxfId="53">
  <autoFilter ref="B3:C8" xr:uid="{98DE42D1-CBFC-4D64-ADF7-4F2BB1A6EF58}">
    <filterColumn colId="0" hiddenButton="1"/>
    <filterColumn colId="1" hiddenButton="1"/>
  </autoFilter>
  <tableColumns count="2">
    <tableColumn id="1" xr3:uid="{22CB1616-415C-4223-9345-FC826414237A}" name="Description" dataDxfId="52"/>
    <tableColumn id="2" xr3:uid="{F23A495C-5981-414A-9D18-5D198BA73066}" name="2023-2024 1st-year _x000a_Cohort Cost" dataDxfId="51"/>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581A447-0C07-4090-9333-842E769689ED}" name="Internship_Placement_Table_2" displayName="Internship_Placement_Table_2" ref="B13:V16" totalsRowShown="0" headerRowDxfId="50" headerRowBorderDxfId="48" tableBorderDxfId="49">
  <autoFilter ref="B13:V16" xr:uid="{9581A447-0C07-4090-9333-842E769689E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autoFilter>
  <tableColumns count="21">
    <tableColumn id="1" xr3:uid="{48471AFE-3B0D-44C1-AD52-73E0176C025E}" name=" Outcome"/>
    <tableColumn id="2" xr3:uid="{FFCCFEFE-30BF-4159-9A63-64A49FB99A7E}" name="Year Applied for Internship_2013-2014_N"/>
    <tableColumn id="3" xr3:uid="{D0574F70-8566-4C6E-8071-3A2B4B3CA2DF}" name="Year Applied for Internship_2013-2014_%"/>
    <tableColumn id="4" xr3:uid="{D49BD23B-DF9F-480F-A3FB-8F8248BE6C02}" name="Year Applied for Internship_2014-2015_N"/>
    <tableColumn id="5" xr3:uid="{3DE4DB45-7499-4E65-AFA7-3A191354C260}" name="Year Applied for Internship_2014-2015_%"/>
    <tableColumn id="6" xr3:uid="{525DD1E3-265E-42FE-9A70-35C2443E18BD}" name="Year Applied for Internship_2015-2016_N"/>
    <tableColumn id="7" xr3:uid="{2FD0F3AE-ADC2-431F-A265-07DDCF0C9056}" name="Year Applied for Internship_2015-2016_%"/>
    <tableColumn id="8" xr3:uid="{F59FECD4-741E-41EC-B489-DDC2414E6372}" name="Year Applied for Internship_2016-2017_N"/>
    <tableColumn id="9" xr3:uid="{C74E283D-58C4-4964-92C2-521F925C4DA4}" name="Year Applied for Internship_2016-2017_%"/>
    <tableColumn id="10" xr3:uid="{274351A7-67AE-4BC8-AE4F-9BE53FF7ABD4}" name="Year Applied for Internship_2017-2018_N"/>
    <tableColumn id="11" xr3:uid="{DCF43AF2-F180-4F39-AA57-BA099A83C571}" name="Year Applied for Internship_2017-2018_%"/>
    <tableColumn id="12" xr3:uid="{DABDB84F-6B15-46EB-A7AC-497FD761441C}" name="Year Applied for Internship_2018-2019_N"/>
    <tableColumn id="13" xr3:uid="{3C1790EB-0E35-4F53-9465-9C10368E50EE}" name="Year Applied for Internship_2018-2019_%"/>
    <tableColumn id="14" xr3:uid="{8DD14F27-AB36-4757-B604-CC3FDB9DF7FA}" name="Year Applied for Internship_2019-2020_N"/>
    <tableColumn id="15" xr3:uid="{D392E874-5EFD-4049-B448-6CFF97D0E913}" name="Year Applied for Internship_2019-2020_%"/>
    <tableColumn id="16" xr3:uid="{7164577B-858E-4EA7-8C23-08D6849D34A2}" name="Year Applied for Internship_2020-2021_N"/>
    <tableColumn id="17" xr3:uid="{D914332E-4CC1-49A4-8726-C35D4296DE83}" name="Year Applied for Internship_2020-2021_%"/>
    <tableColumn id="18" xr3:uid="{E21BE4A7-ACB5-4DD6-A327-8D2C92F79A49}" name="Year Applied for Internship_2021-2022_N"/>
    <tableColumn id="19" xr3:uid="{B6D207CF-1B18-40E1-9AD6-39985F2C91D5}" name="Year Applied for Internship_2021-2022_%"/>
    <tableColumn id="20" xr3:uid="{12A8ACFE-D641-467A-B07E-EEF39C784FCE}" name="Year Applied for Internship_2022-2023_N"/>
    <tableColumn id="21" xr3:uid="{0CCE1310-C209-41B0-99D6-1D0A9355E600}" name="Year Applied for Internship_2022-2023_%"/>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0D4827C-D505-4664-8DEC-6ABF024C11A5}" name="Internship_Placement_Table_1" displayName="Internship_Placement_Table_1" ref="B3:V10" totalsRowShown="0" tableBorderDxfId="47">
  <autoFilter ref="B3:V10" xr:uid="{E0D4827C-D505-4664-8DEC-6ABF024C11A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autoFilter>
  <tableColumns count="21">
    <tableColumn id="1" xr3:uid="{F127F689-787F-4BD5-ABFA-0A0B189BA493}" name="Outcome " dataDxfId="46"/>
    <tableColumn id="2" xr3:uid="{8C792BC0-4B34-4512-A96D-27296AD6379E}" name="Year Applied for Internship_2013-2014_N" dataDxfId="45"/>
    <tableColumn id="3" xr3:uid="{4A8B111F-B1E9-413B-87BA-A2244450B96B}" name="Year Applied for Internship_2013-2014_%" dataDxfId="44"/>
    <tableColumn id="4" xr3:uid="{AEA204F3-5E84-401C-82BE-1D37DC4AAF2A}" name="Year Applied for Internship_2014-2015_N" dataDxfId="43"/>
    <tableColumn id="5" xr3:uid="{6EA83439-D8EC-4804-BCA4-76A2326D6EB8}" name="Year Applied for Internship_2014-2015_%" dataDxfId="42"/>
    <tableColumn id="6" xr3:uid="{5ED2CC5E-8C3E-458D-B1A5-06777176812E}" name="Year Applied for Internship_2015-2016_N" dataDxfId="41"/>
    <tableColumn id="7" xr3:uid="{E8101F04-0CC4-41FE-837A-CFD0D56494EF}" name="Year Applied for Internship_2015-2016_%" dataDxfId="40"/>
    <tableColumn id="8" xr3:uid="{18A08234-FDC7-4E31-9306-7696EF2F901C}" name="Year Applied for Internship_2016-2017_N" dataDxfId="39"/>
    <tableColumn id="9" xr3:uid="{B62AB2C6-35EC-444D-81B8-865605E963B8}" name="Year Applied for Internship_2016-2017_%" dataDxfId="38"/>
    <tableColumn id="10" xr3:uid="{72EB00F7-7B51-4C84-80DD-EF4C04956AE8}" name="Year Applied for Internship_2017-2018_N" dataDxfId="37"/>
    <tableColumn id="11" xr3:uid="{7CD5CF6B-763B-4AE7-97C0-40F3F3ED2848}" name="Year Applied for Internship_2017-2018_%" dataDxfId="36"/>
    <tableColumn id="12" xr3:uid="{AECE5B42-3D18-4B22-8791-AF8BA3C3A983}" name="Year Applied for Internship_2018-2019_N" dataDxfId="35"/>
    <tableColumn id="13" xr3:uid="{902E79DB-33F0-4B82-9D31-5C9F8AC077FA}" name="Year Applied for Internship_2018-2019_%" dataDxfId="34"/>
    <tableColumn id="14" xr3:uid="{D00C1AB4-73EA-4F8F-BC38-1C6B28F3DF47}" name="Year Applied for Internship_2019-2020_N" dataDxfId="33"/>
    <tableColumn id="15" xr3:uid="{B7116189-A8D3-4288-BECE-F06D79EBA715}" name="Year Applied for Internship_2019-2020_%" dataDxfId="32"/>
    <tableColumn id="16" xr3:uid="{BEF01C62-1EBF-42D3-9C8F-A953986C7CD2}" name="Year Applied for Internship_2020-2021_N" dataDxfId="31"/>
    <tableColumn id="17" xr3:uid="{36C5BC55-5454-4EC8-99E8-D7DE5D2E6C9C}" name="Year Applied for Internship_2020-2021_%" dataDxfId="30"/>
    <tableColumn id="18" xr3:uid="{11CBBCD6-7D74-45E7-A0BE-CA75297FE221}" name="Year Applied for Internship_2021-2022_N" dataDxfId="29"/>
    <tableColumn id="19" xr3:uid="{9EF7FB78-904F-4225-825D-DA2F2A5221A4}" name="Year Applied for Internship_2021-2022_%" dataDxfId="28"/>
    <tableColumn id="20" xr3:uid="{22755A01-E514-4B1A-BB19-B8D30A05302C}" name="Year Applied for Internship_2022-2023_N" dataDxfId="27"/>
    <tableColumn id="21" xr3:uid="{B640F577-1ECD-4599-ADC0-4577C92C1041}" name="Year Applied for Internship_2022-2023_%" dataDxfId="26"/>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CBB4D64-4D72-44BD-B55C-B1B6585DF342}" name="Attrition" displayName="Attrition" ref="B3:V7" totalsRowShown="0" headerRowDxfId="25" tableBorderDxfId="24">
  <autoFilter ref="B3:V7" xr:uid="{5CBB4D64-4D72-44BD-B55C-B1B6585DF34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autoFilter>
  <tableColumns count="21">
    <tableColumn id="1" xr3:uid="{5FFFA478-CD6F-4644-BD54-8FB04F2D77B8}" name="Variable" dataDxfId="23"/>
    <tableColumn id="2" xr3:uid="{52862778-6E56-499C-BF72-6FFFC675D10E}" name="Year of First Enrollment_2013-2014_N" dataDxfId="22"/>
    <tableColumn id="3" xr3:uid="{9291D020-0DEC-4D77-BFF2-BF7733FC266B}" name="Year of First Enrollment_2013-2014_%" dataDxfId="21"/>
    <tableColumn id="4" xr3:uid="{BF83EC4A-7657-418F-8304-8A4DFE6FBDAE}" name="Year of First Enrollment_2014-2015_N" dataDxfId="20"/>
    <tableColumn id="5" xr3:uid="{43FCEA02-3A25-4238-91A3-86348BB6B865}" name="Year of First Enrollment_2014-2015_%" dataDxfId="19"/>
    <tableColumn id="6" xr3:uid="{AF8D1747-37B7-4037-8945-D948221A06F1}" name="Year of First Enrollment_2015-2016_N" dataDxfId="18"/>
    <tableColumn id="7" xr3:uid="{83922681-0974-4C91-BB65-E42942849AA2}" name="Year of First Enrollment_2015-2016_%" dataDxfId="17"/>
    <tableColumn id="8" xr3:uid="{D146D8DE-9726-4E52-8952-FD34C97E521D}" name="Year of First Enrollment_2016-2017_N" dataDxfId="16"/>
    <tableColumn id="9" xr3:uid="{11956409-7E0A-4261-BDA7-941367CF94DA}" name="Year of First Enrollment_2016-2017_%" dataDxfId="15"/>
    <tableColumn id="10" xr3:uid="{C37DB423-908D-452C-AC04-950F98C6C4E0}" name="Year of First Enrollment_2017-2018_N" dataDxfId="14"/>
    <tableColumn id="11" xr3:uid="{C2158B63-D47C-40ED-A1F9-46F06CC1515F}" name="Year of First Enrollment_2017-2018_%" dataDxfId="13"/>
    <tableColumn id="12" xr3:uid="{043F28B4-8115-4C31-859B-FB926D306D6B}" name="Year of First Enrollment_2018-2019_N" dataDxfId="12"/>
    <tableColumn id="13" xr3:uid="{92EB1002-96BC-4FB2-841A-51B042693D00}" name="Year of First Enrollment_2018-2019_%" dataDxfId="11"/>
    <tableColumn id="14" xr3:uid="{FE4FAB93-25F6-44E3-8808-6F09D30B1BE3}" name="Year of First Enrollment_2019-2020_N" dataDxfId="10"/>
    <tableColumn id="15" xr3:uid="{11CF71F7-67AA-4694-AB40-BF2352F7D4E2}" name="Year of First Enrollment_2019-2020_%" dataDxfId="9"/>
    <tableColumn id="16" xr3:uid="{34B248B0-342B-4D55-B465-05D3DCF4280E}" name="Year of First Enrollment_2020-2021_N" dataDxfId="8"/>
    <tableColumn id="17" xr3:uid="{71795908-E75C-419F-A4C0-1C12D9B9E74B}" name="Year of First Enrollment_2020-2021_%" dataDxfId="7"/>
    <tableColumn id="18" xr3:uid="{6C9CF00F-F01F-4F66-9F12-D90B50209CE4}" name="Year of First Enrollment_2021-2022_N" dataDxfId="6"/>
    <tableColumn id="19" xr3:uid="{1FF36E5D-1C33-4E8E-B82E-42430725741F}" name="Year of First Enrollment_2021-2022_%" dataDxfId="5"/>
    <tableColumn id="20" xr3:uid="{892D3E65-022B-467A-86D6-E4391B15E6B9}" name="Year of First Enrollment_2022-2023_N" dataDxfId="4"/>
    <tableColumn id="21" xr3:uid="{762E75A9-F29E-43E3-A5EC-C8822F7C7673}" name="Year of First Enrollment_2022-2023_%" dataDxfId="3"/>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81D621F-DF90-4D98-AACF-441CFDA8D488}" name="Licensure" displayName="Licensure" ref="B3:C6" totalsRowShown="0" headerRowBorderDxfId="0" tableBorderDxfId="1">
  <autoFilter ref="B3:C6" xr:uid="{781D621F-DF90-4D98-AACF-441CFDA8D488}">
    <filterColumn colId="0" hiddenButton="1"/>
    <filterColumn colId="1" hiddenButton="1"/>
  </autoFilter>
  <tableColumns count="2">
    <tableColumn id="1" xr3:uid="{47C0AE89-4DC4-440D-BD73-161B37E873BA}" name="Outcome"/>
    <tableColumn id="2" xr3:uid="{3D7DC200-4D40-47EB-8240-B71AB557F6B4}" name="2013-2023"/>
  </tableColumns>
  <tableStyleInfo name="TableStyleLight8"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53920-BCE7-4E66-ADA1-0391410A3A94}">
  <sheetPr>
    <tabColor rgb="FFFFFF00"/>
    <pageSetUpPr fitToPage="1"/>
  </sheetPr>
  <dimension ref="B1:J8"/>
  <sheetViews>
    <sheetView showGridLines="0" showRuler="0" zoomScaleNormal="100" zoomScaleSheetLayoutView="85" workbookViewId="0">
      <selection activeCell="F7" sqref="F7"/>
    </sheetView>
  </sheetViews>
  <sheetFormatPr defaultColWidth="9.140625" defaultRowHeight="15"/>
  <cols>
    <col min="1" max="1" width="3.140625" style="1" customWidth="1"/>
    <col min="2" max="2" width="78.7109375" style="1" customWidth="1"/>
    <col min="3" max="3" width="11.140625" style="1" customWidth="1"/>
    <col min="4" max="10" width="5.5703125" style="1" customWidth="1"/>
    <col min="11" max="16384" width="9.140625" style="1"/>
  </cols>
  <sheetData>
    <row r="1" spans="2:10" ht="18.75">
      <c r="B1" s="37" t="s">
        <v>0</v>
      </c>
    </row>
    <row r="2" spans="2:10">
      <c r="B2" s="10" t="s">
        <v>1</v>
      </c>
    </row>
    <row r="3" spans="2:10">
      <c r="B3" s="10"/>
    </row>
    <row r="4" spans="2:10" ht="19.5" thickBot="1">
      <c r="B4" s="36" t="s">
        <v>2</v>
      </c>
      <c r="C4" s="10"/>
      <c r="D4" s="10"/>
      <c r="E4" s="10"/>
      <c r="F4" s="10"/>
      <c r="G4" s="10"/>
      <c r="H4" s="10"/>
      <c r="I4" s="10"/>
      <c r="J4" s="10"/>
    </row>
    <row r="5" spans="2:10" ht="60" customHeight="1">
      <c r="B5" s="38" t="s">
        <v>3</v>
      </c>
      <c r="C5" s="42" t="s">
        <v>4</v>
      </c>
      <c r="D5" s="36"/>
      <c r="E5" s="36"/>
      <c r="F5" s="36"/>
      <c r="G5" s="36"/>
      <c r="H5" s="36"/>
      <c r="I5" s="36"/>
      <c r="J5" s="36"/>
    </row>
    <row r="6" spans="2:10" s="35" customFormat="1" ht="18" customHeight="1" thickBot="1">
      <c r="B6" s="41"/>
      <c r="C6" s="100" t="s">
        <v>5</v>
      </c>
      <c r="D6" s="34"/>
      <c r="E6" s="34"/>
      <c r="F6" s="34"/>
      <c r="G6" s="34"/>
      <c r="H6" s="34"/>
      <c r="I6" s="34"/>
      <c r="J6" s="34"/>
    </row>
    <row r="7" spans="2:10" s="35" customFormat="1" ht="15" customHeight="1" thickBot="1">
      <c r="B7" s="40" t="s">
        <v>6</v>
      </c>
      <c r="C7" s="39"/>
      <c r="D7" s="34"/>
      <c r="E7" s="34"/>
      <c r="F7" s="34"/>
      <c r="G7" s="34"/>
      <c r="H7" s="34"/>
      <c r="I7" s="34"/>
      <c r="J7" s="34"/>
    </row>
    <row r="8" spans="2:10" ht="131.44999999999999" customHeight="1" thickBot="1">
      <c r="B8" s="43"/>
      <c r="C8" s="44"/>
      <c r="D8" s="21"/>
      <c r="E8" s="21"/>
      <c r="F8" s="21"/>
      <c r="G8" s="21"/>
      <c r="H8" s="21"/>
      <c r="I8" s="21"/>
      <c r="J8" s="21"/>
    </row>
  </sheetData>
  <dataValidations count="2">
    <dataValidation allowBlank="1" showInputMessage="1" showErrorMessage="1" prompt="The sheet contains details of Student Admissions, Outcomes, and Other Data across cells B1:C8." sqref="A1" xr:uid="{DFAFD38C-B590-4AC4-B62F-84E6D38870F6}"/>
    <dataValidation allowBlank="1" showInputMessage="1" showErrorMessage="1" prompt="Enter the website link (or content from brochure) in cell B8." sqref="B7" xr:uid="{B42F9AB4-706E-49E8-BD09-F27FD85C3712}"/>
  </dataValidations>
  <pageMargins left="0.7" right="0.7" top="0.75" bottom="0.75" header="0.3" footer="0.3"/>
  <pageSetup scale="92"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C00000"/>
    <pageSetUpPr fitToPage="1"/>
  </sheetPr>
  <dimension ref="A1:X16"/>
  <sheetViews>
    <sheetView showGridLines="0" showRowColHeaders="0" tabSelected="1" showRuler="0" view="pageLayout" topLeftCell="A2" zoomScaleNormal="70" zoomScaleSheetLayoutView="85" workbookViewId="0">
      <selection activeCell="B16" sqref="B16"/>
    </sheetView>
  </sheetViews>
  <sheetFormatPr defaultColWidth="5.7109375" defaultRowHeight="15"/>
  <cols>
    <col min="1" max="1" width="3.140625" style="1" customWidth="1"/>
    <col min="2" max="2" width="45.42578125" style="1" customWidth="1"/>
    <col min="3" max="24" width="10.42578125" style="1" customWidth="1"/>
    <col min="25" max="16384" width="5.7109375" style="1"/>
  </cols>
  <sheetData>
    <row r="1" spans="1:24">
      <c r="A1" s="10"/>
      <c r="C1" s="10"/>
      <c r="D1" s="10"/>
      <c r="E1" s="10"/>
      <c r="F1" s="10"/>
      <c r="G1" s="10"/>
      <c r="H1" s="10"/>
      <c r="I1" s="10"/>
      <c r="J1" s="10"/>
      <c r="K1" s="10"/>
      <c r="L1" s="10"/>
      <c r="M1" s="10"/>
      <c r="N1" s="10"/>
      <c r="O1" s="10"/>
      <c r="P1" s="10"/>
      <c r="Q1" s="10"/>
      <c r="R1" s="10"/>
    </row>
    <row r="2" spans="1:24" ht="19.5" thickBot="1">
      <c r="B2" s="36" t="s">
        <v>7</v>
      </c>
      <c r="C2" s="36"/>
      <c r="D2" s="36"/>
      <c r="E2" s="36"/>
      <c r="F2" s="36"/>
      <c r="G2" s="36"/>
      <c r="H2" s="36"/>
      <c r="I2" s="36"/>
      <c r="J2" s="36"/>
      <c r="K2" s="36"/>
      <c r="L2" s="36"/>
      <c r="M2" s="36"/>
      <c r="N2" s="36"/>
      <c r="O2" s="36"/>
      <c r="P2" s="36"/>
      <c r="Q2" s="36"/>
      <c r="R2" s="36"/>
      <c r="S2" s="21"/>
      <c r="T2" s="21"/>
      <c r="U2" s="21"/>
      <c r="V2" s="21"/>
      <c r="W2" s="21"/>
      <c r="X2" s="21"/>
    </row>
    <row r="3" spans="1:24" ht="102.6" customHeight="1" thickBot="1">
      <c r="B3" s="97" t="s">
        <v>8</v>
      </c>
      <c r="C3" s="98" t="s">
        <v>9</v>
      </c>
      <c r="D3" s="98" t="s">
        <v>10</v>
      </c>
      <c r="E3" s="98" t="s">
        <v>11</v>
      </c>
      <c r="F3" s="98" t="s">
        <v>12</v>
      </c>
      <c r="G3" s="98" t="s">
        <v>13</v>
      </c>
      <c r="H3" s="98" t="s">
        <v>14</v>
      </c>
      <c r="I3" s="98" t="s">
        <v>15</v>
      </c>
      <c r="J3" s="98" t="s">
        <v>16</v>
      </c>
      <c r="K3" s="98" t="s">
        <v>17</v>
      </c>
      <c r="L3" s="98" t="s">
        <v>18</v>
      </c>
      <c r="M3" s="98" t="s">
        <v>19</v>
      </c>
      <c r="N3" s="98" t="s">
        <v>20</v>
      </c>
      <c r="O3" s="98" t="s">
        <v>21</v>
      </c>
      <c r="P3" s="98" t="s">
        <v>22</v>
      </c>
      <c r="Q3" s="98" t="s">
        <v>23</v>
      </c>
      <c r="R3" s="98" t="s">
        <v>24</v>
      </c>
      <c r="S3" s="98" t="s">
        <v>25</v>
      </c>
      <c r="T3" s="98" t="s">
        <v>26</v>
      </c>
      <c r="U3" s="98" t="s">
        <v>27</v>
      </c>
      <c r="V3" s="98" t="s">
        <v>28</v>
      </c>
      <c r="W3" s="98" t="s">
        <v>29</v>
      </c>
      <c r="X3" s="98" t="s">
        <v>30</v>
      </c>
    </row>
    <row r="4" spans="1:24" ht="29.25" customHeight="1">
      <c r="B4" s="76" t="s">
        <v>31</v>
      </c>
      <c r="C4" s="75">
        <v>8</v>
      </c>
      <c r="D4" s="76"/>
      <c r="E4" s="75">
        <v>8</v>
      </c>
      <c r="F4" s="76"/>
      <c r="G4" s="75">
        <v>8</v>
      </c>
      <c r="H4" s="76"/>
      <c r="I4" s="77">
        <v>10</v>
      </c>
      <c r="J4" s="78"/>
      <c r="K4" s="77">
        <v>7</v>
      </c>
      <c r="L4" s="78"/>
      <c r="M4" s="77">
        <v>10</v>
      </c>
      <c r="N4" s="78"/>
      <c r="O4" s="77">
        <v>9</v>
      </c>
      <c r="P4" s="78"/>
      <c r="Q4" s="77">
        <v>10</v>
      </c>
      <c r="R4" s="78"/>
      <c r="S4" s="77">
        <v>9</v>
      </c>
      <c r="T4" s="78"/>
      <c r="U4" s="77">
        <v>9</v>
      </c>
      <c r="V4" s="78"/>
      <c r="W4" s="79">
        <v>88</v>
      </c>
      <c r="X4" s="93"/>
    </row>
    <row r="5" spans="1:24" ht="17.25" customHeight="1">
      <c r="B5" s="80" t="s">
        <v>32</v>
      </c>
      <c r="C5" s="111">
        <v>5</v>
      </c>
      <c r="D5" s="74"/>
      <c r="E5" s="111">
        <v>5.125</v>
      </c>
      <c r="F5" s="74"/>
      <c r="G5" s="111">
        <v>5</v>
      </c>
      <c r="H5" s="80"/>
      <c r="I5" s="81">
        <v>5.25</v>
      </c>
      <c r="J5" s="82"/>
      <c r="K5" s="81">
        <v>5.29</v>
      </c>
      <c r="L5" s="82"/>
      <c r="M5" s="81">
        <v>5</v>
      </c>
      <c r="N5" s="82"/>
      <c r="O5" s="81">
        <v>5.22</v>
      </c>
      <c r="P5" s="82"/>
      <c r="Q5" s="81">
        <v>5.0999999999999996</v>
      </c>
      <c r="R5" s="82"/>
      <c r="S5" s="81">
        <v>5</v>
      </c>
      <c r="T5" s="82"/>
      <c r="U5" s="81">
        <v>5</v>
      </c>
      <c r="V5" s="82"/>
      <c r="W5" s="109">
        <v>5.0999999999999996</v>
      </c>
      <c r="X5" s="108"/>
    </row>
    <row r="6" spans="1:24" ht="15" customHeight="1" thickBot="1">
      <c r="B6" s="80" t="s">
        <v>33</v>
      </c>
      <c r="C6" s="111">
        <v>5</v>
      </c>
      <c r="D6" s="74"/>
      <c r="E6" s="111">
        <v>5</v>
      </c>
      <c r="F6" s="74"/>
      <c r="G6" s="111">
        <v>5</v>
      </c>
      <c r="H6" s="80"/>
      <c r="I6" s="81">
        <v>5</v>
      </c>
      <c r="J6" s="82"/>
      <c r="K6" s="81">
        <v>5</v>
      </c>
      <c r="L6" s="82"/>
      <c r="M6" s="81">
        <v>5</v>
      </c>
      <c r="N6" s="82"/>
      <c r="O6" s="81">
        <v>5</v>
      </c>
      <c r="P6" s="82"/>
      <c r="Q6" s="81">
        <v>5</v>
      </c>
      <c r="R6" s="82"/>
      <c r="S6" s="81">
        <v>5</v>
      </c>
      <c r="T6" s="82"/>
      <c r="U6" s="81">
        <v>5</v>
      </c>
      <c r="V6" s="82"/>
      <c r="W6" s="83">
        <v>5</v>
      </c>
      <c r="X6" s="94"/>
    </row>
    <row r="7" spans="1:24" ht="15.75" thickBot="1">
      <c r="B7" s="92" t="s">
        <v>34</v>
      </c>
      <c r="C7" s="84" t="s">
        <v>35</v>
      </c>
      <c r="D7" s="85" t="s">
        <v>36</v>
      </c>
      <c r="E7" s="84" t="s">
        <v>35</v>
      </c>
      <c r="F7" s="85" t="s">
        <v>36</v>
      </c>
      <c r="G7" s="84" t="s">
        <v>35</v>
      </c>
      <c r="H7" s="85" t="s">
        <v>36</v>
      </c>
      <c r="I7" s="84" t="s">
        <v>35</v>
      </c>
      <c r="J7" s="85" t="s">
        <v>36</v>
      </c>
      <c r="K7" s="84" t="s">
        <v>35</v>
      </c>
      <c r="L7" s="85" t="s">
        <v>36</v>
      </c>
      <c r="M7" s="84" t="s">
        <v>35</v>
      </c>
      <c r="N7" s="85" t="s">
        <v>36</v>
      </c>
      <c r="O7" s="84" t="s">
        <v>35</v>
      </c>
      <c r="P7" s="85" t="s">
        <v>36</v>
      </c>
      <c r="Q7" s="84" t="s">
        <v>35</v>
      </c>
      <c r="R7" s="85" t="s">
        <v>36</v>
      </c>
      <c r="S7" s="84" t="s">
        <v>35</v>
      </c>
      <c r="T7" s="85" t="s">
        <v>36</v>
      </c>
      <c r="U7" s="84" t="s">
        <v>35</v>
      </c>
      <c r="V7" s="85" t="s">
        <v>36</v>
      </c>
      <c r="W7" s="84" t="s">
        <v>35</v>
      </c>
      <c r="X7" s="85" t="s">
        <v>36</v>
      </c>
    </row>
    <row r="8" spans="1:24">
      <c r="B8" s="76" t="s">
        <v>37</v>
      </c>
      <c r="C8" s="86">
        <v>0</v>
      </c>
      <c r="D8" s="87">
        <f>C8/C$4*100</f>
        <v>0</v>
      </c>
      <c r="E8" s="86">
        <v>0</v>
      </c>
      <c r="F8" s="87">
        <f>E8/E$4*100</f>
        <v>0</v>
      </c>
      <c r="G8" s="86">
        <v>0</v>
      </c>
      <c r="H8" s="87">
        <f>G8/G$4*100</f>
        <v>0</v>
      </c>
      <c r="I8" s="86">
        <v>0</v>
      </c>
      <c r="J8" s="87">
        <f>I8/I$4*100</f>
        <v>0</v>
      </c>
      <c r="K8" s="86">
        <v>0</v>
      </c>
      <c r="L8" s="87">
        <f>K8/K$4*100</f>
        <v>0</v>
      </c>
      <c r="M8" s="86">
        <v>0</v>
      </c>
      <c r="N8" s="87">
        <f>M8/M$4*100</f>
        <v>0</v>
      </c>
      <c r="O8" s="86">
        <v>0</v>
      </c>
      <c r="P8" s="87">
        <f>O8/O$4*100</f>
        <v>0</v>
      </c>
      <c r="Q8" s="86">
        <v>0</v>
      </c>
      <c r="R8" s="87">
        <f>Q8/Q$4*100</f>
        <v>0</v>
      </c>
      <c r="S8" s="86">
        <v>0</v>
      </c>
      <c r="T8" s="87">
        <f>S8/S$4*100</f>
        <v>0</v>
      </c>
      <c r="U8" s="86">
        <v>0</v>
      </c>
      <c r="V8" s="87">
        <f>U8/U$4*100</f>
        <v>0</v>
      </c>
      <c r="W8" s="88">
        <v>0</v>
      </c>
      <c r="X8" s="95">
        <f>W8/W$4*100</f>
        <v>0</v>
      </c>
    </row>
    <row r="9" spans="1:24">
      <c r="B9" s="74" t="s">
        <v>38</v>
      </c>
      <c r="C9" s="89">
        <v>8</v>
      </c>
      <c r="D9" s="90">
        <f t="shared" ref="D9:F12" si="0">C9/C$4*100</f>
        <v>100</v>
      </c>
      <c r="E9" s="89">
        <v>7</v>
      </c>
      <c r="F9" s="90">
        <f t="shared" si="0"/>
        <v>87.5</v>
      </c>
      <c r="G9" s="89">
        <v>8</v>
      </c>
      <c r="H9" s="90">
        <f t="shared" ref="H9:H12" si="1">G9/G$4*100</f>
        <v>100</v>
      </c>
      <c r="I9" s="89">
        <v>8</v>
      </c>
      <c r="J9" s="90">
        <f t="shared" ref="J9:L12" si="2">I9/I$4*100</f>
        <v>80</v>
      </c>
      <c r="K9" s="89">
        <v>6</v>
      </c>
      <c r="L9" s="90">
        <f t="shared" si="2"/>
        <v>85.714285714285708</v>
      </c>
      <c r="M9" s="89">
        <v>10</v>
      </c>
      <c r="N9" s="90">
        <f t="shared" ref="N9:N12" si="3">M9/M$4*100</f>
        <v>100</v>
      </c>
      <c r="O9" s="89">
        <v>8</v>
      </c>
      <c r="P9" s="90">
        <f t="shared" ref="P9:P12" si="4">O9/O$4*100</f>
        <v>88.888888888888886</v>
      </c>
      <c r="Q9" s="89">
        <v>9</v>
      </c>
      <c r="R9" s="90">
        <f>Q9/Q$4*100</f>
        <v>90</v>
      </c>
      <c r="S9" s="89">
        <v>9</v>
      </c>
      <c r="T9" s="90">
        <f>S9/S$4*100</f>
        <v>100</v>
      </c>
      <c r="U9" s="89">
        <v>9</v>
      </c>
      <c r="V9" s="90">
        <f>U9/U$4*100</f>
        <v>100</v>
      </c>
      <c r="W9" s="91">
        <v>82</v>
      </c>
      <c r="X9" s="96">
        <f>W9/W$4*100</f>
        <v>93.181818181818173</v>
      </c>
    </row>
    <row r="10" spans="1:24">
      <c r="B10" s="74" t="s">
        <v>39</v>
      </c>
      <c r="C10" s="89">
        <v>0</v>
      </c>
      <c r="D10" s="90">
        <f t="shared" si="0"/>
        <v>0</v>
      </c>
      <c r="E10" s="89">
        <v>1</v>
      </c>
      <c r="F10" s="90">
        <f t="shared" si="0"/>
        <v>12.5</v>
      </c>
      <c r="G10" s="89">
        <v>0</v>
      </c>
      <c r="H10" s="90">
        <f t="shared" si="1"/>
        <v>0</v>
      </c>
      <c r="I10" s="89">
        <v>1</v>
      </c>
      <c r="J10" s="90">
        <f t="shared" si="2"/>
        <v>10</v>
      </c>
      <c r="K10" s="89">
        <v>0</v>
      </c>
      <c r="L10" s="90">
        <f t="shared" si="2"/>
        <v>0</v>
      </c>
      <c r="M10" s="89">
        <v>0</v>
      </c>
      <c r="N10" s="90">
        <f t="shared" si="3"/>
        <v>0</v>
      </c>
      <c r="O10" s="89">
        <v>0</v>
      </c>
      <c r="P10" s="90">
        <f t="shared" si="4"/>
        <v>0</v>
      </c>
      <c r="Q10" s="89">
        <v>1</v>
      </c>
      <c r="R10" s="90">
        <f>Q10/Q$4*100</f>
        <v>10</v>
      </c>
      <c r="S10" s="89">
        <v>0</v>
      </c>
      <c r="T10" s="90">
        <f>S10/S$4*100</f>
        <v>0</v>
      </c>
      <c r="U10" s="89">
        <v>0</v>
      </c>
      <c r="V10" s="90">
        <f>U10/U$4*100</f>
        <v>0</v>
      </c>
      <c r="W10" s="91">
        <v>3</v>
      </c>
      <c r="X10" s="96">
        <f>W10/W$4*100</f>
        <v>3.4090909090909087</v>
      </c>
    </row>
    <row r="11" spans="1:24">
      <c r="B11" s="74" t="s">
        <v>40</v>
      </c>
      <c r="C11" s="89">
        <v>0</v>
      </c>
      <c r="D11" s="90">
        <f t="shared" si="0"/>
        <v>0</v>
      </c>
      <c r="E11" s="89">
        <v>0</v>
      </c>
      <c r="F11" s="90">
        <f t="shared" si="0"/>
        <v>0</v>
      </c>
      <c r="G11" s="89">
        <v>0</v>
      </c>
      <c r="H11" s="90">
        <f t="shared" si="1"/>
        <v>0</v>
      </c>
      <c r="I11" s="89">
        <v>1</v>
      </c>
      <c r="J11" s="90">
        <f t="shared" si="2"/>
        <v>10</v>
      </c>
      <c r="K11" s="89">
        <v>1</v>
      </c>
      <c r="L11" s="90">
        <f t="shared" si="2"/>
        <v>14.285714285714285</v>
      </c>
      <c r="M11" s="89">
        <v>0</v>
      </c>
      <c r="N11" s="90">
        <f t="shared" si="3"/>
        <v>0</v>
      </c>
      <c r="O11" s="89">
        <v>1</v>
      </c>
      <c r="P11" s="90">
        <f t="shared" si="4"/>
        <v>11.111111111111111</v>
      </c>
      <c r="Q11" s="89">
        <v>0</v>
      </c>
      <c r="R11" s="90">
        <f>Q11/Q$4*100</f>
        <v>0</v>
      </c>
      <c r="S11" s="89">
        <v>0</v>
      </c>
      <c r="T11" s="90">
        <f>S11/S$4*100</f>
        <v>0</v>
      </c>
      <c r="U11" s="89">
        <v>0</v>
      </c>
      <c r="V11" s="90">
        <f>U11/U$4*100</f>
        <v>0</v>
      </c>
      <c r="W11" s="91">
        <v>3</v>
      </c>
      <c r="X11" s="96">
        <f>W11/W$4*100</f>
        <v>3.4090909090909087</v>
      </c>
    </row>
    <row r="12" spans="1:24" ht="15.75" thickBot="1">
      <c r="B12" s="74" t="s">
        <v>41</v>
      </c>
      <c r="C12" s="89">
        <v>0</v>
      </c>
      <c r="D12" s="90">
        <f t="shared" si="0"/>
        <v>0</v>
      </c>
      <c r="E12" s="89">
        <v>0</v>
      </c>
      <c r="F12" s="90">
        <f t="shared" si="0"/>
        <v>0</v>
      </c>
      <c r="G12" s="89">
        <v>0</v>
      </c>
      <c r="H12" s="90">
        <f t="shared" si="1"/>
        <v>0</v>
      </c>
      <c r="I12" s="89">
        <v>0</v>
      </c>
      <c r="J12" s="90">
        <f t="shared" si="2"/>
        <v>0</v>
      </c>
      <c r="K12" s="89">
        <v>0</v>
      </c>
      <c r="L12" s="90">
        <f t="shared" si="2"/>
        <v>0</v>
      </c>
      <c r="M12" s="89">
        <v>0</v>
      </c>
      <c r="N12" s="90">
        <f t="shared" si="3"/>
        <v>0</v>
      </c>
      <c r="O12" s="89">
        <v>0</v>
      </c>
      <c r="P12" s="90">
        <f t="shared" si="4"/>
        <v>0</v>
      </c>
      <c r="Q12" s="89">
        <v>0</v>
      </c>
      <c r="R12" s="90">
        <f>Q12/Q$4*100</f>
        <v>0</v>
      </c>
      <c r="S12" s="89">
        <v>0</v>
      </c>
      <c r="T12" s="90">
        <f>S12/S$4*100</f>
        <v>0</v>
      </c>
      <c r="U12" s="89">
        <v>0</v>
      </c>
      <c r="V12" s="90">
        <f>U12/U$4*100</f>
        <v>0</v>
      </c>
      <c r="W12" s="91">
        <v>0</v>
      </c>
      <c r="X12" s="96">
        <f>W12/W$4*100</f>
        <v>0</v>
      </c>
    </row>
    <row r="13" spans="1:24">
      <c r="B13" s="22"/>
      <c r="C13" s="22"/>
      <c r="D13" s="22"/>
      <c r="E13" s="22"/>
      <c r="F13" s="22"/>
      <c r="G13" s="22"/>
      <c r="H13" s="22"/>
      <c r="I13" s="22"/>
      <c r="J13" s="22"/>
      <c r="K13" s="22"/>
      <c r="L13" s="22"/>
      <c r="M13" s="22"/>
      <c r="N13" s="22"/>
      <c r="O13" s="22"/>
      <c r="P13" s="22"/>
      <c r="Q13" s="22"/>
      <c r="R13" s="22"/>
      <c r="S13" s="21"/>
      <c r="T13" s="21"/>
      <c r="U13" s="21"/>
      <c r="V13" s="21"/>
      <c r="W13" s="21"/>
      <c r="X13" s="21"/>
    </row>
    <row r="14" spans="1:24" ht="19.149999999999999" customHeight="1">
      <c r="B14" s="45" t="s">
        <v>42</v>
      </c>
      <c r="C14" s="45"/>
      <c r="D14" s="45"/>
      <c r="E14" s="45"/>
      <c r="F14" s="45"/>
      <c r="G14" s="45"/>
      <c r="H14" s="45"/>
      <c r="I14" s="45"/>
      <c r="J14" s="45"/>
      <c r="K14" s="45"/>
      <c r="L14" s="45"/>
      <c r="M14" s="45"/>
      <c r="N14" s="45"/>
      <c r="O14" s="45"/>
      <c r="P14" s="45"/>
      <c r="Q14" s="45"/>
      <c r="R14" s="45"/>
      <c r="S14" s="21"/>
      <c r="T14" s="21"/>
      <c r="U14" s="21"/>
      <c r="V14" s="21"/>
      <c r="W14" s="21"/>
      <c r="X14" s="21"/>
    </row>
    <row r="15" spans="1:24" s="35" customFormat="1" ht="41.45" customHeight="1" thickBot="1">
      <c r="B15" s="105" t="s">
        <v>43</v>
      </c>
      <c r="C15" s="106"/>
      <c r="D15" s="106"/>
      <c r="E15" s="106"/>
      <c r="F15" s="106"/>
      <c r="G15" s="106"/>
      <c r="H15" s="106"/>
      <c r="I15" s="106"/>
      <c r="J15" s="106"/>
      <c r="K15" s="106"/>
      <c r="L15" s="106"/>
      <c r="M15" s="106"/>
      <c r="N15" s="106"/>
      <c r="O15" s="106"/>
      <c r="P15" s="106"/>
      <c r="Q15" s="106"/>
      <c r="R15" s="106"/>
      <c r="S15" s="34"/>
      <c r="T15" s="34"/>
      <c r="U15" s="34"/>
      <c r="V15" s="34"/>
      <c r="W15" s="34"/>
      <c r="X15" s="34"/>
    </row>
    <row r="16" spans="1:24" ht="130.15" customHeight="1" thickBot="1">
      <c r="B16" s="46" t="s">
        <v>44</v>
      </c>
      <c r="C16" s="47"/>
      <c r="D16" s="47"/>
      <c r="E16" s="47"/>
      <c r="F16" s="47"/>
      <c r="G16" s="47"/>
      <c r="H16" s="48"/>
      <c r="I16" s="48"/>
      <c r="J16" s="48"/>
      <c r="K16" s="48"/>
      <c r="L16" s="48"/>
      <c r="M16" s="48"/>
      <c r="N16" s="48"/>
      <c r="O16" s="48"/>
      <c r="P16" s="48"/>
      <c r="Q16" s="101"/>
      <c r="R16" s="102"/>
      <c r="S16" s="103"/>
      <c r="T16" s="103"/>
      <c r="U16" s="103"/>
      <c r="V16" s="103"/>
      <c r="W16" s="103"/>
      <c r="X16" s="104"/>
    </row>
  </sheetData>
  <phoneticPr fontId="18" type="noConversion"/>
  <dataValidations xWindow="461" yWindow="364" count="5">
    <dataValidation allowBlank="1" showInputMessage="1" sqref="W6:X6" xr:uid="{00000000-0002-0000-0100-000001000000}"/>
    <dataValidation allowBlank="1" sqref="K4:L4" xr:uid="{00000000-0002-0000-0100-000002000000}"/>
    <dataValidation allowBlank="1" showInputMessage="1" showErrorMessage="1" prompt="The sheet contains Outcome across cells B2:X6 and Time to Degree Ranges across cells B7:X16." sqref="A1" xr:uid="{9A176328-C8B7-4602-BDD8-99D3652E63F9}"/>
    <dataValidation allowBlank="1" showInputMessage="1" showErrorMessage="1" prompt="Describe or provide the link to program admissions policies in cell B16." sqref="B15" xr:uid="{75964803-B72A-4CB4-9651-08B381373F01}"/>
    <dataValidation allowBlank="1" showInputMessage="1" showErrorMessage="1" prompt="This is your &quot;true mean&quot; - the mean found by using all students you have had in the last 7 years." sqref="W5:X5" xr:uid="{B59640E6-2BB7-460A-8B5C-5F9CFFC75DCC}"/>
  </dataValidations>
  <pageMargins left="0.7" right="0.7" top="0.75" bottom="0.75" header="0.3" footer="0.3"/>
  <pageSetup scale="43" orientation="landscape"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3" tint="0.39997558519241921"/>
    <pageSetUpPr fitToPage="1"/>
  </sheetPr>
  <dimension ref="B2:C15"/>
  <sheetViews>
    <sheetView view="pageLayout" zoomScaleNormal="100" zoomScaleSheetLayoutView="130" workbookViewId="0">
      <selection activeCell="C8" sqref="C8"/>
    </sheetView>
  </sheetViews>
  <sheetFormatPr defaultColWidth="9.140625" defaultRowHeight="15"/>
  <cols>
    <col min="1" max="1" width="3.140625" style="1" customWidth="1"/>
    <col min="2" max="2" width="61" style="1" bestFit="1" customWidth="1"/>
    <col min="3" max="3" width="26.5703125" style="1" customWidth="1"/>
    <col min="4" max="16384" width="9.140625" style="1"/>
  </cols>
  <sheetData>
    <row r="2" spans="2:3" ht="18" customHeight="1">
      <c r="B2" s="23" t="s">
        <v>45</v>
      </c>
      <c r="C2" s="21"/>
    </row>
    <row r="3" spans="2:3" ht="31.5" thickBot="1">
      <c r="B3" s="59" t="s">
        <v>46</v>
      </c>
      <c r="C3" s="60" t="s">
        <v>47</v>
      </c>
    </row>
    <row r="4" spans="2:3" ht="30">
      <c r="B4" s="55" t="s">
        <v>48</v>
      </c>
      <c r="C4" s="57" t="s">
        <v>49</v>
      </c>
    </row>
    <row r="5" spans="2:3" ht="30">
      <c r="B5" s="56" t="s">
        <v>50</v>
      </c>
      <c r="C5" s="58" t="s">
        <v>51</v>
      </c>
    </row>
    <row r="6" spans="2:3" ht="30">
      <c r="B6" s="56" t="s">
        <v>52</v>
      </c>
      <c r="C6" s="58" t="s">
        <v>53</v>
      </c>
    </row>
    <row r="7" spans="2:3" ht="30">
      <c r="B7" s="56" t="s">
        <v>54</v>
      </c>
      <c r="C7" s="58" t="s">
        <v>55</v>
      </c>
    </row>
    <row r="8" spans="2:3" ht="15" customHeight="1">
      <c r="B8" s="61" t="s">
        <v>56</v>
      </c>
      <c r="C8" s="62" t="s">
        <v>57</v>
      </c>
    </row>
    <row r="9" spans="2:3">
      <c r="B9" s="21"/>
      <c r="C9" s="21"/>
    </row>
    <row r="10" spans="2:3">
      <c r="B10" s="21"/>
      <c r="C10" s="21"/>
    </row>
    <row r="11" spans="2:3">
      <c r="B11" s="21"/>
      <c r="C11" s="21"/>
    </row>
    <row r="12" spans="2:3">
      <c r="B12" s="21"/>
      <c r="C12" s="21"/>
    </row>
    <row r="13" spans="2:3">
      <c r="B13" s="21"/>
      <c r="C13" s="21"/>
    </row>
    <row r="14" spans="2:3">
      <c r="B14" s="21"/>
      <c r="C14" s="21"/>
    </row>
    <row r="15" spans="2:3">
      <c r="B15" s="21"/>
      <c r="C15" s="21"/>
    </row>
  </sheetData>
  <dataValidations count="1">
    <dataValidation allowBlank="1" showInputMessage="1" showErrorMessage="1" prompt="The sheet contains details of Program Costs across cells B2:C8." sqref="A1" xr:uid="{A50C9DCC-6D87-4B8D-8D0D-B85C27290C0D}"/>
  </dataValidations>
  <pageMargins left="0.7" right="0.7" top="0.75" bottom="0.75" header="0.3" footer="0.3"/>
  <pageSetup orientation="landscape"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00B050"/>
    <pageSetUpPr fitToPage="1"/>
  </sheetPr>
  <dimension ref="A1:BM24"/>
  <sheetViews>
    <sheetView showWhiteSpace="0" view="pageLayout" topLeftCell="B1" zoomScaleNormal="100" zoomScaleSheetLayoutView="70" workbookViewId="0">
      <selection activeCell="T17" sqref="T17"/>
    </sheetView>
  </sheetViews>
  <sheetFormatPr defaultColWidth="5.7109375" defaultRowHeight="15"/>
  <cols>
    <col min="1" max="1" width="3.140625" style="1" customWidth="1"/>
    <col min="2" max="2" width="45.28515625" style="1" customWidth="1"/>
    <col min="3" max="22" width="10.7109375" style="1" customWidth="1"/>
    <col min="23" max="16384" width="5.7109375" style="1"/>
  </cols>
  <sheetData>
    <row r="1" spans="1:23">
      <c r="A1" s="21"/>
      <c r="C1" s="21"/>
      <c r="D1" s="21"/>
      <c r="E1" s="21"/>
      <c r="F1" s="21"/>
      <c r="G1" s="21"/>
      <c r="H1" s="21"/>
      <c r="I1" s="21"/>
      <c r="J1" s="21"/>
      <c r="K1" s="21"/>
      <c r="L1" s="21"/>
      <c r="M1" s="21"/>
      <c r="N1" s="21"/>
      <c r="O1" s="21"/>
      <c r="P1" s="21"/>
      <c r="Q1" s="21"/>
      <c r="R1" s="21"/>
      <c r="S1" s="21"/>
      <c r="T1" s="21"/>
      <c r="U1" s="21"/>
      <c r="V1" s="21"/>
      <c r="W1" s="21"/>
    </row>
    <row r="2" spans="1:23" ht="19.5" thickBot="1">
      <c r="B2" s="23" t="s">
        <v>58</v>
      </c>
      <c r="C2" s="23"/>
      <c r="D2" s="21"/>
      <c r="E2" s="21"/>
      <c r="F2" s="21"/>
      <c r="G2" s="21"/>
      <c r="H2" s="21"/>
      <c r="I2" s="21"/>
      <c r="J2" s="21"/>
      <c r="K2" s="21"/>
      <c r="L2" s="21"/>
      <c r="M2" s="21"/>
      <c r="N2" s="21"/>
      <c r="O2" s="21"/>
      <c r="P2" s="21"/>
      <c r="Q2" s="21"/>
      <c r="R2" s="21"/>
      <c r="S2" s="21"/>
      <c r="T2" s="21"/>
      <c r="U2" s="21"/>
      <c r="V2" s="21"/>
      <c r="W2" s="21"/>
    </row>
    <row r="3" spans="1:23" ht="74.45" customHeight="1" thickBot="1">
      <c r="B3" s="99" t="s">
        <v>59</v>
      </c>
      <c r="C3" s="110" t="s">
        <v>60</v>
      </c>
      <c r="D3" s="110" t="s">
        <v>61</v>
      </c>
      <c r="E3" s="110" t="s">
        <v>62</v>
      </c>
      <c r="F3" s="110" t="s">
        <v>63</v>
      </c>
      <c r="G3" s="110" t="s">
        <v>64</v>
      </c>
      <c r="H3" s="110" t="s">
        <v>65</v>
      </c>
      <c r="I3" s="110" t="s">
        <v>66</v>
      </c>
      <c r="J3" s="110" t="s">
        <v>67</v>
      </c>
      <c r="K3" s="110" t="s">
        <v>68</v>
      </c>
      <c r="L3" s="110" t="s">
        <v>69</v>
      </c>
      <c r="M3" s="110" t="s">
        <v>70</v>
      </c>
      <c r="N3" s="110" t="s">
        <v>71</v>
      </c>
      <c r="O3" s="110" t="s">
        <v>72</v>
      </c>
      <c r="P3" s="110" t="s">
        <v>73</v>
      </c>
      <c r="Q3" s="110" t="s">
        <v>74</v>
      </c>
      <c r="R3" s="110" t="s">
        <v>75</v>
      </c>
      <c r="S3" s="110" t="s">
        <v>76</v>
      </c>
      <c r="T3" s="110" t="s">
        <v>77</v>
      </c>
      <c r="U3" s="110" t="s">
        <v>78</v>
      </c>
      <c r="V3" s="110" t="s">
        <v>79</v>
      </c>
      <c r="W3" s="21"/>
    </row>
    <row r="4" spans="1:23" ht="30">
      <c r="B4" s="50" t="s">
        <v>80</v>
      </c>
      <c r="C4" s="6">
        <v>5</v>
      </c>
      <c r="D4" s="18">
        <f t="shared" ref="D4:D9" si="0">C4/C$10*100</f>
        <v>62.5</v>
      </c>
      <c r="E4" s="6">
        <v>1</v>
      </c>
      <c r="F4" s="18">
        <f t="shared" ref="F4:F9" si="1">E4/E$10*100</f>
        <v>11.111111111111111</v>
      </c>
      <c r="G4" s="6">
        <v>4</v>
      </c>
      <c r="H4" s="18">
        <f t="shared" ref="H4:H9" si="2">G4/G$10*100</f>
        <v>40</v>
      </c>
      <c r="I4" s="6">
        <v>5</v>
      </c>
      <c r="J4" s="18">
        <f t="shared" ref="J4:J9" si="3">I4/I$10*100</f>
        <v>62.5</v>
      </c>
      <c r="K4" s="6">
        <v>11</v>
      </c>
      <c r="L4" s="18">
        <f t="shared" ref="L4:L9" si="4">K4/K$10*100</f>
        <v>100</v>
      </c>
      <c r="M4" s="6">
        <v>8</v>
      </c>
      <c r="N4" s="17">
        <f t="shared" ref="N4:N9" si="5">M4/M$10*100</f>
        <v>88.888888888888886</v>
      </c>
      <c r="O4" s="6">
        <v>8</v>
      </c>
      <c r="P4" s="18">
        <f t="shared" ref="P4:P9" si="6">O4/O$10*100</f>
        <v>80</v>
      </c>
      <c r="Q4" s="6">
        <v>6</v>
      </c>
      <c r="R4" s="17">
        <f t="shared" ref="R4:R9" si="7">Q4/Q$10*100</f>
        <v>60</v>
      </c>
      <c r="S4" s="6">
        <v>9</v>
      </c>
      <c r="T4" s="17">
        <f t="shared" ref="T4:T9" si="8">S4/S$10*100</f>
        <v>81.818181818181827</v>
      </c>
      <c r="U4" s="6">
        <v>8</v>
      </c>
      <c r="V4" s="18">
        <f t="shared" ref="V4:V9" si="9">U4/U$10*100</f>
        <v>72.727272727272734</v>
      </c>
      <c r="W4" s="21"/>
    </row>
    <row r="5" spans="1:23" ht="48.75" customHeight="1">
      <c r="B5" s="52" t="s">
        <v>81</v>
      </c>
      <c r="C5" s="4">
        <v>2</v>
      </c>
      <c r="D5" s="18">
        <f t="shared" si="0"/>
        <v>25</v>
      </c>
      <c r="E5" s="4">
        <v>7</v>
      </c>
      <c r="F5" s="18">
        <f t="shared" si="1"/>
        <v>77.777777777777786</v>
      </c>
      <c r="G5" s="4">
        <v>3</v>
      </c>
      <c r="H5" s="18">
        <f t="shared" si="2"/>
        <v>30</v>
      </c>
      <c r="I5" s="4">
        <v>2</v>
      </c>
      <c r="J5" s="18">
        <f t="shared" si="3"/>
        <v>25</v>
      </c>
      <c r="K5" s="4">
        <v>0</v>
      </c>
      <c r="L5" s="18">
        <f t="shared" si="4"/>
        <v>0</v>
      </c>
      <c r="M5" s="4">
        <v>0</v>
      </c>
      <c r="N5" s="17">
        <f t="shared" si="5"/>
        <v>0</v>
      </c>
      <c r="O5" s="4">
        <v>0</v>
      </c>
      <c r="P5" s="18">
        <f t="shared" si="6"/>
        <v>0</v>
      </c>
      <c r="Q5" s="4">
        <v>1</v>
      </c>
      <c r="R5" s="17">
        <f t="shared" si="7"/>
        <v>10</v>
      </c>
      <c r="S5" s="4">
        <v>1</v>
      </c>
      <c r="T5" s="17">
        <f t="shared" si="8"/>
        <v>9.0909090909090917</v>
      </c>
      <c r="U5" s="4">
        <v>0</v>
      </c>
      <c r="V5" s="18">
        <f t="shared" si="9"/>
        <v>0</v>
      </c>
      <c r="W5" s="21"/>
    </row>
    <row r="6" spans="1:23" ht="59.25" customHeight="1">
      <c r="B6" s="52" t="s">
        <v>82</v>
      </c>
      <c r="C6" s="4">
        <v>0</v>
      </c>
      <c r="D6" s="18">
        <f t="shared" si="0"/>
        <v>0</v>
      </c>
      <c r="E6" s="4">
        <v>0</v>
      </c>
      <c r="F6" s="18">
        <f t="shared" si="1"/>
        <v>0</v>
      </c>
      <c r="G6" s="4">
        <v>0</v>
      </c>
      <c r="H6" s="18">
        <f t="shared" si="2"/>
        <v>0</v>
      </c>
      <c r="I6" s="4">
        <v>0</v>
      </c>
      <c r="J6" s="18">
        <f t="shared" si="3"/>
        <v>0</v>
      </c>
      <c r="K6" s="4">
        <v>0</v>
      </c>
      <c r="L6" s="18">
        <f t="shared" si="4"/>
        <v>0</v>
      </c>
      <c r="M6" s="4">
        <v>0</v>
      </c>
      <c r="N6" s="17">
        <f t="shared" si="5"/>
        <v>0</v>
      </c>
      <c r="O6" s="4">
        <v>0</v>
      </c>
      <c r="P6" s="18">
        <f t="shared" si="6"/>
        <v>0</v>
      </c>
      <c r="Q6" s="4">
        <v>0</v>
      </c>
      <c r="R6" s="17">
        <f t="shared" si="7"/>
        <v>0</v>
      </c>
      <c r="S6" s="4">
        <v>0</v>
      </c>
      <c r="T6" s="17">
        <f t="shared" si="8"/>
        <v>0</v>
      </c>
      <c r="U6" s="4">
        <v>0</v>
      </c>
      <c r="V6" s="18">
        <f t="shared" si="9"/>
        <v>0</v>
      </c>
      <c r="W6" s="21"/>
    </row>
    <row r="7" spans="1:23" ht="48" customHeight="1">
      <c r="B7" s="52" t="s">
        <v>83</v>
      </c>
      <c r="C7" s="4">
        <v>0</v>
      </c>
      <c r="D7" s="18">
        <f t="shared" si="0"/>
        <v>0</v>
      </c>
      <c r="E7" s="4">
        <v>0</v>
      </c>
      <c r="F7" s="18">
        <f t="shared" si="1"/>
        <v>0</v>
      </c>
      <c r="G7" s="4">
        <v>0</v>
      </c>
      <c r="H7" s="18">
        <f t="shared" si="2"/>
        <v>0</v>
      </c>
      <c r="I7" s="4">
        <v>0</v>
      </c>
      <c r="J7" s="18">
        <f t="shared" si="3"/>
        <v>0</v>
      </c>
      <c r="K7" s="4">
        <v>0</v>
      </c>
      <c r="L7" s="18">
        <f t="shared" si="4"/>
        <v>0</v>
      </c>
      <c r="M7" s="4">
        <v>0</v>
      </c>
      <c r="N7" s="17">
        <f t="shared" si="5"/>
        <v>0</v>
      </c>
      <c r="O7" s="4">
        <v>0</v>
      </c>
      <c r="P7" s="18">
        <f t="shared" si="6"/>
        <v>0</v>
      </c>
      <c r="Q7" s="4">
        <v>0</v>
      </c>
      <c r="R7" s="17">
        <f t="shared" si="7"/>
        <v>0</v>
      </c>
      <c r="S7" s="4">
        <v>0</v>
      </c>
      <c r="T7" s="17">
        <f t="shared" si="8"/>
        <v>0</v>
      </c>
      <c r="U7" s="4">
        <v>2</v>
      </c>
      <c r="V7" s="18">
        <f t="shared" si="9"/>
        <v>18.181818181818183</v>
      </c>
      <c r="W7" s="21"/>
    </row>
    <row r="8" spans="1:23" ht="45" customHeight="1" thickBot="1">
      <c r="B8" s="69" t="s">
        <v>84</v>
      </c>
      <c r="C8" s="5">
        <v>1</v>
      </c>
      <c r="D8" s="20">
        <f t="shared" si="0"/>
        <v>12.5</v>
      </c>
      <c r="E8" s="5">
        <v>1</v>
      </c>
      <c r="F8" s="20">
        <f t="shared" si="1"/>
        <v>11.111111111111111</v>
      </c>
      <c r="G8" s="5">
        <v>2</v>
      </c>
      <c r="H8" s="20">
        <f t="shared" si="2"/>
        <v>20</v>
      </c>
      <c r="I8" s="5">
        <v>1</v>
      </c>
      <c r="J8" s="20">
        <f t="shared" si="3"/>
        <v>12.5</v>
      </c>
      <c r="K8" s="5">
        <v>0</v>
      </c>
      <c r="L8" s="20">
        <f t="shared" si="4"/>
        <v>0</v>
      </c>
      <c r="M8" s="5">
        <v>1</v>
      </c>
      <c r="N8" s="19">
        <f t="shared" si="5"/>
        <v>11.111111111111111</v>
      </c>
      <c r="O8" s="5">
        <v>2</v>
      </c>
      <c r="P8" s="20">
        <f t="shared" si="6"/>
        <v>20</v>
      </c>
      <c r="Q8" s="5">
        <v>3</v>
      </c>
      <c r="R8" s="19">
        <f t="shared" si="7"/>
        <v>30</v>
      </c>
      <c r="S8" s="5">
        <v>1</v>
      </c>
      <c r="T8" s="19">
        <f t="shared" si="8"/>
        <v>9.0909090909090917</v>
      </c>
      <c r="U8" s="5">
        <v>0</v>
      </c>
      <c r="V8" s="20">
        <f t="shared" si="9"/>
        <v>0</v>
      </c>
      <c r="W8" s="21"/>
    </row>
    <row r="9" spans="1:23">
      <c r="B9" s="53" t="s">
        <v>85</v>
      </c>
      <c r="C9" s="11">
        <v>8</v>
      </c>
      <c r="D9" s="24">
        <f t="shared" si="0"/>
        <v>100</v>
      </c>
      <c r="E9" s="11">
        <v>9</v>
      </c>
      <c r="F9" s="24">
        <f t="shared" si="1"/>
        <v>100</v>
      </c>
      <c r="G9" s="11">
        <v>9</v>
      </c>
      <c r="H9" s="24">
        <f t="shared" si="2"/>
        <v>90</v>
      </c>
      <c r="I9" s="11">
        <v>8</v>
      </c>
      <c r="J9" s="24">
        <f t="shared" si="3"/>
        <v>100</v>
      </c>
      <c r="K9" s="11">
        <v>11</v>
      </c>
      <c r="L9" s="24">
        <f t="shared" si="4"/>
        <v>100</v>
      </c>
      <c r="M9" s="11">
        <v>9</v>
      </c>
      <c r="N9" s="25">
        <f t="shared" si="5"/>
        <v>100</v>
      </c>
      <c r="O9" s="11">
        <v>10</v>
      </c>
      <c r="P9" s="24">
        <f t="shared" si="6"/>
        <v>100</v>
      </c>
      <c r="Q9" s="11">
        <v>10</v>
      </c>
      <c r="R9" s="25">
        <f t="shared" si="7"/>
        <v>100</v>
      </c>
      <c r="S9" s="11">
        <v>11</v>
      </c>
      <c r="T9" s="25">
        <f t="shared" si="8"/>
        <v>100</v>
      </c>
      <c r="U9" s="11">
        <v>10</v>
      </c>
      <c r="V9" s="24">
        <f t="shared" si="9"/>
        <v>90.909090909090907</v>
      </c>
      <c r="W9" s="21"/>
    </row>
    <row r="10" spans="1:23" ht="42" customHeight="1">
      <c r="B10" s="53" t="s">
        <v>86</v>
      </c>
      <c r="C10" s="11">
        <v>8</v>
      </c>
      <c r="D10" s="71" t="s">
        <v>87</v>
      </c>
      <c r="E10" s="11">
        <v>9</v>
      </c>
      <c r="F10" s="71" t="s">
        <v>87</v>
      </c>
      <c r="G10" s="11">
        <v>10</v>
      </c>
      <c r="H10" s="71" t="s">
        <v>87</v>
      </c>
      <c r="I10" s="11">
        <v>8</v>
      </c>
      <c r="J10" s="71" t="s">
        <v>87</v>
      </c>
      <c r="K10" s="11">
        <v>11</v>
      </c>
      <c r="L10" s="71" t="s">
        <v>87</v>
      </c>
      <c r="M10" s="11">
        <v>9</v>
      </c>
      <c r="N10" s="70" t="s">
        <v>87</v>
      </c>
      <c r="O10" s="11">
        <v>10</v>
      </c>
      <c r="P10" s="71" t="s">
        <v>87</v>
      </c>
      <c r="Q10" s="11">
        <v>10</v>
      </c>
      <c r="R10" s="70" t="s">
        <v>87</v>
      </c>
      <c r="S10" s="11">
        <v>11</v>
      </c>
      <c r="T10" s="70" t="s">
        <v>87</v>
      </c>
      <c r="U10" s="11">
        <v>11</v>
      </c>
      <c r="V10" s="71" t="s">
        <v>87</v>
      </c>
      <c r="W10" s="21"/>
    </row>
    <row r="11" spans="1:23" ht="111" customHeight="1">
      <c r="B11" s="26"/>
      <c r="C11" s="27"/>
      <c r="D11" s="27"/>
      <c r="E11" s="27"/>
      <c r="F11" s="27"/>
      <c r="G11" s="27"/>
      <c r="H11" s="27"/>
      <c r="I11" s="27"/>
      <c r="J11" s="27"/>
      <c r="K11" s="27"/>
      <c r="L11" s="27"/>
      <c r="M11" s="27"/>
      <c r="N11" s="27"/>
      <c r="O11" s="27"/>
      <c r="P11" s="27"/>
      <c r="Q11" s="21"/>
      <c r="R11" s="21"/>
      <c r="S11" s="21"/>
      <c r="T11" s="21"/>
      <c r="U11" s="21"/>
      <c r="V11" s="21"/>
      <c r="W11" s="21"/>
    </row>
    <row r="12" spans="1:23" ht="19.5" thickBot="1">
      <c r="B12" s="23" t="s">
        <v>88</v>
      </c>
      <c r="C12" s="21"/>
      <c r="D12" s="21"/>
      <c r="E12" s="21"/>
      <c r="F12" s="21"/>
      <c r="G12" s="21"/>
      <c r="H12" s="21"/>
      <c r="I12" s="21"/>
      <c r="J12" s="21"/>
      <c r="K12" s="21"/>
      <c r="L12" s="21"/>
      <c r="M12" s="21"/>
      <c r="N12" s="21"/>
      <c r="O12" s="21"/>
      <c r="P12" s="21"/>
      <c r="Q12" s="21"/>
      <c r="R12" s="21"/>
      <c r="S12" s="21"/>
      <c r="T12" s="21"/>
      <c r="U12" s="21"/>
      <c r="V12" s="21"/>
      <c r="W12" s="21"/>
    </row>
    <row r="13" spans="1:23" ht="74.45" customHeight="1" thickBot="1">
      <c r="B13" s="99" t="s">
        <v>89</v>
      </c>
      <c r="C13" s="110" t="s">
        <v>60</v>
      </c>
      <c r="D13" s="110" t="s">
        <v>61</v>
      </c>
      <c r="E13" s="110" t="s">
        <v>62</v>
      </c>
      <c r="F13" s="110" t="s">
        <v>63</v>
      </c>
      <c r="G13" s="110" t="s">
        <v>64</v>
      </c>
      <c r="H13" s="110" t="s">
        <v>65</v>
      </c>
      <c r="I13" s="110" t="s">
        <v>66</v>
      </c>
      <c r="J13" s="110" t="s">
        <v>67</v>
      </c>
      <c r="K13" s="110" t="s">
        <v>68</v>
      </c>
      <c r="L13" s="110" t="s">
        <v>69</v>
      </c>
      <c r="M13" s="110" t="s">
        <v>70</v>
      </c>
      <c r="N13" s="110" t="s">
        <v>71</v>
      </c>
      <c r="O13" s="110" t="s">
        <v>72</v>
      </c>
      <c r="P13" s="110" t="s">
        <v>73</v>
      </c>
      <c r="Q13" s="110" t="s">
        <v>74</v>
      </c>
      <c r="R13" s="110" t="s">
        <v>75</v>
      </c>
      <c r="S13" s="110" t="s">
        <v>76</v>
      </c>
      <c r="T13" s="110" t="s">
        <v>77</v>
      </c>
      <c r="U13" s="110" t="s">
        <v>78</v>
      </c>
      <c r="V13" s="110" t="s">
        <v>79</v>
      </c>
      <c r="W13" s="21"/>
    </row>
    <row r="14" spans="1:23" ht="45">
      <c r="B14" s="51" t="s">
        <v>86</v>
      </c>
      <c r="C14" s="2">
        <f>IF(ISBLANK(C10),"",IF(C10=0,"0",C10))</f>
        <v>8</v>
      </c>
      <c r="D14" s="15" t="s">
        <v>87</v>
      </c>
      <c r="E14" s="2">
        <f>IF(ISBLANK(E10),"",IF(E10=0,"0",E10))</f>
        <v>9</v>
      </c>
      <c r="F14" s="15" t="s">
        <v>87</v>
      </c>
      <c r="G14" s="2">
        <f>IF(ISBLANK(G10),"",IF(G10=0,"0",G10))</f>
        <v>10</v>
      </c>
      <c r="H14" s="15" t="s">
        <v>87</v>
      </c>
      <c r="I14" s="2">
        <f>IF(ISBLANK(I10),"",IF(I10=0,"0",I10))</f>
        <v>8</v>
      </c>
      <c r="J14" s="15" t="s">
        <v>87</v>
      </c>
      <c r="K14" s="2">
        <f>IF(ISBLANK(K10),"",IF(K10=0,"0",K10))</f>
        <v>11</v>
      </c>
      <c r="L14" s="15" t="s">
        <v>87</v>
      </c>
      <c r="M14" s="2">
        <f>IF(ISBLANK(M10),"",IF(M10=0,"0",M10))</f>
        <v>9</v>
      </c>
      <c r="N14" s="15" t="s">
        <v>87</v>
      </c>
      <c r="O14" s="2">
        <f>IF(ISBLANK(O10),"",IF(O10=0,"0",O10))</f>
        <v>10</v>
      </c>
      <c r="P14" s="15" t="s">
        <v>87</v>
      </c>
      <c r="Q14" s="2">
        <f>IF(ISBLANK(Q10),"",IF(Q10=0,"0",Q10))</f>
        <v>10</v>
      </c>
      <c r="R14" s="15" t="s">
        <v>87</v>
      </c>
      <c r="S14" s="2">
        <f>IF(ISBLANK(S10),"",IF(S10=0,"0",S10))</f>
        <v>11</v>
      </c>
      <c r="T14" s="15" t="s">
        <v>87</v>
      </c>
      <c r="U14" s="2">
        <f>IF(ISBLANK(U10),"",IF(U10=0,"0",U10))</f>
        <v>11</v>
      </c>
      <c r="V14" s="16" t="s">
        <v>87</v>
      </c>
      <c r="W14" s="21"/>
    </row>
    <row r="15" spans="1:23">
      <c r="B15" s="52" t="s">
        <v>90</v>
      </c>
      <c r="C15" s="4">
        <v>8</v>
      </c>
      <c r="D15" s="28">
        <f>C15/C$14*100</f>
        <v>100</v>
      </c>
      <c r="E15" s="3">
        <v>8</v>
      </c>
      <c r="F15" s="28">
        <f t="shared" ref="F15" si="10">E15/E$14*100</f>
        <v>88.888888888888886</v>
      </c>
      <c r="G15" s="3">
        <v>8</v>
      </c>
      <c r="H15" s="28">
        <f t="shared" ref="H15" si="11">G15/G$14*100</f>
        <v>80</v>
      </c>
      <c r="I15" s="3">
        <v>7</v>
      </c>
      <c r="J15" s="28">
        <f t="shared" ref="J15" si="12">I15/I$14*100</f>
        <v>87.5</v>
      </c>
      <c r="K15" s="3">
        <v>11</v>
      </c>
      <c r="L15" s="28">
        <f t="shared" ref="L15" si="13">K15/K$14*100</f>
        <v>100</v>
      </c>
      <c r="M15" s="3">
        <v>9</v>
      </c>
      <c r="N15" s="28">
        <f t="shared" ref="N15" si="14">M15/M$14*100</f>
        <v>100</v>
      </c>
      <c r="O15" s="3">
        <v>10</v>
      </c>
      <c r="P15" s="28">
        <f t="shared" ref="P15" si="15">O15/O$14*100</f>
        <v>100</v>
      </c>
      <c r="Q15" s="3">
        <v>10</v>
      </c>
      <c r="R15" s="28">
        <f t="shared" ref="R15" si="16">Q15/Q$14*100</f>
        <v>100</v>
      </c>
      <c r="S15" s="3">
        <v>11</v>
      </c>
      <c r="T15" s="28">
        <f t="shared" ref="T15" si="17">S15/S$14*100</f>
        <v>100</v>
      </c>
      <c r="U15" s="3">
        <v>10</v>
      </c>
      <c r="V15" s="30">
        <f t="shared" ref="V15" si="18">U15/U$14*100</f>
        <v>90.909090909090907</v>
      </c>
      <c r="W15" s="21"/>
    </row>
    <row r="16" spans="1:23" ht="31.5" customHeight="1" thickBot="1">
      <c r="B16" s="107" t="s">
        <v>91</v>
      </c>
      <c r="C16" s="11">
        <v>0</v>
      </c>
      <c r="D16" s="70">
        <f>C16/C$14*100</f>
        <v>0</v>
      </c>
      <c r="E16" s="54">
        <v>0</v>
      </c>
      <c r="F16" s="70">
        <f t="shared" ref="F16" si="19">E16/E$14*100</f>
        <v>0</v>
      </c>
      <c r="G16" s="54">
        <v>0</v>
      </c>
      <c r="H16" s="70">
        <f t="shared" ref="H16" si="20">G16/G$14*100</f>
        <v>0</v>
      </c>
      <c r="I16" s="54">
        <v>0</v>
      </c>
      <c r="J16" s="70">
        <f t="shared" ref="J16" si="21">I16/I$14*100</f>
        <v>0</v>
      </c>
      <c r="K16" s="54">
        <v>0</v>
      </c>
      <c r="L16" s="70">
        <f t="shared" ref="L16" si="22">K16/K$14*100</f>
        <v>0</v>
      </c>
      <c r="M16" s="54">
        <v>0</v>
      </c>
      <c r="N16" s="70">
        <f t="shared" ref="N16" si="23">M16/M$14*100</f>
        <v>0</v>
      </c>
      <c r="O16" s="54">
        <v>0</v>
      </c>
      <c r="P16" s="70">
        <f t="shared" ref="P16" si="24">O16/O$14*100</f>
        <v>0</v>
      </c>
      <c r="Q16" s="54">
        <v>0</v>
      </c>
      <c r="R16" s="70">
        <f t="shared" ref="R16" si="25">Q16/Q$14*100</f>
        <v>0</v>
      </c>
      <c r="S16" s="54">
        <v>0</v>
      </c>
      <c r="T16" s="70">
        <f t="shared" ref="T16" si="26">S16/S$14*100</f>
        <v>0</v>
      </c>
      <c r="U16" s="54">
        <v>0</v>
      </c>
      <c r="V16" s="71">
        <f t="shared" ref="V16" si="27">U16/U$14*100</f>
        <v>0</v>
      </c>
      <c r="W16" s="21"/>
    </row>
    <row r="17" spans="2:65" ht="51" customHeight="1">
      <c r="B17" s="49" t="s">
        <v>92</v>
      </c>
      <c r="C17" s="49"/>
      <c r="D17" s="49"/>
      <c r="E17" s="49"/>
      <c r="F17" s="49"/>
      <c r="G17" s="49"/>
      <c r="H17" s="49"/>
      <c r="I17" s="49"/>
      <c r="J17" s="49"/>
      <c r="K17" s="49"/>
      <c r="L17" s="49"/>
      <c r="M17" s="49"/>
      <c r="N17" s="49"/>
      <c r="O17" s="49"/>
      <c r="P17" s="49"/>
      <c r="Q17" s="21"/>
      <c r="R17" s="21"/>
      <c r="S17" s="21"/>
      <c r="T17" s="21"/>
      <c r="U17" s="21"/>
      <c r="V17" s="21"/>
      <c r="W17" s="21"/>
    </row>
    <row r="18" spans="2:65">
      <c r="B18" s="21"/>
      <c r="C18" s="21"/>
      <c r="D18" s="21"/>
      <c r="E18" s="21"/>
      <c r="F18" s="21"/>
      <c r="G18" s="21"/>
      <c r="H18" s="21"/>
      <c r="I18" s="21"/>
      <c r="J18" s="21"/>
      <c r="K18" s="21"/>
      <c r="L18" s="21"/>
      <c r="M18" s="21"/>
      <c r="N18" s="21"/>
      <c r="O18" s="21"/>
      <c r="P18" s="21"/>
      <c r="Q18" s="21"/>
      <c r="R18" s="21"/>
      <c r="S18" s="21"/>
      <c r="T18" s="21"/>
      <c r="U18" s="21"/>
      <c r="V18" s="21"/>
      <c r="W18" s="21"/>
    </row>
    <row r="19" spans="2:65">
      <c r="B19" s="21"/>
      <c r="C19" s="21"/>
      <c r="D19" s="21"/>
      <c r="E19" s="21"/>
      <c r="F19" s="21"/>
      <c r="G19" s="21"/>
      <c r="H19" s="21"/>
      <c r="I19" s="21"/>
      <c r="J19" s="21"/>
      <c r="K19" s="21"/>
      <c r="L19" s="21"/>
      <c r="M19" s="21"/>
      <c r="N19" s="21"/>
      <c r="O19" s="21"/>
      <c r="P19" s="21"/>
      <c r="Q19" s="21"/>
      <c r="R19" s="21"/>
      <c r="S19" s="21"/>
      <c r="T19" s="21"/>
      <c r="U19" s="21"/>
      <c r="V19" s="21"/>
      <c r="W19" s="21"/>
    </row>
    <row r="23" spans="2:65">
      <c r="E23" s="8"/>
    </row>
    <row r="24" spans="2:65">
      <c r="BM24" s="13"/>
    </row>
  </sheetData>
  <phoneticPr fontId="18" type="noConversion"/>
  <dataValidations count="2">
    <dataValidation allowBlank="1" showErrorMessage="1" sqref="C14:V14" xr:uid="{00000000-0002-0000-0300-000000000000}"/>
    <dataValidation allowBlank="1" showInputMessage="1" showErrorMessage="1" prompt="The sheet contains details of Internship Placement - Table 1 across cells B2:V10 and Internship Placement - Table 2 across cells B12:V17." sqref="A1" xr:uid="{E257B4F7-630C-433F-88ED-13E095E5D6E1}"/>
  </dataValidations>
  <hyperlinks>
    <hyperlink ref="B16" location="Internships!B17" tooltip="*" display="Students who obtained half-time internships* (if applicable)" xr:uid="{5806C704-F005-48B8-958E-46E41089E912}"/>
  </hyperlinks>
  <pageMargins left="0.7" right="0.7" top="0.75" bottom="0.75" header="0.3" footer="0.3"/>
  <pageSetup scale="17" orientation="portrait"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7" tint="-0.499984740745262"/>
    <pageSetUpPr fitToPage="1"/>
  </sheetPr>
  <dimension ref="A1:W12"/>
  <sheetViews>
    <sheetView showWhiteSpace="0" view="pageLayout" topLeftCell="F1" zoomScaleNormal="100" workbookViewId="0">
      <selection activeCell="D7" sqref="D7"/>
    </sheetView>
  </sheetViews>
  <sheetFormatPr defaultColWidth="5.7109375" defaultRowHeight="15"/>
  <cols>
    <col min="1" max="1" width="3.7109375" style="1" customWidth="1"/>
    <col min="2" max="2" width="25.85546875" style="1" customWidth="1"/>
    <col min="3" max="22" width="10.7109375" style="9" customWidth="1"/>
    <col min="23" max="16384" width="5.7109375" style="1"/>
  </cols>
  <sheetData>
    <row r="1" spans="1:23">
      <c r="A1" s="21"/>
      <c r="C1" s="29"/>
      <c r="D1" s="29"/>
      <c r="E1" s="29"/>
      <c r="F1" s="29"/>
      <c r="G1" s="29"/>
      <c r="H1" s="29"/>
      <c r="I1" s="29"/>
      <c r="J1" s="29"/>
      <c r="K1" s="29"/>
      <c r="L1" s="29"/>
      <c r="M1" s="29"/>
      <c r="N1" s="29"/>
      <c r="O1" s="29"/>
      <c r="P1" s="29"/>
      <c r="Q1" s="29"/>
      <c r="R1" s="29"/>
      <c r="S1" s="29"/>
      <c r="T1" s="29"/>
      <c r="U1" s="29"/>
      <c r="V1" s="29"/>
      <c r="W1" s="21"/>
    </row>
    <row r="2" spans="1:23" ht="19.5" thickBot="1">
      <c r="B2" s="23" t="s">
        <v>93</v>
      </c>
      <c r="C2" s="29"/>
      <c r="D2" s="29"/>
      <c r="E2" s="29"/>
      <c r="F2" s="29"/>
      <c r="G2" s="29"/>
      <c r="H2" s="29"/>
      <c r="I2" s="29"/>
      <c r="J2" s="29"/>
      <c r="K2" s="29"/>
      <c r="L2" s="29"/>
      <c r="M2" s="29"/>
      <c r="N2" s="29"/>
      <c r="O2" s="29"/>
      <c r="P2" s="29"/>
      <c r="Q2" s="29"/>
      <c r="R2" s="29"/>
      <c r="S2" s="29"/>
      <c r="T2" s="29"/>
      <c r="U2" s="29"/>
      <c r="V2" s="29"/>
      <c r="W2" s="21"/>
    </row>
    <row r="3" spans="1:23" ht="77.45" customHeight="1" thickBot="1">
      <c r="B3" s="99" t="s">
        <v>94</v>
      </c>
      <c r="C3" s="98" t="s">
        <v>95</v>
      </c>
      <c r="D3" s="98" t="s">
        <v>96</v>
      </c>
      <c r="E3" s="98" t="s">
        <v>97</v>
      </c>
      <c r="F3" s="98" t="s">
        <v>98</v>
      </c>
      <c r="G3" s="98" t="s">
        <v>99</v>
      </c>
      <c r="H3" s="98" t="s">
        <v>100</v>
      </c>
      <c r="I3" s="98" t="s">
        <v>101</v>
      </c>
      <c r="J3" s="98" t="s">
        <v>102</v>
      </c>
      <c r="K3" s="98" t="s">
        <v>103</v>
      </c>
      <c r="L3" s="98" t="s">
        <v>104</v>
      </c>
      <c r="M3" s="98" t="s">
        <v>105</v>
      </c>
      <c r="N3" s="98" t="s">
        <v>106</v>
      </c>
      <c r="O3" s="98" t="s">
        <v>107</v>
      </c>
      <c r="P3" s="98" t="s">
        <v>108</v>
      </c>
      <c r="Q3" s="98" t="s">
        <v>109</v>
      </c>
      <c r="R3" s="98" t="s">
        <v>110</v>
      </c>
      <c r="S3" s="98" t="s">
        <v>111</v>
      </c>
      <c r="T3" s="98" t="s">
        <v>112</v>
      </c>
      <c r="U3" s="98" t="s">
        <v>113</v>
      </c>
      <c r="V3" s="98" t="s">
        <v>114</v>
      </c>
      <c r="W3" s="21"/>
    </row>
    <row r="4" spans="1:23" ht="51.75" customHeight="1">
      <c r="B4" s="72" t="s">
        <v>115</v>
      </c>
      <c r="C4" s="6">
        <v>10</v>
      </c>
      <c r="D4" s="6" t="s">
        <v>87</v>
      </c>
      <c r="E4" s="6">
        <v>11</v>
      </c>
      <c r="F4" s="6" t="s">
        <v>87</v>
      </c>
      <c r="G4" s="6">
        <v>10</v>
      </c>
      <c r="H4" s="6" t="s">
        <v>87</v>
      </c>
      <c r="I4" s="6">
        <v>10</v>
      </c>
      <c r="J4" s="6" t="s">
        <v>87</v>
      </c>
      <c r="K4" s="6">
        <v>12</v>
      </c>
      <c r="L4" s="6" t="s">
        <v>87</v>
      </c>
      <c r="M4" s="6">
        <v>13</v>
      </c>
      <c r="N4" s="6" t="s">
        <v>87</v>
      </c>
      <c r="O4" s="6">
        <v>12</v>
      </c>
      <c r="P4" s="6" t="s">
        <v>87</v>
      </c>
      <c r="Q4" s="6">
        <v>10</v>
      </c>
      <c r="R4" s="6" t="s">
        <v>87</v>
      </c>
      <c r="S4" s="6">
        <v>14</v>
      </c>
      <c r="T4" s="6" t="s">
        <v>87</v>
      </c>
      <c r="U4" s="6">
        <v>13</v>
      </c>
      <c r="V4" s="6" t="s">
        <v>87</v>
      </c>
      <c r="W4" s="21"/>
    </row>
    <row r="5" spans="1:23" ht="47.25" customHeight="1">
      <c r="B5" s="73" t="s">
        <v>116</v>
      </c>
      <c r="C5" s="4">
        <v>7</v>
      </c>
      <c r="D5" s="4">
        <f>C5/C$4*100</f>
        <v>70</v>
      </c>
      <c r="E5" s="4">
        <v>10</v>
      </c>
      <c r="F5" s="4">
        <f>E5/E$4*100</f>
        <v>90.909090909090907</v>
      </c>
      <c r="G5" s="4">
        <v>9</v>
      </c>
      <c r="H5" s="4">
        <f>G5/G$4*100</f>
        <v>90</v>
      </c>
      <c r="I5" s="4">
        <v>9</v>
      </c>
      <c r="J5" s="4">
        <f>I5/I$4*100</f>
        <v>90</v>
      </c>
      <c r="K5" s="4">
        <v>9</v>
      </c>
      <c r="L5" s="4">
        <f>K5/K$4*100</f>
        <v>75</v>
      </c>
      <c r="M5" s="4">
        <v>9</v>
      </c>
      <c r="N5" s="4">
        <f>M5/M$4*100</f>
        <v>69.230769230769226</v>
      </c>
      <c r="O5" s="4">
        <v>0</v>
      </c>
      <c r="P5" s="4">
        <f>O5/O$4*100</f>
        <v>0</v>
      </c>
      <c r="Q5" s="4">
        <v>0</v>
      </c>
      <c r="R5" s="4">
        <f>Q5/Q$4*100</f>
        <v>0</v>
      </c>
      <c r="S5" s="4">
        <v>0</v>
      </c>
      <c r="T5" s="4">
        <f>S5/S$4*100</f>
        <v>0</v>
      </c>
      <c r="U5" s="4">
        <v>0</v>
      </c>
      <c r="V5" s="4">
        <f>U5/U$4*100</f>
        <v>0</v>
      </c>
      <c r="W5" s="21"/>
    </row>
    <row r="6" spans="1:23" ht="32.25" customHeight="1">
      <c r="B6" s="73" t="s">
        <v>117</v>
      </c>
      <c r="C6" s="4">
        <v>0</v>
      </c>
      <c r="D6" s="4">
        <f>C6/C$4*100</f>
        <v>0</v>
      </c>
      <c r="E6" s="4">
        <v>0</v>
      </c>
      <c r="F6" s="4">
        <f>E6/E$4*100</f>
        <v>0</v>
      </c>
      <c r="G6" s="4">
        <v>0</v>
      </c>
      <c r="H6" s="4">
        <f>G6/G$4*100</f>
        <v>0</v>
      </c>
      <c r="I6" s="4">
        <v>0</v>
      </c>
      <c r="J6" s="4">
        <f>I6/I$4*100</f>
        <v>0</v>
      </c>
      <c r="K6" s="4">
        <v>2</v>
      </c>
      <c r="L6" s="4">
        <f>K6/K$4*100</f>
        <v>16.666666666666664</v>
      </c>
      <c r="M6" s="4">
        <v>3</v>
      </c>
      <c r="N6" s="4">
        <f>M6/M$4*100</f>
        <v>23.076923076923077</v>
      </c>
      <c r="O6" s="4">
        <v>12</v>
      </c>
      <c r="P6" s="4">
        <f>O6/O$4*100</f>
        <v>100</v>
      </c>
      <c r="Q6" s="4">
        <v>8</v>
      </c>
      <c r="R6" s="4">
        <f>Q6/Q$4*100</f>
        <v>80</v>
      </c>
      <c r="S6" s="4">
        <v>14</v>
      </c>
      <c r="T6" s="4">
        <f>S6/S$4*100</f>
        <v>100</v>
      </c>
      <c r="U6" s="4">
        <v>10</v>
      </c>
      <c r="V6" s="4">
        <f>U6/U$4*100</f>
        <v>76.923076923076934</v>
      </c>
      <c r="W6" s="21"/>
    </row>
    <row r="7" spans="1:23" ht="49.5" customHeight="1" thickBot="1">
      <c r="B7" s="74" t="s">
        <v>118</v>
      </c>
      <c r="C7" s="5">
        <v>3</v>
      </c>
      <c r="D7" s="5">
        <f>C7/C$4*100</f>
        <v>30</v>
      </c>
      <c r="E7" s="5">
        <v>1</v>
      </c>
      <c r="F7" s="5">
        <f>E7/E$4*100</f>
        <v>9.0909090909090917</v>
      </c>
      <c r="G7" s="5">
        <v>1</v>
      </c>
      <c r="H7" s="5">
        <f>G7/G$4*100</f>
        <v>10</v>
      </c>
      <c r="I7" s="5">
        <v>1</v>
      </c>
      <c r="J7" s="5">
        <f>I7/I$4*100</f>
        <v>10</v>
      </c>
      <c r="K7" s="5">
        <v>1</v>
      </c>
      <c r="L7" s="5">
        <f>K7/K$4*100</f>
        <v>8.3333333333333321</v>
      </c>
      <c r="M7" s="5">
        <v>1</v>
      </c>
      <c r="N7" s="5">
        <f>M7/M$4*100</f>
        <v>7.6923076923076925</v>
      </c>
      <c r="O7" s="5">
        <v>0</v>
      </c>
      <c r="P7" s="5">
        <f>O7/O$4*100</f>
        <v>0</v>
      </c>
      <c r="Q7" s="5">
        <v>2</v>
      </c>
      <c r="R7" s="5">
        <f>Q7/Q$4*100</f>
        <v>20</v>
      </c>
      <c r="S7" s="5">
        <v>0</v>
      </c>
      <c r="T7" s="5">
        <f>S7/S$4*100</f>
        <v>0</v>
      </c>
      <c r="U7" s="5">
        <v>3</v>
      </c>
      <c r="V7" s="5">
        <f>U7/U$4*100</f>
        <v>23.076923076923077</v>
      </c>
      <c r="W7" s="21"/>
    </row>
    <row r="8" spans="1:23">
      <c r="B8" s="31"/>
      <c r="C8" s="32"/>
      <c r="D8" s="32"/>
      <c r="E8" s="32"/>
      <c r="F8" s="32"/>
      <c r="G8" s="32"/>
      <c r="H8" s="32"/>
      <c r="I8" s="32"/>
      <c r="J8" s="32"/>
      <c r="K8" s="32"/>
      <c r="L8" s="32"/>
      <c r="M8" s="32"/>
      <c r="N8" s="32"/>
      <c r="O8" s="32"/>
      <c r="P8" s="32"/>
      <c r="Q8" s="32"/>
      <c r="R8" s="32"/>
      <c r="S8" s="32"/>
      <c r="T8" s="32"/>
      <c r="U8" s="32"/>
      <c r="V8" s="32"/>
      <c r="W8" s="21"/>
    </row>
    <row r="9" spans="1:23">
      <c r="B9" s="21"/>
      <c r="C9" s="29"/>
      <c r="D9" s="29"/>
      <c r="E9" s="29"/>
      <c r="F9" s="29"/>
      <c r="G9" s="29"/>
      <c r="H9" s="29"/>
      <c r="I9" s="29"/>
      <c r="J9" s="29"/>
      <c r="K9" s="29"/>
      <c r="L9" s="29"/>
      <c r="M9" s="29"/>
      <c r="N9" s="29"/>
      <c r="O9" s="29"/>
      <c r="P9" s="29"/>
      <c r="Q9" s="29"/>
      <c r="R9" s="29"/>
      <c r="S9" s="29"/>
      <c r="T9" s="29"/>
      <c r="U9" s="29"/>
      <c r="V9" s="29"/>
      <c r="W9" s="21"/>
    </row>
    <row r="10" spans="1:23">
      <c r="B10" s="21"/>
      <c r="C10" s="29"/>
      <c r="D10" s="29"/>
      <c r="E10" s="29"/>
      <c r="F10" s="29"/>
      <c r="G10" s="29"/>
      <c r="H10" s="29"/>
      <c r="I10" s="29"/>
      <c r="J10" s="29"/>
      <c r="K10" s="29"/>
      <c r="L10" s="29"/>
      <c r="M10" s="29"/>
      <c r="N10" s="29"/>
      <c r="O10" s="29"/>
      <c r="P10" s="29"/>
      <c r="Q10" s="29"/>
      <c r="R10" s="29"/>
      <c r="S10" s="29"/>
      <c r="T10" s="29"/>
      <c r="U10" s="29"/>
      <c r="V10" s="29"/>
      <c r="W10" s="21"/>
    </row>
    <row r="11" spans="1:23">
      <c r="B11" s="21"/>
      <c r="C11" s="29"/>
      <c r="D11" s="29"/>
      <c r="E11" s="29"/>
      <c r="F11" s="29"/>
      <c r="G11" s="29"/>
      <c r="H11" s="29"/>
      <c r="I11" s="29"/>
      <c r="J11" s="29"/>
      <c r="K11" s="29"/>
      <c r="L11" s="29"/>
      <c r="M11" s="29"/>
      <c r="N11" s="29"/>
      <c r="O11" s="29"/>
      <c r="P11" s="29"/>
      <c r="Q11" s="29"/>
      <c r="R11" s="29"/>
      <c r="S11" s="29"/>
      <c r="T11" s="29"/>
      <c r="U11" s="29"/>
      <c r="V11" s="29"/>
      <c r="W11" s="21"/>
    </row>
    <row r="12" spans="1:23">
      <c r="B12" s="21"/>
      <c r="C12" s="29"/>
      <c r="D12" s="29"/>
      <c r="E12" s="29"/>
      <c r="F12" s="29"/>
      <c r="G12" s="29"/>
      <c r="H12" s="29"/>
      <c r="I12" s="29"/>
      <c r="J12" s="29"/>
      <c r="K12" s="29"/>
      <c r="L12" s="29"/>
      <c r="M12" s="29"/>
      <c r="N12" s="29"/>
      <c r="O12" s="29"/>
      <c r="P12" s="29"/>
      <c r="Q12" s="29"/>
      <c r="R12" s="29"/>
      <c r="S12" s="29"/>
      <c r="T12" s="29"/>
      <c r="U12" s="29"/>
      <c r="V12" s="29"/>
      <c r="W12" s="21"/>
    </row>
  </sheetData>
  <dataValidations count="1">
    <dataValidation allowBlank="1" showInputMessage="1" showErrorMessage="1" prompt="The sheet contains details of Attrition across cells B2:V7." sqref="A1" xr:uid="{2ECDDC2B-0E3B-4878-B9D7-88445E691C52}"/>
  </dataValidations>
  <pageMargins left="0.7" right="0.7" top="0.75" bottom="0.75" header="0.3" footer="0.3"/>
  <pageSetup scale="48" orientation="landscape" r:id="rId1"/>
  <ignoredErrors>
    <ignoredError sqref="D5" unlockedFormula="1"/>
  </ignoredErrors>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9" tint="-0.249977111117893"/>
    <pageSetUpPr fitToPage="1"/>
  </sheetPr>
  <dimension ref="B2:D15"/>
  <sheetViews>
    <sheetView zoomScaleNormal="100" workbookViewId="0">
      <selection activeCell="C6" sqref="C6"/>
    </sheetView>
  </sheetViews>
  <sheetFormatPr defaultColWidth="9.140625" defaultRowHeight="15"/>
  <cols>
    <col min="1" max="1" width="3.42578125" style="1" customWidth="1"/>
    <col min="2" max="2" width="58.28515625" style="1" bestFit="1" customWidth="1"/>
    <col min="3" max="3" width="24.140625" style="1" bestFit="1" customWidth="1"/>
    <col min="4" max="16384" width="9.140625" style="1"/>
  </cols>
  <sheetData>
    <row r="2" spans="2:4" ht="18" customHeight="1">
      <c r="B2" s="23" t="s">
        <v>119</v>
      </c>
      <c r="C2" s="33"/>
    </row>
    <row r="3" spans="2:4" ht="15.75" thickBot="1">
      <c r="B3" s="65" t="s">
        <v>8</v>
      </c>
      <c r="C3" s="68" t="s">
        <v>120</v>
      </c>
    </row>
    <row r="4" spans="2:4" ht="30">
      <c r="B4" s="50" t="s">
        <v>121</v>
      </c>
      <c r="C4" s="63">
        <v>70</v>
      </c>
    </row>
    <row r="5" spans="2:4" ht="30.75" thickBot="1">
      <c r="B5" s="53" t="s">
        <v>122</v>
      </c>
      <c r="C5" s="64">
        <v>60</v>
      </c>
    </row>
    <row r="6" spans="2:4" ht="15" customHeight="1">
      <c r="B6" s="66" t="s">
        <v>123</v>
      </c>
      <c r="C6" s="67">
        <f>C5/C4</f>
        <v>0.8571428571428571</v>
      </c>
    </row>
    <row r="7" spans="2:4">
      <c r="B7" s="7"/>
      <c r="C7" s="10"/>
    </row>
    <row r="8" spans="2:4">
      <c r="B8" s="12"/>
    </row>
    <row r="15" spans="2:4">
      <c r="D15" s="14"/>
    </row>
  </sheetData>
  <protectedRanges>
    <protectedRange sqref="C3" name="Range1"/>
  </protectedRanges>
  <conditionalFormatting sqref="C4:C6">
    <cfRule type="expression" dxfId="2" priority="1">
      <formula>$C$5&gt;$C$4</formula>
    </cfRule>
  </conditionalFormatting>
  <dataValidations xWindow="759" yWindow="469" count="2">
    <dataValidation allowBlank="1" showInputMessage="1" showErrorMessage="1" prompt="Please do not change this year range - doing so will make your tables noncompliant_x000a_" sqref="C3" xr:uid="{00000000-0002-0000-0500-000002000000}"/>
    <dataValidation allowBlank="1" showInputMessage="1" showErrorMessage="1" prompt="The sheet contains details of Licensure across cells B2:C6." sqref="A1" xr:uid="{AFB24005-AAB4-4B56-AA39-C478DF514403}"/>
  </dataValidations>
  <pageMargins left="0.7" right="0.7" top="0.75" bottom="0.75" header="0.3" footer="0.3"/>
  <pageSetup orientation="landscape"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2"/>
  <sheetViews>
    <sheetView workbookViewId="0">
      <selection activeCell="A3" sqref="A3"/>
    </sheetView>
  </sheetViews>
  <sheetFormatPr defaultRowHeight="15"/>
  <sheetData>
    <row r="1" spans="1:1">
      <c r="A1" t="s">
        <v>124</v>
      </c>
    </row>
    <row r="2" spans="1:1">
      <c r="A2" t="s">
        <v>125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07D100EA43E644A95A1AFA277A9D8AC" ma:contentTypeVersion="18" ma:contentTypeDescription="Create a new document." ma:contentTypeScope="" ma:versionID="b7b594910a6a16b13b9133a8e5030f5f">
  <xsd:schema xmlns:xsd="http://www.w3.org/2001/XMLSchema" xmlns:xs="http://www.w3.org/2001/XMLSchema" xmlns:p="http://schemas.microsoft.com/office/2006/metadata/properties" xmlns:ns2="d90a9632-a870-49ae-9378-225bd5c60b0a" xmlns:ns3="0432d51d-9459-41b2-acee-fcf93e3ac757" targetNamespace="http://schemas.microsoft.com/office/2006/metadata/properties" ma:root="true" ma:fieldsID="b402e5864f7ce639b54c6e89d5291f51" ns2:_="" ns3:_="">
    <xsd:import namespace="d90a9632-a870-49ae-9378-225bd5c60b0a"/>
    <xsd:import namespace="0432d51d-9459-41b2-acee-fcf93e3ac757"/>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ServiceAutoKeyPoints" minOccurs="0"/>
                <xsd:element ref="ns2:MediaServiceKeyPoints" minOccurs="0"/>
                <xsd:element ref="ns3:SharedWithUsers" minOccurs="0"/>
                <xsd:element ref="ns3:SharedWithDetails" minOccurs="0"/>
                <xsd:element ref="ns2:number" minOccurs="0"/>
                <xsd:element ref="ns2:num" minOccurs="0"/>
                <xsd:element ref="ns2:MediaLengthInSeconds" minOccurs="0"/>
                <xsd:element ref="ns2:MediaServiceLoca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90a9632-a870-49ae-9378-225bd5c60b0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number" ma:index="19" nillable="true" ma:displayName="number" ma:decimals="0" ma:default="1" ma:format="Dropdown" ma:internalName="number" ma:percentage="FALSE">
      <xsd:simpleType>
        <xsd:restriction base="dms:Number"/>
      </xsd:simpleType>
    </xsd:element>
    <xsd:element name="num" ma:index="20" nillable="true" ma:displayName="num" ma:decimals="0" ma:default="0" ma:format="Dropdown" ma:internalName="num" ma:percentage="FALSE">
      <xsd:simpleType>
        <xsd:restriction base="dms:Number"/>
      </xsd:simpleType>
    </xsd:element>
    <xsd:element name="MediaLengthInSeconds" ma:index="21" nillable="true" ma:displayName="Length (seconds)" ma:internalName="MediaLengthInSeconds" ma:readOnly="true">
      <xsd:simpleType>
        <xsd:restriction base="dms:Unknown"/>
      </xsd:simpleType>
    </xsd:element>
    <xsd:element name="MediaServiceLocation" ma:index="22" nillable="true" ma:displayName="Location" ma:internalName="MediaServiceLocation" ma:readOnly="true">
      <xsd:simpleType>
        <xsd:restriction base="dms:Text"/>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fa90e3c1-78cc-48c0-ab9c-8ece4e3baaca"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432d51d-9459-41b2-acee-fcf93e3ac757"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de204a33-9b14-470d-8dbf-6e240d595de5}" ma:internalName="TaxCatchAll" ma:showField="CatchAllData" ma:web="0432d51d-9459-41b2-acee-fcf93e3ac75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number xmlns="d90a9632-a870-49ae-9378-225bd5c60b0a">1</number>
    <num xmlns="d90a9632-a870-49ae-9378-225bd5c60b0a">0</num>
    <TaxCatchAll xmlns="0432d51d-9459-41b2-acee-fcf93e3ac757" xsi:nil="true"/>
    <lcf76f155ced4ddcb4097134ff3c332f xmlns="d90a9632-a870-49ae-9378-225bd5c60b0a">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C76CE6D0-ACEB-4859-9E62-57190C028EDE}"/>
</file>

<file path=customXml/itemProps2.xml><?xml version="1.0" encoding="utf-8"?>
<ds:datastoreItem xmlns:ds="http://schemas.openxmlformats.org/officeDocument/2006/customXml" ds:itemID="{931776C5-68C6-403A-AB09-717387BE9A41}"/>
</file>

<file path=customXml/itemProps3.xml><?xml version="1.0" encoding="utf-8"?>
<ds:datastoreItem xmlns:ds="http://schemas.openxmlformats.org/officeDocument/2006/customXml" ds:itemID="{B3ED7EAB-8506-4B56-BC0A-628B4B30040C}"/>
</file>

<file path=docProps/app.xml><?xml version="1.0" encoding="utf-8"?>
<Properties xmlns="http://schemas.openxmlformats.org/officeDocument/2006/extended-properties" xmlns:vt="http://schemas.openxmlformats.org/officeDocument/2006/docPropsVTypes">
  <Application>Microsoft Excel Online</Application>
  <Manager/>
  <Company>Microsoft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2022 c-26d-template</dc:title>
  <dc:subject/>
  <dc:creator>Gioia, Sarah</dc:creator>
  <cp:keywords/>
  <dc:description/>
  <cp:lastModifiedBy>Jennifer Lerner</cp:lastModifiedBy>
  <cp:revision/>
  <dcterms:created xsi:type="dcterms:W3CDTF">2012-01-26T19:32:49Z</dcterms:created>
  <dcterms:modified xsi:type="dcterms:W3CDTF">2024-08-18T23:59:53Z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0x010100807D100EA43E644A95A1AFA277A9D8AC</vt:lpwstr>
  </property>
</Properties>
</file>