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Volumes/PromisePegasus/SPAR_SEQ/clinical_runs/runcl29/"/>
    </mc:Choice>
  </mc:AlternateContent>
  <bookViews>
    <workbookView xWindow="0" yWindow="460" windowWidth="28800" windowHeight="17600" tabRatio="500"/>
  </bookViews>
  <sheets>
    <sheet name="bowtie_count_table_v3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3" i="1" l="1"/>
  <c r="Q3" i="1"/>
  <c r="P4" i="1"/>
  <c r="Q4" i="1"/>
  <c r="P5" i="1"/>
  <c r="Q5" i="1"/>
  <c r="P6" i="1"/>
  <c r="Q6" i="1"/>
  <c r="P7" i="1"/>
  <c r="Q7" i="1"/>
  <c r="P8" i="1"/>
  <c r="Q8" i="1"/>
  <c r="P9" i="1"/>
  <c r="Q9" i="1"/>
  <c r="P10" i="1"/>
  <c r="Q10" i="1"/>
  <c r="P11" i="1"/>
  <c r="Q11" i="1"/>
  <c r="P12" i="1"/>
  <c r="Q12" i="1"/>
  <c r="P13" i="1"/>
  <c r="Q13" i="1"/>
  <c r="P14" i="1"/>
  <c r="Q14" i="1"/>
  <c r="P15" i="1"/>
  <c r="Q15" i="1"/>
  <c r="P16" i="1"/>
  <c r="Q16" i="1"/>
  <c r="P17" i="1"/>
  <c r="Q17" i="1"/>
  <c r="P18" i="1"/>
  <c r="Q18" i="1"/>
  <c r="P19" i="1"/>
  <c r="Q19" i="1"/>
  <c r="P20" i="1"/>
  <c r="Q20" i="1"/>
  <c r="Q2" i="1"/>
  <c r="P2" i="1"/>
</calcChain>
</file>

<file path=xl/sharedStrings.xml><?xml version="1.0" encoding="utf-8"?>
<sst xmlns="http://schemas.openxmlformats.org/spreadsheetml/2006/main" count="56" uniqueCount="56">
  <si>
    <t>Ngene</t>
  </si>
  <si>
    <t>ACTB</t>
  </si>
  <si>
    <t>ACTG</t>
  </si>
  <si>
    <t>PPIB</t>
  </si>
  <si>
    <t>Rdrp</t>
  </si>
  <si>
    <t>Spoly</t>
  </si>
  <si>
    <t>Srbd</t>
  </si>
  <si>
    <t>gACTB</t>
  </si>
  <si>
    <t>gACTG</t>
  </si>
  <si>
    <t>__no_feature</t>
  </si>
  <si>
    <t>__ambiguous</t>
  </si>
  <si>
    <t>__too_low_aQual</t>
  </si>
  <si>
    <t>__not_aligned</t>
  </si>
  <si>
    <t>__alignment_not_unique</t>
  </si>
  <si>
    <t>6292021_H2O-RT_S3_R2C1_23A_S3_R1_001.fastq.sam.count.txt</t>
  </si>
  <si>
    <t>6292021_H2O-multi_S17_R2C1_23M_S17_R1_001.fastq.sam.count.txt</t>
  </si>
  <si>
    <t>6292021_HEK-0-2ng-SM1-0p00266pg_S15_R2C1_23K_S15_R1_001.fastq.sam.count.txt</t>
  </si>
  <si>
    <t>6292021_HEK-200ng-SM1-2p66pg_S9_R2C1_23E_S9_R1_001.fastq.sam.count.txt</t>
  </si>
  <si>
    <t>6292021_HEK-20ng-SM1-0p266pg_S11_R2C1_23G_S11_R1_001.fastq.sam.count.txt</t>
  </si>
  <si>
    <t>6292021_HEK-2ng-SM1-0p0266pg_S13_R2C1_23I_S13_R1_001.fastq.sam.count.txt</t>
  </si>
  <si>
    <t>6292021_NoRT-HEK-200ng-SM1-2p66pg_S6_R2C1_23C_S6_R1_001.fastq.sam.count.txt</t>
  </si>
  <si>
    <t>6292021_X02602131_S19_R2C1_23O_S19_R1_001.fastq.sam.count.txt</t>
  </si>
  <si>
    <t>6292021_X02603566_S2_R2C1_3A_S2_R1_001.fastq.sam.count.txt</t>
  </si>
  <si>
    <t>6292021_X02700836_S1_R2C1_1A_S1_R1_001.fastq.sam.count.txt</t>
  </si>
  <si>
    <t>6292021_X02702831_S14_R2C1_1K_S14_R1_001.fastq.sam.count.txt</t>
  </si>
  <si>
    <t>6292021_X02702832_S7_R2C1_1E_S7_R1_001.fastq.sam.count.txt</t>
  </si>
  <si>
    <t>6292021_X02702833_S18_R2C1_1O_S18_R1_001.fastq.sam.count.txt</t>
  </si>
  <si>
    <t>6292021_X02702834_S10_R2C1_1G_S10_R1_001.fastq.sam.count.txt</t>
  </si>
  <si>
    <t>6292021_X02702835_S16_R2C1_1M_S16_R1_001.fastq.sam.count.txt</t>
  </si>
  <si>
    <t>6292021_X02702836_S4_R2C1_1C_S4_R1_001.fastq.sam.count.txt</t>
  </si>
  <si>
    <t>6292021_X02702837_S12_R2C1_1I_S12_R1_001.fastq.sam.count.txt</t>
  </si>
  <si>
    <t>6292021_X02803948_S5_R2C1_3C_S5_R1_001.fastq.sam.count.txt</t>
  </si>
  <si>
    <t>6292021_X02805328_S8_R2C1_3E_S8_R1_001.fastq.sam.count.txt</t>
  </si>
  <si>
    <t>total.viral</t>
  </si>
  <si>
    <t>total.raw.reads</t>
  </si>
  <si>
    <t>filename</t>
  </si>
  <si>
    <t>H2O-RT</t>
  </si>
  <si>
    <t>H2O-multi</t>
  </si>
  <si>
    <t>HEK-0-2ng-SM1-0p00266pg</t>
  </si>
  <si>
    <t>HEK-200ng-SM1-2p66pg</t>
  </si>
  <si>
    <t>HEK-20ng-SM1-0p266pg</t>
  </si>
  <si>
    <t>HEK-2ng-SM1-0p0266pg</t>
  </si>
  <si>
    <t>NoRT-HEK-200ng-SM1-2p66pg</t>
  </si>
  <si>
    <t>X02602131</t>
  </si>
  <si>
    <t>X02603566</t>
  </si>
  <si>
    <t>X02700836</t>
  </si>
  <si>
    <t>X02702831</t>
  </si>
  <si>
    <t>X02702832</t>
  </si>
  <si>
    <t>X02702833</t>
  </si>
  <si>
    <t>X02702834</t>
  </si>
  <si>
    <t>X02702835</t>
  </si>
  <si>
    <t>X02702836</t>
  </si>
  <si>
    <t>X02702837</t>
  </si>
  <si>
    <t>X02803948</t>
  </si>
  <si>
    <t>X02805328</t>
  </si>
  <si>
    <t>sample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</si>
</sst>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"/>
  <sheetViews>
    <sheetView tabSelected="1" workbookViewId="0"/>
  </sheetViews>
  <sheetFormatPr baseColWidth="10" defaultRowHeight="16" x14ac:dyDescent="0.2"/>
  <sheetData>
    <row r="1" spans="1:18" x14ac:dyDescent="0.2">
      <c r="A1" t="s">
        <v>55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33</v>
      </c>
      <c r="Q1" t="s">
        <v>34</v>
      </c>
      <c r="R1" t="s">
        <v>35</v>
      </c>
    </row>
    <row r="2" spans="1:18" x14ac:dyDescent="0.2">
      <c r="A2" t="s">
        <v>36</v>
      </c>
      <c r="B2">
        <v>0</v>
      </c>
      <c r="C2">
        <v>140</v>
      </c>
      <c r="D2">
        <v>0</v>
      </c>
      <c r="E2">
        <v>0</v>
      </c>
      <c r="F2">
        <v>0</v>
      </c>
      <c r="G2">
        <v>277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41861</v>
      </c>
      <c r="O2">
        <v>0</v>
      </c>
      <c r="P2">
        <f>SUM(F2:H2)</f>
        <v>277</v>
      </c>
      <c r="Q2">
        <f>SUM(B2:O2)</f>
        <v>42278</v>
      </c>
      <c r="R2" t="s">
        <v>14</v>
      </c>
    </row>
    <row r="3" spans="1:18" x14ac:dyDescent="0.2">
      <c r="A3" t="s">
        <v>37</v>
      </c>
      <c r="B3">
        <v>0</v>
      </c>
      <c r="C3">
        <v>44</v>
      </c>
      <c r="D3">
        <v>0</v>
      </c>
      <c r="E3">
        <v>0</v>
      </c>
      <c r="F3">
        <v>0</v>
      </c>
      <c r="G3">
        <v>83</v>
      </c>
      <c r="H3">
        <v>0</v>
      </c>
      <c r="I3">
        <v>0</v>
      </c>
      <c r="J3">
        <v>226</v>
      </c>
      <c r="K3">
        <v>0</v>
      </c>
      <c r="L3">
        <v>0</v>
      </c>
      <c r="M3">
        <v>0</v>
      </c>
      <c r="N3">
        <v>8561</v>
      </c>
      <c r="O3">
        <v>0</v>
      </c>
      <c r="P3">
        <f t="shared" ref="P3:P20" si="0">SUM(F3:H3)</f>
        <v>83</v>
      </c>
      <c r="Q3">
        <f t="shared" ref="Q3:Q20" si="1">SUM(B3:O3)</f>
        <v>8914</v>
      </c>
      <c r="R3" t="s">
        <v>15</v>
      </c>
    </row>
    <row r="4" spans="1:18" x14ac:dyDescent="0.2">
      <c r="A4" t="s">
        <v>38</v>
      </c>
      <c r="B4">
        <v>0</v>
      </c>
      <c r="C4">
        <v>32336</v>
      </c>
      <c r="D4">
        <v>0</v>
      </c>
      <c r="E4">
        <v>0</v>
      </c>
      <c r="F4">
        <v>0</v>
      </c>
      <c r="G4">
        <v>15535</v>
      </c>
      <c r="H4">
        <v>4</v>
      </c>
      <c r="I4">
        <v>0</v>
      </c>
      <c r="J4">
        <v>1</v>
      </c>
      <c r="K4">
        <v>0</v>
      </c>
      <c r="L4">
        <v>0</v>
      </c>
      <c r="M4">
        <v>0</v>
      </c>
      <c r="N4">
        <v>51132</v>
      </c>
      <c r="O4">
        <v>0</v>
      </c>
      <c r="P4">
        <f t="shared" si="0"/>
        <v>15539</v>
      </c>
      <c r="Q4">
        <f t="shared" si="1"/>
        <v>99008</v>
      </c>
      <c r="R4" t="s">
        <v>16</v>
      </c>
    </row>
    <row r="5" spans="1:18" x14ac:dyDescent="0.2">
      <c r="A5" t="s">
        <v>39</v>
      </c>
      <c r="B5">
        <v>0</v>
      </c>
      <c r="C5">
        <v>41306</v>
      </c>
      <c r="D5">
        <v>0</v>
      </c>
      <c r="E5">
        <v>0</v>
      </c>
      <c r="F5">
        <v>0</v>
      </c>
      <c r="G5">
        <v>54603</v>
      </c>
      <c r="H5">
        <v>1</v>
      </c>
      <c r="I5">
        <v>0</v>
      </c>
      <c r="J5">
        <v>0</v>
      </c>
      <c r="K5">
        <v>0</v>
      </c>
      <c r="L5">
        <v>0</v>
      </c>
      <c r="M5">
        <v>0</v>
      </c>
      <c r="N5">
        <v>82974</v>
      </c>
      <c r="O5">
        <v>0</v>
      </c>
      <c r="P5">
        <f t="shared" si="0"/>
        <v>54604</v>
      </c>
      <c r="Q5">
        <f t="shared" si="1"/>
        <v>178884</v>
      </c>
      <c r="R5" t="s">
        <v>17</v>
      </c>
    </row>
    <row r="6" spans="1:18" x14ac:dyDescent="0.2">
      <c r="A6" t="s">
        <v>40</v>
      </c>
      <c r="B6">
        <v>0</v>
      </c>
      <c r="C6">
        <v>56266</v>
      </c>
      <c r="D6">
        <v>0</v>
      </c>
      <c r="E6">
        <v>0</v>
      </c>
      <c r="F6">
        <v>0</v>
      </c>
      <c r="G6">
        <v>114525</v>
      </c>
      <c r="H6">
        <v>0</v>
      </c>
      <c r="I6">
        <v>0</v>
      </c>
      <c r="J6">
        <v>3</v>
      </c>
      <c r="K6">
        <v>1</v>
      </c>
      <c r="L6">
        <v>0</v>
      </c>
      <c r="M6">
        <v>0</v>
      </c>
      <c r="N6">
        <v>123552</v>
      </c>
      <c r="O6">
        <v>0</v>
      </c>
      <c r="P6">
        <f t="shared" si="0"/>
        <v>114525</v>
      </c>
      <c r="Q6">
        <f t="shared" si="1"/>
        <v>294347</v>
      </c>
      <c r="R6" t="s">
        <v>18</v>
      </c>
    </row>
    <row r="7" spans="1:18" x14ac:dyDescent="0.2">
      <c r="A7" t="s">
        <v>41</v>
      </c>
      <c r="B7">
        <v>0</v>
      </c>
      <c r="C7">
        <v>45666</v>
      </c>
      <c r="D7">
        <v>0</v>
      </c>
      <c r="E7">
        <v>0</v>
      </c>
      <c r="F7">
        <v>0</v>
      </c>
      <c r="G7">
        <v>67686</v>
      </c>
      <c r="H7">
        <v>7</v>
      </c>
      <c r="I7">
        <v>0</v>
      </c>
      <c r="J7">
        <v>0</v>
      </c>
      <c r="K7">
        <v>0</v>
      </c>
      <c r="L7">
        <v>0</v>
      </c>
      <c r="M7">
        <v>0</v>
      </c>
      <c r="N7">
        <v>77348</v>
      </c>
      <c r="O7">
        <v>0</v>
      </c>
      <c r="P7">
        <f t="shared" si="0"/>
        <v>67693</v>
      </c>
      <c r="Q7">
        <f t="shared" si="1"/>
        <v>190707</v>
      </c>
      <c r="R7" t="s">
        <v>19</v>
      </c>
    </row>
    <row r="8" spans="1:18" x14ac:dyDescent="0.2">
      <c r="A8" t="s">
        <v>42</v>
      </c>
      <c r="B8">
        <v>0</v>
      </c>
      <c r="C8">
        <v>99</v>
      </c>
      <c r="D8">
        <v>0</v>
      </c>
      <c r="E8">
        <v>0</v>
      </c>
      <c r="F8">
        <v>4</v>
      </c>
      <c r="G8">
        <v>51676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1927</v>
      </c>
      <c r="O8">
        <v>0</v>
      </c>
      <c r="P8">
        <f t="shared" si="0"/>
        <v>51680</v>
      </c>
      <c r="Q8">
        <f t="shared" si="1"/>
        <v>53706</v>
      </c>
      <c r="R8" t="s">
        <v>20</v>
      </c>
    </row>
    <row r="9" spans="1:18" x14ac:dyDescent="0.2">
      <c r="A9" t="s">
        <v>43</v>
      </c>
      <c r="B9">
        <v>0</v>
      </c>
      <c r="C9">
        <v>87</v>
      </c>
      <c r="D9">
        <v>0</v>
      </c>
      <c r="E9">
        <v>0</v>
      </c>
      <c r="F9">
        <v>0</v>
      </c>
      <c r="G9">
        <v>255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21358</v>
      </c>
      <c r="O9">
        <v>0</v>
      </c>
      <c r="P9">
        <f t="shared" si="0"/>
        <v>255</v>
      </c>
      <c r="Q9">
        <f t="shared" si="1"/>
        <v>21700</v>
      </c>
      <c r="R9" t="s">
        <v>21</v>
      </c>
    </row>
    <row r="10" spans="1:18" x14ac:dyDescent="0.2">
      <c r="A10" t="s">
        <v>44</v>
      </c>
      <c r="B10">
        <v>0</v>
      </c>
      <c r="C10">
        <v>101048</v>
      </c>
      <c r="D10">
        <v>0</v>
      </c>
      <c r="E10">
        <v>0</v>
      </c>
      <c r="F10">
        <v>277</v>
      </c>
      <c r="G10">
        <v>428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80176</v>
      </c>
      <c r="O10">
        <v>0</v>
      </c>
      <c r="P10">
        <f t="shared" si="0"/>
        <v>705</v>
      </c>
      <c r="Q10">
        <f t="shared" si="1"/>
        <v>181929</v>
      </c>
      <c r="R10" t="s">
        <v>22</v>
      </c>
    </row>
    <row r="11" spans="1:18" x14ac:dyDescent="0.2">
      <c r="A11" t="s">
        <v>45</v>
      </c>
      <c r="B11">
        <v>0</v>
      </c>
      <c r="C11">
        <v>13704</v>
      </c>
      <c r="D11">
        <v>0</v>
      </c>
      <c r="E11">
        <v>0</v>
      </c>
      <c r="F11">
        <v>807</v>
      </c>
      <c r="G11">
        <v>1055</v>
      </c>
      <c r="H11">
        <v>11</v>
      </c>
      <c r="I11">
        <v>0</v>
      </c>
      <c r="J11">
        <v>0</v>
      </c>
      <c r="K11">
        <v>0</v>
      </c>
      <c r="L11">
        <v>0</v>
      </c>
      <c r="M11">
        <v>0</v>
      </c>
      <c r="N11">
        <v>28115</v>
      </c>
      <c r="O11">
        <v>0</v>
      </c>
      <c r="P11">
        <f t="shared" si="0"/>
        <v>1873</v>
      </c>
      <c r="Q11">
        <f t="shared" si="1"/>
        <v>43692</v>
      </c>
      <c r="R11" t="s">
        <v>23</v>
      </c>
    </row>
    <row r="12" spans="1:18" x14ac:dyDescent="0.2">
      <c r="A12" t="s">
        <v>46</v>
      </c>
      <c r="B12">
        <v>0</v>
      </c>
      <c r="C12">
        <v>47533</v>
      </c>
      <c r="D12">
        <v>0</v>
      </c>
      <c r="E12">
        <v>0</v>
      </c>
      <c r="F12">
        <v>190210</v>
      </c>
      <c r="G12">
        <v>163454</v>
      </c>
      <c r="H12">
        <v>694</v>
      </c>
      <c r="I12">
        <v>0</v>
      </c>
      <c r="J12">
        <v>0</v>
      </c>
      <c r="K12">
        <v>0</v>
      </c>
      <c r="L12">
        <v>0</v>
      </c>
      <c r="M12">
        <v>0</v>
      </c>
      <c r="N12">
        <v>55911</v>
      </c>
      <c r="O12">
        <v>0</v>
      </c>
      <c r="P12">
        <f t="shared" si="0"/>
        <v>354358</v>
      </c>
      <c r="Q12">
        <f t="shared" si="1"/>
        <v>457802</v>
      </c>
      <c r="R12" t="s">
        <v>24</v>
      </c>
    </row>
    <row r="13" spans="1:18" x14ac:dyDescent="0.2">
      <c r="A13" t="s">
        <v>47</v>
      </c>
      <c r="B13">
        <v>0</v>
      </c>
      <c r="C13">
        <v>2289</v>
      </c>
      <c r="D13">
        <v>0</v>
      </c>
      <c r="E13">
        <v>0</v>
      </c>
      <c r="F13">
        <v>235897</v>
      </c>
      <c r="G13">
        <v>136723</v>
      </c>
      <c r="H13">
        <v>3013</v>
      </c>
      <c r="I13">
        <v>0</v>
      </c>
      <c r="J13">
        <v>0</v>
      </c>
      <c r="K13">
        <v>0</v>
      </c>
      <c r="L13">
        <v>0</v>
      </c>
      <c r="M13">
        <v>0</v>
      </c>
      <c r="N13">
        <v>10466</v>
      </c>
      <c r="O13">
        <v>0</v>
      </c>
      <c r="P13">
        <f t="shared" si="0"/>
        <v>375633</v>
      </c>
      <c r="Q13">
        <f t="shared" si="1"/>
        <v>388388</v>
      </c>
      <c r="R13" t="s">
        <v>25</v>
      </c>
    </row>
    <row r="14" spans="1:18" x14ac:dyDescent="0.2">
      <c r="A14" t="s">
        <v>48</v>
      </c>
      <c r="B14">
        <v>0</v>
      </c>
      <c r="C14">
        <v>91601</v>
      </c>
      <c r="D14">
        <v>0</v>
      </c>
      <c r="E14">
        <v>0</v>
      </c>
      <c r="F14">
        <v>14486</v>
      </c>
      <c r="G14">
        <v>29756</v>
      </c>
      <c r="H14">
        <v>264</v>
      </c>
      <c r="I14">
        <v>0</v>
      </c>
      <c r="J14">
        <v>0</v>
      </c>
      <c r="K14">
        <v>0</v>
      </c>
      <c r="L14">
        <v>0</v>
      </c>
      <c r="M14">
        <v>0</v>
      </c>
      <c r="N14">
        <v>72311</v>
      </c>
      <c r="O14">
        <v>0</v>
      </c>
      <c r="P14">
        <f t="shared" si="0"/>
        <v>44506</v>
      </c>
      <c r="Q14">
        <f t="shared" si="1"/>
        <v>208418</v>
      </c>
      <c r="R14" t="s">
        <v>26</v>
      </c>
    </row>
    <row r="15" spans="1:18" x14ac:dyDescent="0.2">
      <c r="A15" t="s">
        <v>49</v>
      </c>
      <c r="B15">
        <v>0</v>
      </c>
      <c r="C15">
        <v>66418</v>
      </c>
      <c r="D15">
        <v>0</v>
      </c>
      <c r="E15">
        <v>0</v>
      </c>
      <c r="F15">
        <v>11779</v>
      </c>
      <c r="G15">
        <v>16753</v>
      </c>
      <c r="H15">
        <v>314</v>
      </c>
      <c r="I15">
        <v>0</v>
      </c>
      <c r="J15">
        <v>0</v>
      </c>
      <c r="K15">
        <v>0</v>
      </c>
      <c r="L15">
        <v>0</v>
      </c>
      <c r="M15">
        <v>0</v>
      </c>
      <c r="N15">
        <v>46151</v>
      </c>
      <c r="O15">
        <v>0</v>
      </c>
      <c r="P15">
        <f t="shared" si="0"/>
        <v>28846</v>
      </c>
      <c r="Q15">
        <f t="shared" si="1"/>
        <v>141415</v>
      </c>
      <c r="R15" t="s">
        <v>27</v>
      </c>
    </row>
    <row r="16" spans="1:18" x14ac:dyDescent="0.2">
      <c r="A16" t="s">
        <v>50</v>
      </c>
      <c r="B16">
        <v>0</v>
      </c>
      <c r="C16">
        <v>1365</v>
      </c>
      <c r="D16">
        <v>0</v>
      </c>
      <c r="E16">
        <v>0</v>
      </c>
      <c r="F16">
        <v>208973</v>
      </c>
      <c r="G16">
        <v>149719</v>
      </c>
      <c r="H16">
        <v>567</v>
      </c>
      <c r="I16">
        <v>0</v>
      </c>
      <c r="J16">
        <v>0</v>
      </c>
      <c r="K16">
        <v>0</v>
      </c>
      <c r="L16">
        <v>0</v>
      </c>
      <c r="M16">
        <v>0</v>
      </c>
      <c r="N16">
        <v>10141</v>
      </c>
      <c r="O16">
        <v>0</v>
      </c>
      <c r="P16">
        <f t="shared" si="0"/>
        <v>359259</v>
      </c>
      <c r="Q16">
        <f t="shared" si="1"/>
        <v>370765</v>
      </c>
      <c r="R16" t="s">
        <v>28</v>
      </c>
    </row>
    <row r="17" spans="1:18" x14ac:dyDescent="0.2">
      <c r="A17" t="s">
        <v>51</v>
      </c>
      <c r="B17">
        <v>0</v>
      </c>
      <c r="C17">
        <v>41278</v>
      </c>
      <c r="D17">
        <v>0</v>
      </c>
      <c r="E17">
        <v>0</v>
      </c>
      <c r="F17">
        <v>371</v>
      </c>
      <c r="G17">
        <v>3194</v>
      </c>
      <c r="H17">
        <v>11</v>
      </c>
      <c r="I17">
        <v>0</v>
      </c>
      <c r="J17">
        <v>0</v>
      </c>
      <c r="K17">
        <v>0</v>
      </c>
      <c r="L17">
        <v>0</v>
      </c>
      <c r="M17">
        <v>0</v>
      </c>
      <c r="N17">
        <v>27576</v>
      </c>
      <c r="O17">
        <v>0</v>
      </c>
      <c r="P17">
        <f t="shared" si="0"/>
        <v>3576</v>
      </c>
      <c r="Q17">
        <f t="shared" si="1"/>
        <v>72430</v>
      </c>
      <c r="R17" t="s">
        <v>29</v>
      </c>
    </row>
    <row r="18" spans="1:18" x14ac:dyDescent="0.2">
      <c r="A18" t="s">
        <v>52</v>
      </c>
      <c r="B18">
        <v>0</v>
      </c>
      <c r="C18">
        <v>64819</v>
      </c>
      <c r="D18">
        <v>0</v>
      </c>
      <c r="E18">
        <v>0</v>
      </c>
      <c r="F18">
        <v>20914</v>
      </c>
      <c r="G18">
        <v>75503</v>
      </c>
      <c r="H18">
        <v>59</v>
      </c>
      <c r="I18">
        <v>0</v>
      </c>
      <c r="J18">
        <v>0</v>
      </c>
      <c r="K18">
        <v>0</v>
      </c>
      <c r="L18">
        <v>0</v>
      </c>
      <c r="M18">
        <v>0</v>
      </c>
      <c r="N18">
        <v>55484</v>
      </c>
      <c r="O18">
        <v>0</v>
      </c>
      <c r="P18">
        <f t="shared" si="0"/>
        <v>96476</v>
      </c>
      <c r="Q18">
        <f t="shared" si="1"/>
        <v>216779</v>
      </c>
      <c r="R18" t="s">
        <v>30</v>
      </c>
    </row>
    <row r="19" spans="1:18" x14ac:dyDescent="0.2">
      <c r="A19" t="s">
        <v>53</v>
      </c>
      <c r="B19">
        <v>0</v>
      </c>
      <c r="C19">
        <v>21</v>
      </c>
      <c r="D19">
        <v>0</v>
      </c>
      <c r="E19">
        <v>0</v>
      </c>
      <c r="F19">
        <v>371732</v>
      </c>
      <c r="G19">
        <v>195029</v>
      </c>
      <c r="H19">
        <v>3485</v>
      </c>
      <c r="I19">
        <v>0</v>
      </c>
      <c r="J19">
        <v>0</v>
      </c>
      <c r="K19">
        <v>0</v>
      </c>
      <c r="L19">
        <v>0</v>
      </c>
      <c r="M19">
        <v>0</v>
      </c>
      <c r="N19">
        <v>15647</v>
      </c>
      <c r="O19">
        <v>0</v>
      </c>
      <c r="P19">
        <f t="shared" si="0"/>
        <v>570246</v>
      </c>
      <c r="Q19">
        <f t="shared" si="1"/>
        <v>585914</v>
      </c>
      <c r="R19" t="s">
        <v>31</v>
      </c>
    </row>
    <row r="20" spans="1:18" x14ac:dyDescent="0.2">
      <c r="A20" t="s">
        <v>54</v>
      </c>
      <c r="B20">
        <v>0</v>
      </c>
      <c r="C20">
        <v>56</v>
      </c>
      <c r="D20">
        <v>0</v>
      </c>
      <c r="E20">
        <v>0</v>
      </c>
      <c r="F20">
        <v>87453</v>
      </c>
      <c r="G20">
        <v>90018</v>
      </c>
      <c r="H20">
        <v>99</v>
      </c>
      <c r="I20">
        <v>0</v>
      </c>
      <c r="J20">
        <v>0</v>
      </c>
      <c r="K20">
        <v>0</v>
      </c>
      <c r="L20">
        <v>0</v>
      </c>
      <c r="M20">
        <v>0</v>
      </c>
      <c r="N20">
        <v>4811</v>
      </c>
      <c r="O20">
        <v>0</v>
      </c>
      <c r="P20">
        <f t="shared" si="0"/>
        <v>177570</v>
      </c>
      <c r="Q20">
        <f t="shared" si="1"/>
        <v>182437</v>
      </c>
      <c r="R20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bowtie_count_table_v3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2021-06-30T13:05:36Z</dcterms:created>
  <dcterms:modified xsi:type="dcterms:W3CDTF">2021-06-30T14:29:59Z</dcterms:modified>
</cp:coreProperties>
</file>