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Volumes/PromisePegasus/SPAR_SEQ/revisions_Sep2024/comparison_of_srbd_srbdv2/countscomparison/V2/"/>
    </mc:Choice>
  </mc:AlternateContent>
  <xr:revisionPtr revIDLastSave="0" documentId="13_ncr:1_{0746CB69-8523-4044-91B1-204C88B2308D}" xr6:coauthVersionLast="47" xr6:coauthVersionMax="47" xr10:uidLastSave="{00000000-0000-0000-0000-000000000000}"/>
  <bookViews>
    <workbookView xWindow="32980" yWindow="10160" windowWidth="28800" windowHeight="17600" tabRatio="500" xr2:uid="{00000000-000D-0000-FFFF-FFFF00000000}"/>
  </bookViews>
  <sheets>
    <sheet name="bowtie_count_table_v3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P2" i="1"/>
  <c r="O2" i="1"/>
</calcChain>
</file>

<file path=xl/sharedStrings.xml><?xml version="1.0" encoding="utf-8"?>
<sst xmlns="http://schemas.openxmlformats.org/spreadsheetml/2006/main" count="57" uniqueCount="57">
  <si>
    <t>ACTB</t>
  </si>
  <si>
    <t>ACTG</t>
  </si>
  <si>
    <t>Rdrp</t>
  </si>
  <si>
    <t>Spoly</t>
  </si>
  <si>
    <t>Srbd</t>
  </si>
  <si>
    <t>gACTB</t>
  </si>
  <si>
    <t>gACTG</t>
  </si>
  <si>
    <t>__no_feature</t>
  </si>
  <si>
    <t>__ambiguous</t>
  </si>
  <si>
    <t>__too_low_aQual</t>
  </si>
  <si>
    <t>__not_aligned</t>
  </si>
  <si>
    <t>__alignment_not_unique</t>
  </si>
  <si>
    <t>6282021_H2O-RT-V1-2_S2_R3C3_23A_S23_R1_001.fastq.sam.count.txt</t>
  </si>
  <si>
    <t>6282021_H2O-multi-V1-2_S1_R3C3_23M_S38_R1_001.fastq.sam.count.txt</t>
  </si>
  <si>
    <t>6282021_HEK-0-2ng-SM1-0p00266pg-V1-2_S3_R3C3_23K_S36_R1_001.fastq.sam.count.txt</t>
  </si>
  <si>
    <t>6282021_HEK-200ng-SM1-2p66pg-V1-2_S4_R3C3_23E_S29_R1_001.fastq.sam.count.txt</t>
  </si>
  <si>
    <t>6282021_HEK-20ng-SM1-0p266pg-V1-2_S5_R3C3_23G_S32_R1_001.fastq.sam.count.txt</t>
  </si>
  <si>
    <t>6282021_HEK-2ng-SM1-0p0266pg-V1-2_S6_R3C3_23I_S34_R1_001.fastq.sam.count.txt</t>
  </si>
  <si>
    <t>6282021_NoRT-HEK-200ng-SM1-2p66pg-V1-2_S7_R3C3_23C_S26_R1_001.fastq.sam.count.txt</t>
  </si>
  <si>
    <t>6282021_X02203785-V1-2_S8_R3C3_23O_S40_R1_001.fastq.sam.count.txt</t>
  </si>
  <si>
    <t>6282021_X02505304-V1-2_S9_R3C3_1C_S24_R1_001.fastq.sam.count.txt</t>
  </si>
  <si>
    <t>6282021_X02505305-V1-2_S10_R3C3_3A_S22_R1_001.fastq.sam.count.txt</t>
  </si>
  <si>
    <t>6282021_X02505306-V1-2_S11_R3C3_1E_S27_R1_001.fastq.sam.count.txt</t>
  </si>
  <si>
    <t>6282021_X02601971-V1-2_S12_R3C3_3C_S25_R1_001.fastq.sam.count.txt</t>
  </si>
  <si>
    <t>6282021_X02602782-V1-2_S13_R3C3_1O_S39_R1_001.fastq.sam.count.txt</t>
  </si>
  <si>
    <t>6282021_X02603561-V1-2_S14_R3C3_1G_S30_R1_001.fastq.sam.count.txt</t>
  </si>
  <si>
    <t>6282021_X02603562-V1-2_S15_R3C3_1M_S37_R1_001.fastq.sam.count.txt</t>
  </si>
  <si>
    <t>6282021_X02603563-V1-2_S16_R3C3_1I_S33_R1_001.fastq.sam.count.txt</t>
  </si>
  <si>
    <t>6282021_X02603564-V1-2_S17_R3C3_1K_S35_R1_001.fastq.sam.count.txt</t>
  </si>
  <si>
    <t>6282021_X02701552-V1-2_S18_R3C3_1A_S21_R1_001.fastq.sam.count.txt</t>
  </si>
  <si>
    <t>6282021_X02701596-V1-2_S19_R3C3_3E_S28_R1_001.fastq.sam.count.txt</t>
  </si>
  <si>
    <t>6282021_X02701869-V1-2_S20_R3C3_3G_S31_R1_001.fastq.sam.count.txt</t>
  </si>
  <si>
    <t>total.viral</t>
  </si>
  <si>
    <t>filenames</t>
  </si>
  <si>
    <t>sample</t>
  </si>
  <si>
    <t>total.raw.reads</t>
  </si>
  <si>
    <t>H2O-RT</t>
  </si>
  <si>
    <t>H2O-multi</t>
  </si>
  <si>
    <t>HEK-0-2ng-SM1-0p00266pg</t>
  </si>
  <si>
    <t>HEK-200ng-SM1-2p66pg</t>
  </si>
  <si>
    <t>HEK-20ng-SM1-0p266pg</t>
  </si>
  <si>
    <t>HEK-2ng-SM1-0p0266pg</t>
  </si>
  <si>
    <t>NoRT-HEK-200ng-SM1-2p66pg</t>
  </si>
  <si>
    <t>X02203785</t>
  </si>
  <si>
    <t>X02505304</t>
  </si>
  <si>
    <t>X02505305</t>
  </si>
  <si>
    <t>X02505306</t>
  </si>
  <si>
    <t>X02601971</t>
  </si>
  <si>
    <t>X02602782</t>
  </si>
  <si>
    <t>X02603561</t>
  </si>
  <si>
    <t>X02603562</t>
  </si>
  <si>
    <t>X02603563</t>
  </si>
  <si>
    <t>X02603564</t>
  </si>
  <si>
    <t>X02701552</t>
  </si>
  <si>
    <t>X02701596</t>
  </si>
  <si>
    <t>X02701869</t>
  </si>
  <si>
    <t>Srbd_v2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</si>
</sst>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G2" sqref="G2"/>
    </sheetView>
  </sheetViews>
  <sheetFormatPr baseColWidth="10" defaultRowHeight="16" x14ac:dyDescent="0.2"/>
  <sheetData>
    <row r="1" spans="1:17" x14ac:dyDescent="0.2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32</v>
      </c>
      <c r="P1" t="s">
        <v>35</v>
      </c>
      <c r="Q1" t="s">
        <v>33</v>
      </c>
    </row>
    <row r="2" spans="1:17" x14ac:dyDescent="0.2">
      <c r="A2" t="s">
        <v>36</v>
      </c>
      <c r="B2">
        <v>1069</v>
      </c>
      <c r="C2">
        <v>0</v>
      </c>
      <c r="D2">
        <v>0</v>
      </c>
      <c r="E2">
        <v>1177</v>
      </c>
      <c r="F2">
        <v>0</v>
      </c>
      <c r="G2">
        <v>11</v>
      </c>
      <c r="H2">
        <v>0</v>
      </c>
      <c r="I2">
        <v>1</v>
      </c>
      <c r="J2">
        <v>0</v>
      </c>
      <c r="K2">
        <v>0</v>
      </c>
      <c r="L2">
        <v>0</v>
      </c>
      <c r="M2">
        <v>16230</v>
      </c>
      <c r="N2">
        <v>0</v>
      </c>
      <c r="O2">
        <f>SUM(D2:G2)</f>
        <v>1188</v>
      </c>
      <c r="P2">
        <f>SUM(B2:M2)</f>
        <v>18488</v>
      </c>
      <c r="Q2" t="s">
        <v>12</v>
      </c>
    </row>
    <row r="3" spans="1:17" x14ac:dyDescent="0.2">
      <c r="A3" t="s">
        <v>37</v>
      </c>
      <c r="B3">
        <v>428</v>
      </c>
      <c r="C3">
        <v>0</v>
      </c>
      <c r="D3">
        <v>0</v>
      </c>
      <c r="E3">
        <v>297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9991</v>
      </c>
      <c r="N3">
        <v>0</v>
      </c>
      <c r="O3">
        <f t="shared" ref="O3:O21" si="0">SUM(D3:G3)</f>
        <v>297</v>
      </c>
      <c r="P3">
        <f t="shared" ref="P3:P21" si="1">SUM(B3:M3)</f>
        <v>10716</v>
      </c>
      <c r="Q3" t="s">
        <v>13</v>
      </c>
    </row>
    <row r="4" spans="1:17" x14ac:dyDescent="0.2">
      <c r="A4" t="s">
        <v>38</v>
      </c>
      <c r="B4">
        <v>215726</v>
      </c>
      <c r="C4">
        <v>0</v>
      </c>
      <c r="D4">
        <v>0</v>
      </c>
      <c r="E4">
        <v>77129</v>
      </c>
      <c r="F4">
        <v>0</v>
      </c>
      <c r="G4">
        <v>172</v>
      </c>
      <c r="H4">
        <v>50</v>
      </c>
      <c r="I4">
        <v>71</v>
      </c>
      <c r="J4">
        <v>0</v>
      </c>
      <c r="K4">
        <v>0</v>
      </c>
      <c r="L4">
        <v>0</v>
      </c>
      <c r="M4">
        <v>678762</v>
      </c>
      <c r="N4">
        <v>0</v>
      </c>
      <c r="O4">
        <f t="shared" si="0"/>
        <v>77301</v>
      </c>
      <c r="P4">
        <f t="shared" si="1"/>
        <v>971910</v>
      </c>
      <c r="Q4" t="s">
        <v>14</v>
      </c>
    </row>
    <row r="5" spans="1:17" x14ac:dyDescent="0.2">
      <c r="A5" t="s">
        <v>39</v>
      </c>
      <c r="B5">
        <v>431209</v>
      </c>
      <c r="C5">
        <v>0</v>
      </c>
      <c r="D5">
        <v>0</v>
      </c>
      <c r="E5">
        <v>646207</v>
      </c>
      <c r="F5">
        <v>0</v>
      </c>
      <c r="G5">
        <v>147</v>
      </c>
      <c r="H5">
        <v>8</v>
      </c>
      <c r="I5">
        <v>27</v>
      </c>
      <c r="J5">
        <v>4</v>
      </c>
      <c r="K5">
        <v>0</v>
      </c>
      <c r="L5">
        <v>0</v>
      </c>
      <c r="M5">
        <v>1660246</v>
      </c>
      <c r="N5">
        <v>0</v>
      </c>
      <c r="O5">
        <f t="shared" si="0"/>
        <v>646354</v>
      </c>
      <c r="P5">
        <f t="shared" si="1"/>
        <v>2737848</v>
      </c>
      <c r="Q5" t="s">
        <v>15</v>
      </c>
    </row>
    <row r="6" spans="1:17" x14ac:dyDescent="0.2">
      <c r="A6" t="s">
        <v>40</v>
      </c>
      <c r="B6">
        <v>326653</v>
      </c>
      <c r="C6">
        <v>0</v>
      </c>
      <c r="D6">
        <v>1</v>
      </c>
      <c r="E6">
        <v>363398</v>
      </c>
      <c r="F6">
        <v>0</v>
      </c>
      <c r="G6">
        <v>279</v>
      </c>
      <c r="H6">
        <v>41</v>
      </c>
      <c r="I6">
        <v>116</v>
      </c>
      <c r="J6">
        <v>0</v>
      </c>
      <c r="K6">
        <v>0</v>
      </c>
      <c r="L6">
        <v>0</v>
      </c>
      <c r="M6">
        <v>1342682</v>
      </c>
      <c r="N6">
        <v>0</v>
      </c>
      <c r="O6">
        <f t="shared" si="0"/>
        <v>363678</v>
      </c>
      <c r="P6">
        <f t="shared" si="1"/>
        <v>2033170</v>
      </c>
      <c r="Q6" t="s">
        <v>16</v>
      </c>
    </row>
    <row r="7" spans="1:17" x14ac:dyDescent="0.2">
      <c r="A7" t="s">
        <v>41</v>
      </c>
      <c r="B7">
        <v>490478</v>
      </c>
      <c r="C7">
        <v>0</v>
      </c>
      <c r="D7">
        <v>0</v>
      </c>
      <c r="E7">
        <v>104784</v>
      </c>
      <c r="F7">
        <v>0</v>
      </c>
      <c r="G7">
        <v>114</v>
      </c>
      <c r="H7">
        <v>45</v>
      </c>
      <c r="I7">
        <v>214</v>
      </c>
      <c r="J7">
        <v>0</v>
      </c>
      <c r="K7">
        <v>0</v>
      </c>
      <c r="L7">
        <v>0</v>
      </c>
      <c r="M7">
        <v>1036974</v>
      </c>
      <c r="N7">
        <v>0</v>
      </c>
      <c r="O7">
        <f t="shared" si="0"/>
        <v>104898</v>
      </c>
      <c r="P7">
        <f t="shared" si="1"/>
        <v>1632609</v>
      </c>
      <c r="Q7" t="s">
        <v>17</v>
      </c>
    </row>
    <row r="8" spans="1:17" x14ac:dyDescent="0.2">
      <c r="A8" t="s">
        <v>42</v>
      </c>
      <c r="B8">
        <v>1189</v>
      </c>
      <c r="C8">
        <v>0</v>
      </c>
      <c r="D8">
        <v>0</v>
      </c>
      <c r="E8">
        <v>616</v>
      </c>
      <c r="F8">
        <v>0</v>
      </c>
      <c r="G8">
        <v>72</v>
      </c>
      <c r="H8">
        <v>3</v>
      </c>
      <c r="I8">
        <v>2</v>
      </c>
      <c r="J8">
        <v>0</v>
      </c>
      <c r="K8">
        <v>0</v>
      </c>
      <c r="L8">
        <v>0</v>
      </c>
      <c r="M8">
        <v>6586</v>
      </c>
      <c r="N8">
        <v>0</v>
      </c>
      <c r="O8">
        <f t="shared" si="0"/>
        <v>688</v>
      </c>
      <c r="P8">
        <f t="shared" si="1"/>
        <v>8468</v>
      </c>
      <c r="Q8" t="s">
        <v>18</v>
      </c>
    </row>
    <row r="9" spans="1:17" x14ac:dyDescent="0.2">
      <c r="A9" t="s">
        <v>43</v>
      </c>
      <c r="B9">
        <v>183642</v>
      </c>
      <c r="C9">
        <v>0</v>
      </c>
      <c r="D9">
        <v>0</v>
      </c>
      <c r="E9">
        <v>13430</v>
      </c>
      <c r="F9">
        <v>0</v>
      </c>
      <c r="G9">
        <v>26</v>
      </c>
      <c r="H9">
        <v>1733</v>
      </c>
      <c r="I9">
        <v>5758</v>
      </c>
      <c r="J9">
        <v>0</v>
      </c>
      <c r="K9">
        <v>0</v>
      </c>
      <c r="L9">
        <v>0</v>
      </c>
      <c r="M9">
        <v>313111</v>
      </c>
      <c r="N9">
        <v>0</v>
      </c>
      <c r="O9">
        <f t="shared" si="0"/>
        <v>13456</v>
      </c>
      <c r="P9">
        <f t="shared" si="1"/>
        <v>517700</v>
      </c>
      <c r="Q9" t="s">
        <v>19</v>
      </c>
    </row>
    <row r="10" spans="1:17" x14ac:dyDescent="0.2">
      <c r="A10" t="s">
        <v>44</v>
      </c>
      <c r="B10">
        <v>9388</v>
      </c>
      <c r="C10">
        <v>0</v>
      </c>
      <c r="D10">
        <v>3332</v>
      </c>
      <c r="E10">
        <v>871434</v>
      </c>
      <c r="F10">
        <v>0</v>
      </c>
      <c r="G10">
        <v>1619594</v>
      </c>
      <c r="H10">
        <v>0</v>
      </c>
      <c r="I10">
        <v>3</v>
      </c>
      <c r="J10">
        <v>17</v>
      </c>
      <c r="K10">
        <v>0</v>
      </c>
      <c r="L10">
        <v>0</v>
      </c>
      <c r="M10">
        <v>150224</v>
      </c>
      <c r="N10">
        <v>0</v>
      </c>
      <c r="O10">
        <f t="shared" si="0"/>
        <v>2494360</v>
      </c>
      <c r="P10">
        <f t="shared" si="1"/>
        <v>2653992</v>
      </c>
      <c r="Q10" t="s">
        <v>20</v>
      </c>
    </row>
    <row r="11" spans="1:17" x14ac:dyDescent="0.2">
      <c r="A11" t="s">
        <v>45</v>
      </c>
      <c r="B11">
        <v>550857</v>
      </c>
      <c r="C11">
        <v>0</v>
      </c>
      <c r="D11">
        <v>1</v>
      </c>
      <c r="E11">
        <v>289</v>
      </c>
      <c r="F11">
        <v>0</v>
      </c>
      <c r="G11">
        <v>307</v>
      </c>
      <c r="H11">
        <v>18</v>
      </c>
      <c r="I11">
        <v>137</v>
      </c>
      <c r="J11">
        <v>1</v>
      </c>
      <c r="K11">
        <v>0</v>
      </c>
      <c r="L11">
        <v>0</v>
      </c>
      <c r="M11">
        <v>812700</v>
      </c>
      <c r="N11">
        <v>0</v>
      </c>
      <c r="O11">
        <f t="shared" si="0"/>
        <v>597</v>
      </c>
      <c r="P11">
        <f t="shared" si="1"/>
        <v>1364310</v>
      </c>
      <c r="Q11" t="s">
        <v>21</v>
      </c>
    </row>
    <row r="12" spans="1:17" x14ac:dyDescent="0.2">
      <c r="A12" t="s">
        <v>46</v>
      </c>
      <c r="B12">
        <v>562983</v>
      </c>
      <c r="C12">
        <v>0</v>
      </c>
      <c r="D12">
        <v>96</v>
      </c>
      <c r="E12">
        <v>8375</v>
      </c>
      <c r="F12">
        <v>0</v>
      </c>
      <c r="G12">
        <v>11294</v>
      </c>
      <c r="H12">
        <v>259</v>
      </c>
      <c r="I12">
        <v>929</v>
      </c>
      <c r="J12">
        <v>0</v>
      </c>
      <c r="K12">
        <v>0</v>
      </c>
      <c r="L12">
        <v>0</v>
      </c>
      <c r="M12">
        <v>866877</v>
      </c>
      <c r="N12">
        <v>0</v>
      </c>
      <c r="O12">
        <f t="shared" si="0"/>
        <v>19765</v>
      </c>
      <c r="P12">
        <f t="shared" si="1"/>
        <v>1450813</v>
      </c>
      <c r="Q12" t="s">
        <v>22</v>
      </c>
    </row>
    <row r="13" spans="1:17" x14ac:dyDescent="0.2">
      <c r="A13" t="s">
        <v>47</v>
      </c>
      <c r="B13">
        <v>3246</v>
      </c>
      <c r="C13">
        <v>0</v>
      </c>
      <c r="D13">
        <v>2878</v>
      </c>
      <c r="E13">
        <v>803706</v>
      </c>
      <c r="F13">
        <v>0</v>
      </c>
      <c r="G13">
        <v>1657797</v>
      </c>
      <c r="H13">
        <v>1</v>
      </c>
      <c r="I13">
        <v>2</v>
      </c>
      <c r="J13">
        <v>8</v>
      </c>
      <c r="K13">
        <v>0</v>
      </c>
      <c r="L13">
        <v>0</v>
      </c>
      <c r="M13">
        <v>128222</v>
      </c>
      <c r="N13">
        <v>0</v>
      </c>
      <c r="O13">
        <f t="shared" si="0"/>
        <v>2464381</v>
      </c>
      <c r="P13">
        <f t="shared" si="1"/>
        <v>2595860</v>
      </c>
      <c r="Q13" t="s">
        <v>23</v>
      </c>
    </row>
    <row r="14" spans="1:17" x14ac:dyDescent="0.2">
      <c r="A14" t="s">
        <v>48</v>
      </c>
      <c r="B14">
        <v>176</v>
      </c>
      <c r="C14">
        <v>0</v>
      </c>
      <c r="D14">
        <v>1971</v>
      </c>
      <c r="E14">
        <v>600522</v>
      </c>
      <c r="F14">
        <v>0</v>
      </c>
      <c r="G14">
        <v>1726711</v>
      </c>
      <c r="H14">
        <v>6</v>
      </c>
      <c r="I14">
        <v>15</v>
      </c>
      <c r="J14">
        <v>2</v>
      </c>
      <c r="K14">
        <v>0</v>
      </c>
      <c r="L14">
        <v>0</v>
      </c>
      <c r="M14">
        <v>144796</v>
      </c>
      <c r="N14">
        <v>0</v>
      </c>
      <c r="O14">
        <f t="shared" si="0"/>
        <v>2329204</v>
      </c>
      <c r="P14">
        <f t="shared" si="1"/>
        <v>2474199</v>
      </c>
      <c r="Q14" t="s">
        <v>24</v>
      </c>
    </row>
    <row r="15" spans="1:17" x14ac:dyDescent="0.2">
      <c r="A15" t="s">
        <v>49</v>
      </c>
      <c r="B15">
        <v>26363</v>
      </c>
      <c r="C15">
        <v>0</v>
      </c>
      <c r="D15">
        <v>2857</v>
      </c>
      <c r="E15">
        <v>847924</v>
      </c>
      <c r="F15">
        <v>0</v>
      </c>
      <c r="G15">
        <v>2487161</v>
      </c>
      <c r="H15">
        <v>21</v>
      </c>
      <c r="I15">
        <v>42</v>
      </c>
      <c r="J15">
        <v>4</v>
      </c>
      <c r="K15">
        <v>0</v>
      </c>
      <c r="L15">
        <v>0</v>
      </c>
      <c r="M15">
        <v>172684</v>
      </c>
      <c r="N15">
        <v>0</v>
      </c>
      <c r="O15">
        <f t="shared" si="0"/>
        <v>3337942</v>
      </c>
      <c r="P15">
        <f t="shared" si="1"/>
        <v>3537056</v>
      </c>
      <c r="Q15" t="s">
        <v>25</v>
      </c>
    </row>
    <row r="16" spans="1:17" x14ac:dyDescent="0.2">
      <c r="A16" t="s">
        <v>50</v>
      </c>
      <c r="B16">
        <v>279</v>
      </c>
      <c r="C16">
        <v>0</v>
      </c>
      <c r="D16">
        <v>525</v>
      </c>
      <c r="E16">
        <v>5047</v>
      </c>
      <c r="F16">
        <v>0</v>
      </c>
      <c r="G16">
        <v>2344</v>
      </c>
      <c r="H16">
        <v>0</v>
      </c>
      <c r="I16">
        <v>0</v>
      </c>
      <c r="J16">
        <v>0</v>
      </c>
      <c r="K16">
        <v>0</v>
      </c>
      <c r="L16">
        <v>0</v>
      </c>
      <c r="M16">
        <v>11477</v>
      </c>
      <c r="N16">
        <v>0</v>
      </c>
      <c r="O16">
        <f t="shared" si="0"/>
        <v>7916</v>
      </c>
      <c r="P16">
        <f t="shared" si="1"/>
        <v>19672</v>
      </c>
      <c r="Q16" t="s">
        <v>26</v>
      </c>
    </row>
    <row r="17" spans="1:17" x14ac:dyDescent="0.2">
      <c r="A17" t="s">
        <v>51</v>
      </c>
      <c r="B17">
        <v>26820</v>
      </c>
      <c r="C17">
        <v>0</v>
      </c>
      <c r="D17">
        <v>17570</v>
      </c>
      <c r="E17">
        <v>1428913</v>
      </c>
      <c r="F17">
        <v>0</v>
      </c>
      <c r="G17">
        <v>2450556</v>
      </c>
      <c r="H17">
        <v>2</v>
      </c>
      <c r="I17">
        <v>13</v>
      </c>
      <c r="J17">
        <v>32</v>
      </c>
      <c r="K17">
        <v>0</v>
      </c>
      <c r="L17">
        <v>0</v>
      </c>
      <c r="M17">
        <v>228137</v>
      </c>
      <c r="N17">
        <v>0</v>
      </c>
      <c r="O17">
        <f t="shared" si="0"/>
        <v>3897039</v>
      </c>
      <c r="P17">
        <f t="shared" si="1"/>
        <v>4152043</v>
      </c>
      <c r="Q17" t="s">
        <v>27</v>
      </c>
    </row>
    <row r="18" spans="1:17" x14ac:dyDescent="0.2">
      <c r="A18" t="s">
        <v>52</v>
      </c>
      <c r="B18">
        <v>7547</v>
      </c>
      <c r="C18">
        <v>0</v>
      </c>
      <c r="D18">
        <v>12164</v>
      </c>
      <c r="E18">
        <v>1122853</v>
      </c>
      <c r="F18">
        <v>0</v>
      </c>
      <c r="G18">
        <v>2166882</v>
      </c>
      <c r="H18">
        <v>1</v>
      </c>
      <c r="I18">
        <v>2</v>
      </c>
      <c r="J18">
        <v>29</v>
      </c>
      <c r="K18">
        <v>0</v>
      </c>
      <c r="L18">
        <v>0</v>
      </c>
      <c r="M18">
        <v>183788</v>
      </c>
      <c r="N18">
        <v>0</v>
      </c>
      <c r="O18">
        <f t="shared" si="0"/>
        <v>3301899</v>
      </c>
      <c r="P18">
        <f t="shared" si="1"/>
        <v>3493266</v>
      </c>
      <c r="Q18" t="s">
        <v>28</v>
      </c>
    </row>
    <row r="19" spans="1:17" x14ac:dyDescent="0.2">
      <c r="A19" t="s">
        <v>53</v>
      </c>
      <c r="B19">
        <v>2295</v>
      </c>
      <c r="C19">
        <v>0</v>
      </c>
      <c r="D19">
        <v>504</v>
      </c>
      <c r="E19">
        <v>435716</v>
      </c>
      <c r="F19">
        <v>0</v>
      </c>
      <c r="G19">
        <v>192663</v>
      </c>
      <c r="H19">
        <v>2</v>
      </c>
      <c r="I19">
        <v>3</v>
      </c>
      <c r="J19">
        <v>0</v>
      </c>
      <c r="K19">
        <v>0</v>
      </c>
      <c r="L19">
        <v>0</v>
      </c>
      <c r="M19">
        <v>36335</v>
      </c>
      <c r="N19">
        <v>0</v>
      </c>
      <c r="O19">
        <f t="shared" si="0"/>
        <v>628883</v>
      </c>
      <c r="P19">
        <f t="shared" si="1"/>
        <v>667518</v>
      </c>
      <c r="Q19" t="s">
        <v>29</v>
      </c>
    </row>
    <row r="20" spans="1:17" x14ac:dyDescent="0.2">
      <c r="A20" t="s">
        <v>54</v>
      </c>
      <c r="B20">
        <v>106153</v>
      </c>
      <c r="C20">
        <v>0</v>
      </c>
      <c r="D20">
        <v>19</v>
      </c>
      <c r="E20">
        <v>2105</v>
      </c>
      <c r="F20">
        <v>0</v>
      </c>
      <c r="G20">
        <v>9157</v>
      </c>
      <c r="H20">
        <v>26</v>
      </c>
      <c r="I20">
        <v>223</v>
      </c>
      <c r="J20">
        <v>0</v>
      </c>
      <c r="K20">
        <v>0</v>
      </c>
      <c r="L20">
        <v>0</v>
      </c>
      <c r="M20">
        <v>178575</v>
      </c>
      <c r="N20">
        <v>0</v>
      </c>
      <c r="O20">
        <f t="shared" si="0"/>
        <v>11281</v>
      </c>
      <c r="P20">
        <f t="shared" si="1"/>
        <v>296258</v>
      </c>
      <c r="Q20" t="s">
        <v>30</v>
      </c>
    </row>
    <row r="21" spans="1:17" x14ac:dyDescent="0.2">
      <c r="A21" t="s">
        <v>55</v>
      </c>
      <c r="B21">
        <v>116</v>
      </c>
      <c r="C21">
        <v>0</v>
      </c>
      <c r="D21">
        <v>2417</v>
      </c>
      <c r="E21">
        <v>1002049</v>
      </c>
      <c r="F21">
        <v>0</v>
      </c>
      <c r="G21">
        <v>1494054</v>
      </c>
      <c r="H21">
        <v>0</v>
      </c>
      <c r="I21">
        <v>0</v>
      </c>
      <c r="J21">
        <v>6</v>
      </c>
      <c r="K21">
        <v>0</v>
      </c>
      <c r="L21">
        <v>0</v>
      </c>
      <c r="M21">
        <v>111451</v>
      </c>
      <c r="N21">
        <v>0</v>
      </c>
      <c r="O21">
        <f t="shared" si="0"/>
        <v>2498520</v>
      </c>
      <c r="P21">
        <f t="shared" si="1"/>
        <v>2610093</v>
      </c>
      <c r="Q2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bowtie_count_table_v3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Caldwell</cp:lastModifiedBy>
  <dcterms:created xsi:type="dcterms:W3CDTF">2021-06-29T15:08:30Z</dcterms:created>
  <dcterms:modified xsi:type="dcterms:W3CDTF">2024-10-02T20:43:06Z</dcterms:modified>
</cp:coreProperties>
</file>